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6"/>
  <workbookPr autoCompressPictures="0" defaultThemeVersion="166925"/>
  <mc:AlternateContent xmlns:mc="http://schemas.openxmlformats.org/markup-compatibility/2006">
    <mc:Choice Requires="x15">
      <x15ac:absPath xmlns:x15ac="http://schemas.microsoft.com/office/spreadsheetml/2010/11/ac" url="/Users/cindyorjuela/Desktop/"/>
    </mc:Choice>
  </mc:AlternateContent>
  <xr:revisionPtr revIDLastSave="54" documentId="8_{25E27509-19C1-0C43-AEBA-2322E6FD8F59}" xr6:coauthVersionLast="47" xr6:coauthVersionMax="47" xr10:uidLastSave="{A8A5606D-1F72-4192-A64C-5057B54C5298}"/>
  <bookViews>
    <workbookView xWindow="0" yWindow="0" windowWidth="28800" windowHeight="18000" xr2:uid="{00000000-000D-0000-FFFF-FFFF00000000}"/>
  </bookViews>
  <sheets>
    <sheet name="Participacion ciudadana" sheetId="6" r:id="rId1"/>
    <sheet name="Jair" sheetId="10" state="hidden" r:id="rId2"/>
    <sheet name="Dieguito" sheetId="11" state="hidden" r:id="rId3"/>
    <sheet name="Hoja2" sheetId="9" state="hidden" r:id="rId4"/>
    <sheet name="resumida" sheetId="7" state="hidden" r:id="rId5"/>
  </sheets>
  <definedNames>
    <definedName name="_xlnm._FilterDatabase" localSheetId="2" hidden="1">Dieguito!$A$5:$M$7</definedName>
    <definedName name="_xlnm._FilterDatabase" localSheetId="1" hidden="1">Jair!$A$5:$M$6</definedName>
    <definedName name="_xlnm._FilterDatabase" localSheetId="0" hidden="1">'Participacion ciudadana'!$A$5:$M$22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I19" i="6" l="1"/>
  <c r="AI20" i="6"/>
  <c r="AI22" i="6"/>
  <c r="Q21" i="6"/>
  <c r="W21" i="6" s="1"/>
  <c r="AC21" i="6" s="1"/>
  <c r="AI21" i="6" s="1"/>
  <c r="AC14" i="6"/>
  <c r="AI14" i="6" s="1"/>
  <c r="AC13" i="6"/>
  <c r="AI13" i="6" s="1"/>
  <c r="AC11" i="6"/>
  <c r="AI11" i="6" s="1"/>
  <c r="AC10" i="6"/>
  <c r="AI10" i="6" s="1"/>
  <c r="AC8" i="6"/>
  <c r="AI8" i="6" s="1"/>
  <c r="AC7" i="6"/>
  <c r="AI7" i="6" s="1"/>
  <c r="AC12" i="6"/>
  <c r="AI12" i="6" s="1"/>
  <c r="AC16" i="6"/>
  <c r="AI16" i="6" s="1"/>
  <c r="AC17" i="6"/>
  <c r="AI17" i="6" s="1"/>
  <c r="W6" i="6"/>
  <c r="AC6" i="6" s="1"/>
  <c r="AI6" i="6" s="1"/>
  <c r="W18" i="6"/>
  <c r="AC18" i="6" s="1"/>
  <c r="AI18" i="6" s="1"/>
  <c r="W15" i="6"/>
  <c r="AC15" i="6" s="1"/>
  <c r="AI15" i="6" s="1"/>
  <c r="W10" i="6"/>
  <c r="W9" i="6"/>
  <c r="AC9" i="6" s="1"/>
  <c r="AI9" i="6" s="1"/>
</calcChain>
</file>

<file path=xl/sharedStrings.xml><?xml version="1.0" encoding="utf-8"?>
<sst xmlns="http://schemas.openxmlformats.org/spreadsheetml/2006/main" count="638" uniqueCount="268">
  <si>
    <t>Conoce nuestro Plan de Participación Ciudadana 2023
 ¡PARTICIPA!</t>
  </si>
  <si>
    <t>Fecha de elaboración: 28/12/2023</t>
  </si>
  <si>
    <t>I trimestre</t>
  </si>
  <si>
    <t>II trimestre</t>
  </si>
  <si>
    <t>III trimestre</t>
  </si>
  <si>
    <t>IV trimestre</t>
  </si>
  <si>
    <t>Fase del ciclo de la Gestión</t>
  </si>
  <si>
    <t>Nombre del espacio de participación</t>
  </si>
  <si>
    <t>Estrategia a la que pertenece la actividad</t>
  </si>
  <si>
    <t>Grupo de valor invitado</t>
  </si>
  <si>
    <t>Meta o producto</t>
  </si>
  <si>
    <t>Resultado esperado con la acción participativa</t>
  </si>
  <si>
    <t>Metodología participativa que se utilizará</t>
  </si>
  <si>
    <t>Modalidad del espacio</t>
  </si>
  <si>
    <t>Fecha de Inicio</t>
  </si>
  <si>
    <t>Fecha de fin</t>
  </si>
  <si>
    <t>Dependencia (s) responsable (s)</t>
  </si>
  <si>
    <t>Recursos Asociados</t>
  </si>
  <si>
    <t>Avance porcentual</t>
  </si>
  <si>
    <t>Avance acumulado</t>
  </si>
  <si>
    <t>Avance cualitativo</t>
  </si>
  <si>
    <t>Evidencias del avance</t>
  </si>
  <si>
    <t>Reporte de Evidencias</t>
  </si>
  <si>
    <t>Participación ciudadana en la gestión</t>
  </si>
  <si>
    <t>Rendición de cuentas</t>
  </si>
  <si>
    <t>Presencial</t>
  </si>
  <si>
    <t xml:space="preserve">Virtual </t>
  </si>
  <si>
    <t>1.  Identificación de necesidades o diagnóstico.</t>
  </si>
  <si>
    <t>Generar y publicar en la página web un boletín estadístico con las principales cifras vigentes en la entidad,  relacionadas con la participación de los beneficiarios en los servicios de ICETEX.</t>
  </si>
  <si>
    <t>X</t>
  </si>
  <si>
    <t>Ciudadanía en general.</t>
  </si>
  <si>
    <t>(1) Boletín estadístico generado y publicado en la página web</t>
  </si>
  <si>
    <t>Identificar los datos relacionados con la participación de los beneficiarios frente a los servicios ofrecidos por el ICETEX.</t>
  </si>
  <si>
    <t>Publicación en el portal web de la entidad para consulta de la ciudadanía.</t>
  </si>
  <si>
    <t>Oficina Asesora de Planeación</t>
  </si>
  <si>
    <t>Humano y Tecnológico</t>
  </si>
  <si>
    <t xml:space="preserve">Teniendo en cuenta que el boletín estadístico de la operación de crédito educativo,  se publica semestralmente al cierre de marzo y de septiembre, actualmente se publicó las cifras del boletín de 2022-2, el 31 de marzo. Actualmente se está avanzando con las cifras del corte en mención.
https://web.icetex.gov.co/el-icetex/información-institucional/estadísticas-oficiales-icetex
</t>
  </si>
  <si>
    <t>https://web.icetex.gov.co/el-icetex/informacion-institucional/estadisticas-oficiales-icetex</t>
  </si>
  <si>
    <t>Publicación de información a marzo de 2023.</t>
  </si>
  <si>
    <t>La operación de crédito educativo se ejecuta semestralmente y los productos estadísticos se publican en los meses de abril y octubre de cada vigencia, el boletín estadístico es uno de los productos estadísticos.
Durante los meses de abril, mayo y junio no se planearon actividades relacionadas con la operación estadística. La operación se ejecutará para el periodo de referencia 2023-1 a partir del 1 de julio.</t>
  </si>
  <si>
    <t>https://web.icetex.gov.co/el-icetex/informacion-institucional/estadísticas-oficiales-icetex</t>
  </si>
  <si>
    <t>Productos estadísticos operación estadística de crédito educativo periodo de referencia 202-2</t>
  </si>
  <si>
    <t>La operación de crédito educativo se ejecuta semestralmente y los productos estadísticos se publican en los meses de abril y octubre de cada vigencia, el boletín estadístico es uno de los productos estadísticos.
Durante este periodo se ejecutó el acopio y conciliación de la base de datos de la operación estadística para el periodo de referencia 2023-1. Se espera usar esta como insumo para la generación de los productos estadísticos.</t>
  </si>
  <si>
    <t>https://web.icetex.gov.co/el-icetex/informacion- institucional/estadisticas-oficiales-icetex</t>
  </si>
  <si>
    <t>Se anexa url que evidencia la actividad</t>
  </si>
  <si>
    <t>Durante la vigencia se diseñaron y publicaron oportunamente los boletines  de la operación estadística de crédito educativo relativos a los periodos de referencia 2022-2 y 2023-1. Actualmente se encuentran disponibles en el sitio de estadísticas del portal web: https://web.icetex.gov.co/el-icetex/informacion-institucional/estadisticas-oficiales-icetex</t>
  </si>
  <si>
    <t>Sensibilizar sobre la importancia de generar espacios de participación en todas las fases del ciclo de la gestión pública.</t>
  </si>
  <si>
    <t>Colaboradores ICETEX.</t>
  </si>
  <si>
    <t>(2) Actividades de sensibilización</t>
  </si>
  <si>
    <t>Fortalecer la estrategia de participación ciudadana.</t>
  </si>
  <si>
    <t>Actividades virtuales o presenciales</t>
  </si>
  <si>
    <t>x</t>
  </si>
  <si>
    <t>Se realizaron reuniones con i3, comunidad Icetex y Control Interno sobre la importancia de generar espacios de participación ciudadana y rendición de cuentas con el fin de identificar acciones en común y recomendaciones para la elaboración de una hoja de ruta para estos temas</t>
  </si>
  <si>
    <t>https://icetex-my.sharepoint.com/:v:/g/personal/jbeltran_icetex_gov_co/EesZH8W7VTtKqn3lVeRZR3cBstSDFuPOcka8RM6Y0wbltw
https://icetex-my.sharepoint.com/:v:/g/personal/ahiguera_icetex_gov_co/EcVpSrWdRSZBtYeysm3bkLcB4SPqM1W9po-c-Np0jihXsQ
https://icetex-my.sharepoint.com/:v:/g/personal/ahiguera_icetex_gov_co/EeFHn04QubhOhqifKDk8ZVkByD-VvuMBR8nIuzY6NYpo4Q</t>
  </si>
  <si>
    <t>Se adjuntan las evidencias de las reuniones que fueron grabadas.</t>
  </si>
  <si>
    <t>Se tiene programada una academia en temas de participación ciudadana en el segundo semestre del año</t>
  </si>
  <si>
    <t>N/A</t>
  </si>
  <si>
    <t>Se realizó academia sobre temas de participación ciudadana, divulgación del Manual de Participación Ciudadana y sus formatos</t>
  </si>
  <si>
    <t>https://icetex-my.sharepoint.com/personal/caucique_icetex_gov_co/_layouts/15/stream.aspx?id=%2Fpersonal%2Fcaucique%5Ficetex%5Fgov%5Fco%2FDocuments%2FGrabaciones%2FAcademia%20Icetex%20%2D%20Participaci%C3%B3n%20Ciudadana%202023%2D20230817%5F093335%2DGrabaci%C3%B3n%20de%20la%20reuni%C3%B3n%2Emp4</t>
  </si>
  <si>
    <t xml:space="preserve">Grabación de la academia realizada en ek tercer </t>
  </si>
  <si>
    <t>Se realizó academia sobre temas de participación ciudadana, divulgación del Manual de Participación Ciudadana y sus formatos en el trimestre anterior.</t>
  </si>
  <si>
    <t>Realizar el diagnóstico de la política de participación ciudadana en cumplimiento con el Modelo de Planeación y Gestión -  MIPG</t>
  </si>
  <si>
    <t>(1) diagnóstico realizado</t>
  </si>
  <si>
    <t>Diagnóstico</t>
  </si>
  <si>
    <t>Humano</t>
  </si>
  <si>
    <t>Se realizó el autodiagnóstico de la política de participación ciudadana del MIPG</t>
  </si>
  <si>
    <t>https://icetex-my.sharepoint.com/:x:/r/personal/xnino_icetex_gov_co/Documentos/ICETEX%20PLANEACI%C3%93N/20.%20PARTICIPACI%C3%93N%20CIUDADANA/2023/Autodiagn%C3%B3sticos/Autodiagnostico%20participacion%202023.xlsx?d=wee141e474e7c4e59a2cbb2312ff5cec2&amp;csf=1&amp;web=1&amp;e=7548P7</t>
  </si>
  <si>
    <t>En  enlace podrá encontrar el autodiagnóstico realizado</t>
  </si>
  <si>
    <t>Actividad culminada en el  trimestre</t>
  </si>
  <si>
    <t>Se realizó el autodiagnóstico de la política de participación ciudadana del MIPG desde el primer trimestre</t>
  </si>
  <si>
    <t xml:space="preserve">Actualizar la caracterización de Ciudadanía y  grupos de interés </t>
  </si>
  <si>
    <t xml:space="preserve">(1) Actualización de la caracterización de Ciudadanía y  grupos de interés </t>
  </si>
  <si>
    <t>Caracterización ciudadana</t>
  </si>
  <si>
    <t>Oficina Comercial  y Mercadeo/ Oficina Asesora de Planeación</t>
  </si>
  <si>
    <t>Se han adelantado mesa de trabajo, recolección de información y reuniones para la actualización de la caracterización de los grupos de interés de la entidad</t>
  </si>
  <si>
    <t>https://icetex-my.sharepoint.com/:f:/g/personal/xnino_icetex_gov_co/EhEKToPVBSxLib7ffk9WOjEBMY5eEMeQGLKGaOK-3ga3-Q?e=bRLEgN</t>
  </si>
  <si>
    <t>Se evidencia a partir de las presentaciones realizadas, caracterización consolidada por áreas</t>
  </si>
  <si>
    <t>Se realizó informe de caracterización de usuarios 2021 - 2022</t>
  </si>
  <si>
    <t>https://web.icetex.gov.co/transparencia/caracterización-de-grupos-de-interés-y-de-valor</t>
  </si>
  <si>
    <t>El informe esta publicado en la página web</t>
  </si>
  <si>
    <t>Esta actividad se culminará en el IV trimestre</t>
  </si>
  <si>
    <t>Se realizó la caracterización de los grupos de interés y se publicó en la página de la entidad</t>
  </si>
  <si>
    <t>https://web.icetex.gov.co/en/transparencia/caracterizacion-de-grupos-de-interes-y-de-valor</t>
  </si>
  <si>
    <t>Realizar capacitación a los colaboradores de la entidad para identificar el cumplimiento de acciones con enfoque de Objetivos de Desarrollo Sostenible - ODS que contribuyan a su cumplimiento en la rendición de cuentas permanente.</t>
  </si>
  <si>
    <t>(1) Capacitación realizada.</t>
  </si>
  <si>
    <t>Cumplimiento de ODS en la Rendición de Cuentas</t>
  </si>
  <si>
    <t>Capacitación.</t>
  </si>
  <si>
    <t>Se realizó y socializó el Manual de Participación Ciudadana, este da un lineamiento sobre la identificación de las ODS en los que contribuye la entidad.</t>
  </si>
  <si>
    <t>https://icetex-my.sharepoint.com/:v:/g/personal/jbeltran_icetex_gov_co/EesZH8W7VTtKqn3lVeRZR3cBstSDFuPOcka8RM6Y0wbltw
https://icetex-my.sharepoint.com/:v:/g/personal/ahiguera_icetex_gov_co/EeFHn04QubhOhqifKDk8ZVkByD-VvuMBR8nIuzY6NYpo4Q</t>
  </si>
  <si>
    <t>El Manual de Participación Ciudadana es el lineamiento oficial a través del cual se realizará las diferentes capacitaciones para llevar a cabo espacios  rendición de cuentas de la entidad.</t>
  </si>
  <si>
    <t>Se socializó la temática desde el Manual de Participación Ciudadana donde se realiza una explicación de la importancia de los ODS en la Rendición de Cuentas</t>
  </si>
  <si>
    <t>http://ictxsrvdocmgmt/In-Process/User/ElementViewer.aspx?LV=1&amp;E=223534&amp;rnd=0.13328667970711305&amp;HideHeader=true&amp;Tab=w_0.8876247904938663</t>
  </si>
  <si>
    <t>Manual de Participación Ciudadana y formatos</t>
  </si>
  <si>
    <t xml:space="preserve"> En el trimestre anterior se socializó la temática desde el Manual de Participación Ciudadana donde se realiza una explicación de la importancia de los ODS en la Rendición de Cuentas</t>
  </si>
  <si>
    <t>2.  Formulación de Planes, Programas y Proyectos</t>
  </si>
  <si>
    <t>Publicar en el menú participa de la página web de la entidad la propuestas de los indicadores estratégicos corporativos y planes de acción institucionales asociado al MIPG del 2023 con el fin de recibir aportes o comentarios por parte de la ciudadanía.</t>
  </si>
  <si>
    <t>(1) Documento con observaciones recibidas y respuestas dadas a la ciudadanía.</t>
  </si>
  <si>
    <t>Invitar a la ciudadanía en la construcción de la planeación estratégica de la Entidad.</t>
  </si>
  <si>
    <t>Publicación Web con recepción de observaciones los documentos.</t>
  </si>
  <si>
    <t xml:space="preserve">Oficina Asesora de Planeación </t>
  </si>
  <si>
    <t>Se publicaron los indicadores estratégicos del MIPG en la pagina de la entidad a través del menú participa</t>
  </si>
  <si>
    <t>https://web.icetex.gov.co/participa/consulta-ciudadana/formulación-participativa-de-planes-programas-y-proyectos</t>
  </si>
  <si>
    <t>En el año 2023 puede visualizar la publicación de "Indicadores, Programas y Planes 2023"</t>
  </si>
  <si>
    <t>Se publicaron en los trimestres anterios los indicadores estratégicos del MIPG en la pagina de la entidad a través del menú participa</t>
  </si>
  <si>
    <t>Conformar equipo líder para la Audiencia Pública de Rendición de Cuentas</t>
  </si>
  <si>
    <t>(1) Equipo líder para la Audiencia Pública de Rendición de Cuentas conformado</t>
  </si>
  <si>
    <t>Fortalecer la rendición de cuentas de forma permanente y recibir retroalimentación por parte de la ciudadanía</t>
  </si>
  <si>
    <t>Acta de reunión</t>
  </si>
  <si>
    <t>Oficina Asesora de Planeación/ Oficina Asesora de Comunicaciones</t>
  </si>
  <si>
    <t>No aplica para este trimestre</t>
  </si>
  <si>
    <t>Se conformó el equipo líder para la Audiencia de Rendición de Cuentas el pasado 15 de septiembre a través de reunión virtual, donde también se capacitó al equipo sobre los requerimientos mínimos del evento.</t>
  </si>
  <si>
    <t>https://icetex-my.sharepoint.com/:v:/g/personal/xnino_icetex_gov_co/EUD3ONMHWo1Boh9fEukXBTUBPvrwXSuMjbTFintdGqDEFw</t>
  </si>
  <si>
    <t>Grabación de la conformación y capacitación del Equipo Líder.</t>
  </si>
  <si>
    <t xml:space="preserve"> en el trimestre anterior se conformó el equipo líder para la Audiencia de Rendición de Cuentas el pasado 15 de septiembre a través de reunión virtual, donde también se capacitó al equipo sobre los requerimientos mínimos del evento.</t>
  </si>
  <si>
    <t>Publicar en el menú participa de la página web de la entidad el proyecto del Plan Anticorrupción y de Atención al Ciudadano o Programa de Transparencia y Ética pública 2023 con el fin de recibir aportes o comentarios por parte de la ciudadanía.</t>
  </si>
  <si>
    <t>Invitar a la ciudadanía en la construcción de  políticas y lineamientos internos.</t>
  </si>
  <si>
    <t>Publicación Web con recepción de observaciones del documento.</t>
  </si>
  <si>
    <t>Se publicó el Plan Anticorrupción y de Atención al Ciudadano en la página de la entidad a través del menú participa</t>
  </si>
  <si>
    <t>En el año 2023 puede visualizar la publicación del Plan Anticorrupción y de Atención al Ciudadano</t>
  </si>
  <si>
    <t xml:space="preserve"> Durante el primer trimestre se publicó el Plan Anticorrupción y de Atención al Ciudadano en la página de la entidad a través del menú participa</t>
  </si>
  <si>
    <t>Publicar en el menú participa de la página web de la entidad el proyecto del Plan de Participación 2023 con el fin de recibir aportes o comentarios por parte de la ciudadanía.</t>
  </si>
  <si>
    <t>Se publicó el Plan de Participación en la página de la entidad a través del menú participa</t>
  </si>
  <si>
    <t>https://web.icetex.gov.co/planes-y-estrategias-de-participación-ciudadana</t>
  </si>
  <si>
    <t>En el año 2023 puede visualizar la publicación del Plan de Participación Ciudadana</t>
  </si>
  <si>
    <t>Durante el primer trimestre se publicó el Plan de Participación en la página de la entidad a través del menú participa</t>
  </si>
  <si>
    <t>Publicar en el menú participa de la página web de la entidad  los proyectos normativos de interés general con el fin de recibir aportes o comentarios por parte de la ciudadanía.</t>
  </si>
  <si>
    <t>A demanda</t>
  </si>
  <si>
    <t>Dependencias ICETEX.</t>
  </si>
  <si>
    <t>Se publicaron 5 proyectos normativos durante el primer trimestre del año</t>
  </si>
  <si>
    <t>https://web.icetex.gov.co/participa/consulta-ciudadana/proyectos-normativos-para-observaciones-ciudadanas</t>
  </si>
  <si>
    <t>En el año 20223 se visualiza la publicación de 6 proyectos normativos.
1. Proyecto de resolución contratación
2. Proyecto de Acuerdo – Manual de Contratación
3. Proyecto de Acuerdo – Código de Integridad
4. Resolución Delegación de Funciones
5. Depuración de los rubros contables
6. Proyecto de Acuerdo - Adición al Acuerdo N°. 48 del 29 de diciembre de 2023</t>
  </si>
  <si>
    <t>Se publicaron 6 proyectos normativos durante el II trimestre del año</t>
  </si>
  <si>
    <t>En la página web se pueden consultar los proyectos normativos y sus anexos.</t>
  </si>
  <si>
    <t>Se publicaron 8 proyectos normativos durante el III trimestre del año</t>
  </si>
  <si>
    <t>Se publicaron los proyectos normativos del mes de octubre a diciembre en la página web de la entidad</t>
  </si>
  <si>
    <t>https://web.icetex.gov.co/en/participa/consulta-ciudadana/proyectos-normativos-para-observaciones-ciudadanas</t>
  </si>
  <si>
    <t>Formular la estrategia de Rendición de Cuentas 2023 de acuerdo con los lineamientos del Manual Único de Rendición de Cuentas de la Función Pública</t>
  </si>
  <si>
    <t>(1) documento con la estrategia de Rendición de Cuentas de la entidad en 2023</t>
  </si>
  <si>
    <t>Oficina Asesora de Planeación - Áreas involucradas.</t>
  </si>
  <si>
    <t xml:space="preserve">Se publicó la estrategia de Rendición de Cuentas en la pagina de la entidad </t>
  </si>
  <si>
    <t>https://web.icetex.gov.co/documents/20122/957840/Estrategia-de-participacion-ciudadana-2023.pdf</t>
  </si>
  <si>
    <t>El documento se encuentra en la versión 1, teniendo en cuenta que se debe complementar de acuerdo con la planeación de la Audiencia Pública de Rendición de Cuentas</t>
  </si>
  <si>
    <t>Se tiene programada en el segundo semestre del año</t>
  </si>
  <si>
    <t>Se publicó la información relacionada en el Menú Participa</t>
  </si>
  <si>
    <t>https://web.icetex.gov.co/participa/rendicion-de-cuentas-cuidadana</t>
  </si>
  <si>
    <t>La información se encuentra  en el numeral 2 para el año 2023</t>
  </si>
  <si>
    <t>en el trimestre anterior se publicó la información relacionada en el Menú Participa</t>
  </si>
  <si>
    <t>3. Ejecución / Implementación.</t>
  </si>
  <si>
    <t>Generar espacios  de participación ciudadana regionales dirigidos a los grupos de valor, con el fin de generar dialogo sobre el avance en la gestión en los territorios.</t>
  </si>
  <si>
    <t>(5) Espacios de participación generados con la ciudadanía y grupos de valor a través de: Facebook live, ferias de servicio, ferias radiales o webinar.</t>
  </si>
  <si>
    <t>Establecer mas y mejores acciones que le permitan al ICETEX proponer mecanismos para el mejoramiento de la atención de los grupos de interés.</t>
  </si>
  <si>
    <t>Sesiones de trabajo o actividades de participación ciudadana.</t>
  </si>
  <si>
    <t>Oficina Asesora de comunicaciones</t>
  </si>
  <si>
    <t>Se realizó y socializó el Manual de Participación Ciudadana, este da un lineamiento para la ejecución de esta actividad</t>
  </si>
  <si>
    <t>El día 20 de abril de 2023 se realizó un espacio regional de participación ciudadana en la ciudad de Cali.</t>
  </si>
  <si>
    <t>https://web.icetex.gov.co/es/web/portal/participa/rendición-de-cuentas-ciudadana/rendicion-de-cuentas-icetex</t>
  </si>
  <si>
    <t>Se asocia URL</t>
  </si>
  <si>
    <t>Los días 27 de julio y 4 de septiembre de 2023 se realizaron dos espacios regionales de participación ciudadana en lsa ciudades de Sincelejo y Bogotá.</t>
  </si>
  <si>
    <t>Puede consultar la información en el numeral 3.</t>
  </si>
  <si>
    <t>Se realizaron 5 espacios regionales con grupos de interés de acuerdo con los informes que se encuentran publicados en la página de la entidad</t>
  </si>
  <si>
    <t>https://web.icetex.gov.co/en/participa/rendicion-de-cuentas-cuidadana</t>
  </si>
  <si>
    <t>Actualizar el calendario de eventos y participación ciudadana ubicado en el menú de participa (actualización mensual)</t>
  </si>
  <si>
    <t>(1) Calendario de eventos actualizado mensualmente</t>
  </si>
  <si>
    <t>Establecer más y mejores acciones que le permitan al ICETEX proponer mecanismos para el mejoramiento de la atención de los grupos de interés.</t>
  </si>
  <si>
    <t>Calendario de Eventos actualizado</t>
  </si>
  <si>
    <t>Se ha realizado la actualización mensual del calendario de eventos de acuerdo con la información proporcionada por las áreas</t>
  </si>
  <si>
    <t>https://web.icetex.gov.co/es/web/portal/participa/calendario-de-eventos</t>
  </si>
  <si>
    <t>El archivo descargable de Excel contiene la información del trimestre</t>
  </si>
  <si>
    <t>Se publicaron los calendarios de eventos del trimestre en la página web</t>
  </si>
  <si>
    <t>Realizar la Audiencia Pública de Rendición de Cuentas con el fin de presentar los resultados de la gestión institucional a la ciudadanía y grupos de valor.</t>
  </si>
  <si>
    <t>(1) Audiencia pública de rendición de cuentas realizada.</t>
  </si>
  <si>
    <t>Presentar los resultados de la gestión institucional  y promover dialogo con la ciudadanía y grupos de valor.</t>
  </si>
  <si>
    <t>Audiencia pública de rendición de cuentas realizada.</t>
  </si>
  <si>
    <t>Oficina Asesora de Comunicaciones - Oficina Asesora de Planeación.</t>
  </si>
  <si>
    <t>Humano, Tecnológico y Financiero</t>
  </si>
  <si>
    <t>Se realizó la audiencia pública de rendición de cuentas de acuerdo como consta en el informe publicado en la página web</t>
  </si>
  <si>
    <t>4. Seguimiento Y Evaluación Participativa</t>
  </si>
  <si>
    <t>Consolidar las encuestas de percepción de los espacios de participación con el fin de emitir un informe que permita evidenciar acciones de mejora que se puedan tener en cuenta en la planeación estratégica</t>
  </si>
  <si>
    <t>(1) Informe y presentación de resultados.</t>
  </si>
  <si>
    <t>Medir la percepción y la satisfacción de todos los espacios de participación ciudadana</t>
  </si>
  <si>
    <t>(1) informe de evaluación sobre la percepción de la ciudadanía frente a los espacios de participación realizados</t>
  </si>
  <si>
    <t>Esta actividad se concreta el finalizar la vigencia</t>
  </si>
  <si>
    <t>Se realizó la consolidación de las encuestas de satisfacción y se relacionaron en el informe publicado en la página de la entidad</t>
  </si>
  <si>
    <t>Realizar jornadas internas de rendición de cuentas por parte de las diferentes dependencias de la entidad dirigidos a los colaboradores.</t>
  </si>
  <si>
    <t>(3) Espacios de participación generados con los colaboradores de la entidad a través de iniciativas internas.</t>
  </si>
  <si>
    <t>Generar espacios de rendición de cuentas con los colaboradores del ICETEX con el fin de socializar las estadísticas relevantes reportadas por las dependencias en la vigencia 2022.</t>
  </si>
  <si>
    <t>Espacio interno de rendición de cuentas.</t>
  </si>
  <si>
    <t>Oficina Asesora de Comunicaciones - Dependencias responsables.</t>
  </si>
  <si>
    <t>El día 15 de marzo de 2023 se realizó la primera jornada del evento interno llamado ´el parche´, donde se hablaron de los logros alcanzados por la entidad durante el primer semestre.</t>
  </si>
  <si>
    <t>https://icetex-my.sharepoint.com/:f:/r/personal/prensa_icetex_gov_co/Documents/FOTOS%202023/EL%20PARCHE%20-%20JUNIO?csf=1&amp;web=1&amp;e=g0mpTy</t>
  </si>
  <si>
    <t>El día 30 de junio de 2023 se realizó la segunda jornada de evento interno llamado ´el parche´, donde se hablaron de los logros alcanzados por la entidad durante el primer semestre.</t>
  </si>
  <si>
    <t>Se realizó el último parche de la entidad en el mes de diciembre</t>
  </si>
  <si>
    <t>https://nam10.safelinks.protection.outlook.com/?url=https%3A%2F%2Fwww.youtube.com%2Flive%2FJYNaqcWf5O0%3Ffeature%3Dshare&amp;data=05%7C01%7Ccorjuelar%40icetex.gov.co%7C0d78cd5489a34a8ad53b08db78a7c72c%7C5e3d1ca07f754014942206979167bedc%7C0%7C0%7C638236434284582381%7CUnknown%7CTWFpbGZsb3d8eyJWIjoiMC4wLjAwMDAiLCJQIjoiV2luMzIiLCJBTiI6Ik1haWwiLCJXVCI6Mn0%3D%7C3000%7C%7C%7C&amp;sdata=WdGFcCa2qNdEhJJbOg3keGb2jgEMArZT65OLstcsZFI%3D&amp;reserved=0</t>
  </si>
  <si>
    <t xml:space="preserve">Realizar y publicar en la página web el informe de cierre de la estrategia de participación ciudadana. </t>
  </si>
  <si>
    <t>(1) informe de evaluación de espacios de participación ciudadana</t>
  </si>
  <si>
    <t>Retroalimentación a la ciudadanía sobre los espacios de participación realizados durante la vigencia</t>
  </si>
  <si>
    <t>(1) informe de retroalimentación de los espacios de participación ciudadana</t>
  </si>
  <si>
    <t>Se realiza informe de la rendición de cuentas y demás espacios de participación ciudadana</t>
  </si>
  <si>
    <t>Control de cambios:</t>
  </si>
  <si>
    <t>Cambios</t>
  </si>
  <si>
    <t>Fecha</t>
  </si>
  <si>
    <t>Versión</t>
  </si>
  <si>
    <t>Versión inicial del Plan de Participación Ciudadana ICETEX vigencia 2023</t>
  </si>
  <si>
    <t>Fecha de elaboración: 12/04/2023</t>
  </si>
  <si>
    <t>Avance cualitaitvo</t>
  </si>
  <si>
    <t xml:space="preserve">Teniendo en cuenta que el boletín estadístico de la operación de crédito educativo,  se publica semestralmente al cierre de marzo y de septiembre, actualmente se publicó las cifras del boletín de 2022-2, el 31 de marzo. Actualmente se esta avanzando con las cifras del corte en mención.
https://web.icetex.gov.co/el-icetex/informacion-institucional/estadisticas-oficiales-icetex
</t>
  </si>
  <si>
    <t>Se realizó y socializó el Manual de Paticipación Ciudadana, este da un lineamiento para la ejecución de esta actividad</t>
  </si>
  <si>
    <t>Generar espacios de rendición de cuentas con los colaboradores del ICTEX con el fin de socializar las estadísticas relevantes reportadas por las dependencias en la vigencia 2022.</t>
  </si>
  <si>
    <t>Esta actividad no inició su ejecición durante el primer trimestre del año</t>
  </si>
  <si>
    <t>SI</t>
  </si>
  <si>
    <t>NO</t>
  </si>
  <si>
    <t>NA</t>
  </si>
  <si>
    <t>Sede principal: Cra. 3 No. 18 - 32
+ (031) 3821670</t>
  </si>
  <si>
    <t xml:space="preserve">Conozca el cronograma de actividades de participación ciudadana ¡PARTICIPE!
</t>
  </si>
  <si>
    <t xml:space="preserve">Grupo de ciudadanos a los que va principalmente dirigida la invitación </t>
  </si>
  <si>
    <t>Metas y actividades de la gestión institucional en la cual se involucrará el espacio de participación.
(Aplica para espacios de participación diferentes a Rendición de Cuentas)</t>
  </si>
  <si>
    <t>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</si>
  <si>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</si>
  <si>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</si>
  <si>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</si>
  <si>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</si>
  <si>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</si>
  <si>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</si>
  <si>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</si>
  <si>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</si>
  <si>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(1) Capacitación realizada</t>
  </si>
  <si>
    <t xml:space="preserve">Fortalecer la estrategia de participación ciudadana </t>
  </si>
  <si>
    <t>Capacitación</t>
  </si>
  <si>
    <t xml:space="preserve"> 31/12/2021</t>
  </si>
  <si>
    <t>Oficina Asesora de Planeación, Equipo MECI/Calidad.</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</si>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</sst>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b/>
      <sz val="10"/>
      <color theme="1"/>
      <name val="Arial"/>
      <family val="2"/>
    </font>
    <font>
      <b/>
      <sz val="10"/>
      <color rgb="FF000000"/>
      <name val="Arial"/>
      <family val="2"/>
    </font>
    <font>
      <sz val="12"/>
      <color theme="1"/>
      <name val="Arial"/>
      <family val="2"/>
    </font>
    <font>
      <b/>
      <sz val="18"/>
      <color rgb="FF002060"/>
      <name val="Arial"/>
      <family val="2"/>
    </font>
    <font>
      <b/>
      <sz val="14"/>
      <color theme="1"/>
      <name val="Arial"/>
      <family val="2"/>
    </font>
    <font>
      <b/>
      <sz val="22"/>
      <color theme="1"/>
      <name val="Arial"/>
      <family val="2"/>
    </font>
    <font>
      <sz val="10"/>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D6FF"/>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right/>
      <top/>
      <bottom style="thin">
        <color auto="1"/>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129">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left"/>
    </xf>
    <xf numFmtId="0" fontId="14" fillId="5" borderId="1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1" fillId="0" borderId="40" xfId="0" applyFont="1" applyBorder="1" applyAlignment="1">
      <alignment horizontal="center" vertical="center" wrapText="1"/>
    </xf>
    <xf numFmtId="14" fontId="11" fillId="0" borderId="31" xfId="0" applyNumberFormat="1" applyFont="1" applyBorder="1" applyAlignment="1">
      <alignment horizontal="center" vertical="center" wrapText="1"/>
    </xf>
    <xf numFmtId="0" fontId="5" fillId="2" borderId="0" xfId="0" applyFont="1" applyFill="1" applyAlignment="1">
      <alignment horizontal="left"/>
    </xf>
    <xf numFmtId="0" fontId="15" fillId="5" borderId="12" xfId="0" applyFont="1" applyFill="1" applyBorder="1" applyAlignment="1">
      <alignment horizontal="center" vertical="center" wrapText="1"/>
    </xf>
    <xf numFmtId="0" fontId="11" fillId="0" borderId="31" xfId="0" applyFont="1" applyBorder="1" applyAlignment="1">
      <alignment vertical="center" wrapText="1"/>
    </xf>
    <xf numFmtId="0" fontId="16" fillId="2" borderId="0" xfId="0" applyFont="1" applyFill="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7" fillId="2" borderId="0" xfId="0" applyFont="1" applyFill="1" applyAlignment="1">
      <alignment horizontal="center" vertical="center" wrapText="1"/>
    </xf>
    <xf numFmtId="9" fontId="3" fillId="2" borderId="0" xfId="0" applyNumberFormat="1" applyFont="1" applyFill="1" applyAlignment="1">
      <alignment horizontal="center"/>
    </xf>
    <xf numFmtId="9" fontId="6" fillId="2" borderId="1" xfId="0" applyNumberFormat="1" applyFont="1" applyFill="1" applyBorder="1" applyAlignment="1">
      <alignment horizontal="center" vertical="center"/>
    </xf>
    <xf numFmtId="0" fontId="16" fillId="2" borderId="0" xfId="0" applyFont="1" applyFill="1" applyAlignment="1">
      <alignment horizontal="center" wrapText="1"/>
    </xf>
    <xf numFmtId="0" fontId="1" fillId="2" borderId="1" xfId="9" applyFill="1" applyBorder="1" applyAlignment="1">
      <alignment horizontal="center" vertical="center" wrapText="1"/>
    </xf>
    <xf numFmtId="0" fontId="1" fillId="0" borderId="1" xfId="9" applyFill="1" applyBorder="1" applyAlignment="1">
      <alignment horizontal="center" vertical="center" wrapText="1"/>
    </xf>
    <xf numFmtId="0" fontId="6"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0" fillId="2" borderId="0" xfId="0" applyFont="1" applyFill="1" applyAlignment="1">
      <alignment horizontal="center"/>
    </xf>
    <xf numFmtId="9"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8" fillId="2" borderId="1" xfId="9" applyFont="1" applyFill="1" applyBorder="1" applyAlignment="1">
      <alignment horizontal="center" vertical="center" wrapText="1"/>
    </xf>
    <xf numFmtId="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1" xfId="9"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9" fillId="10" borderId="41" xfId="0" applyFont="1" applyFill="1" applyBorder="1" applyAlignment="1">
      <alignment horizontal="center" vertical="center"/>
    </xf>
    <xf numFmtId="0" fontId="4" fillId="3"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6" fillId="2" borderId="0" xfId="0" applyFont="1" applyFill="1" applyAlignment="1">
      <alignment horizontal="center" wrapText="1"/>
    </xf>
    <xf numFmtId="0" fontId="17" fillId="2" borderId="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41" xfId="0" applyFont="1" applyFill="1" applyBorder="1" applyAlignment="1">
      <alignment horizontal="center" vertical="center"/>
    </xf>
    <xf numFmtId="0" fontId="14" fillId="9" borderId="20"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2" borderId="0" xfId="0" applyFont="1" applyFill="1" applyAlignment="1">
      <alignment horizont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 fillId="2" borderId="1" xfId="10" applyFill="1" applyBorder="1" applyAlignment="1">
      <alignment horizontal="center" vertical="center" wrapText="1"/>
    </xf>
  </cellXfs>
  <cellStyles count="11">
    <cellStyle name="Hipervínculo" xfId="7" builtinId="8" hidden="1"/>
    <cellStyle name="Hipervínculo" xfId="5" builtinId="8" hidden="1"/>
    <cellStyle name="Hipervínculo" xfId="1" builtinId="8" hidden="1"/>
    <cellStyle name="Hipervínculo" xfId="3" builtinId="8" hidden="1"/>
    <cellStyle name="Hipervínculo" xfId="9" builtinId="8"/>
    <cellStyle name="Hipervínculo visitado" xfId="8" builtinId="9" hidden="1"/>
    <cellStyle name="Hipervínculo visitado" xfId="6" builtinId="9" hidden="1"/>
    <cellStyle name="Hipervínculo visitado" xfId="2" builtinId="9" hidden="1"/>
    <cellStyle name="Hipervínculo visitado" xfId="4" builtinId="9" hidden="1"/>
    <cellStyle name="Hyperlink" xfId="10" xr:uid="{00000000-000B-0000-0000-000008000000}"/>
    <cellStyle name="Normal" xfId="0" builtinId="0"/>
  </cellStyles>
  <dxfs count="0"/>
  <tableStyles count="0" defaultTableStyle="TableStyleMedium2" defaultPivotStyle="PivotStyleLight16"/>
  <colors>
    <mruColors>
      <color rgb="FFCCD6FF"/>
      <color rgb="FFF6CCEE"/>
      <color rgb="FFD1B0EE"/>
      <color rgb="FFCC99FF"/>
      <color rgb="FF1AF2E7"/>
      <color rgb="FFCC0066"/>
      <color rgb="FFFF0066"/>
      <color rgb="FFFF9933"/>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1.xml" Type="http://schemas.openxmlformats.org/officeDocument/2006/relationships/customXml"/>
<Relationship Id="rId11" Target="../customXml/item2.xml" Type="http://schemas.openxmlformats.org/officeDocument/2006/relationships/customXml"/>
<Relationship Id="rId12"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 Id="rId9" Target="calcChain.xml" Type="http://schemas.openxmlformats.org/officeDocument/2006/relationships/calcChain"/>
</Relationships>

</file>

<file path=xl/drawings/_rels/drawing1.xml.rels><?xml version="1.0" encoding="UTF-8" standalone="no"?>
<Relationships xmlns="http://schemas.openxmlformats.org/package/2006/relationships">
<Relationship Id="rId1" Target="../media/image1.png" Type="http://schemas.openxmlformats.org/officeDocument/2006/relationships/image"/>
</Relationships>

</file>

<file path=xl/drawings/_rels/drawing2.xml.rels><?xml version="1.0" encoding="UTF-8" standalone="no"?>
<Relationships xmlns="http://schemas.openxmlformats.org/package/2006/relationships">
<Relationship Id="rId1" Target="../media/image1.png" Type="http://schemas.openxmlformats.org/officeDocument/2006/relationships/image"/>
</Relationships>

</file>

<file path=xl/drawings/_rels/drawing3.xml.rels><?xml version="1.0" encoding="UTF-8" standalone="no"?>
<Relationships xmlns="http://schemas.openxmlformats.org/package/2006/relationships">
<Relationship Id="rId1" Target="../media/image1.png" Type="http://schemas.openxmlformats.org/officeDocument/2006/relationships/image"/>
</Relationships>

</file>

<file path=xl/drawings/_rels/drawing4.xml.rels><?xml version="1.0" encoding="UTF-8" standalone="no"?>
<Relationships xmlns="http://schemas.openxmlformats.org/package/2006/relationships">
<Relationship Id="rId1" Target="../media/image1.png" Type="http://schemas.openxmlformats.org/officeDocument/2006/relationships/image"/>
<Relationship Id="rId2" Target="../media/image3.png" Type="http://schemas.openxmlformats.org/officeDocument/2006/relationships/image"/>
</Relationships>

</file>

<file path=xl/drawings/_rels/vmlDrawing1.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2.pn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2</xdr:col>
      <xdr:colOff>430718</xdr:colOff>
      <xdr:row>1</xdr:row>
      <xdr:rowOff>702431</xdr:rowOff>
    </xdr:to>
    <xdr:pic>
      <xdr:nvPicPr>
        <xdr:cNvPr id="2" name="Imagen 1">
          <a:extLst>
            <a:ext uri="{FF2B5EF4-FFF2-40B4-BE49-F238E27FC236}">
              <a16:creationId xmlns:a16="http://schemas.microsoft.com/office/drawing/2014/main" id="{A030A4F6-3716-4612-B878-8DACBB214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472" y="324157"/>
          <a:ext cx="2461275" cy="56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43F24218-A786-4793-A1E6-00C6A658B1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97BF9CC7-D269-468C-9C7A-A1B2F0976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https://web.icetex.gov.co/participa/consulta-ciudadana/formulacion-participativa-de-planes-programas-y-proyectos" TargetMode="External" Type="http://schemas.openxmlformats.org/officeDocument/2006/relationships/hyperlink"/>
<Relationship Id="rId10" Target="../../../PAAC-Programa%20Transparencia%20y%20Etica/2023/xnino/AppData/Local/Microsoft/Windows/:v:/g/personal/jbeltran_icetex_gov_co/EesZH8W7VTtKqn3lVeRZR3cBstSDFuPOcka8RM6Y0wbltw" TargetMode="External" Type="http://schemas.openxmlformats.org/officeDocument/2006/relationships/hyperlink"/>
<Relationship Id="rId11" Target="https://web.icetex.gov.co/el-icetex/informacion-institucional/estadisticas-oficiales-icetex" TargetMode="External" Type="http://schemas.openxmlformats.org/officeDocument/2006/relationships/hyperlink"/>
<Relationship Id="rId12" Target="http://ictxsrvdocmgmt/In-Process/User/ElementViewer.aspx?LV=1&amp;E=223534&amp;rnd=0.13328667970711305&amp;HideHeader=true&amp;Tab=w_0.8876247904938663" TargetMode="External" Type="http://schemas.openxmlformats.org/officeDocument/2006/relationships/hyperlink"/>
<Relationship Id="rId13" Target="https://web.icetex.gov.co/es/web/portal/participa/calendario-de-eventos" TargetMode="External" Type="http://schemas.openxmlformats.org/officeDocument/2006/relationships/hyperlink"/>
<Relationship Id="rId14" Target="https://web.icetex.gov.co/transparencia/caracterizacion-de-grupos-de-interes-y-de-valor" TargetMode="External" Type="http://schemas.openxmlformats.org/officeDocument/2006/relationships/hyperlink"/>
<Relationship Id="rId15" Target="https://web.icetex.gov.co/participa/consulta-ciudadana/proyectos-normativos-para-observaciones-ciudadanas" TargetMode="External" Type="http://schemas.openxmlformats.org/officeDocument/2006/relationships/hyperlink"/>
<Relationship Id="rId16" Target="https://web.icetex.gov.co/es/web/portal/participa/rendicion-de-cuentas-cuidadana/rendicion-de-cuentas-icetex" TargetMode="External" Type="http://schemas.openxmlformats.org/officeDocument/2006/relationships/hyperlink"/>
<Relationship Id="rId17" Target="https://web.icetex.gov.co/el-icetex/informacion-institucional/estad&#237;sticas-oficiales-icetex" TargetMode="External" Type="http://schemas.openxmlformats.org/officeDocument/2006/relationships/hyperlink"/>
<Relationship Id="rId18" Target="../../../../../../:f:/r/personal/prensa_icetex_gov_co/Documents/FOTOS%202023/EL%20PARCHE%20-%20JUNIO?csf=1&amp;web=1&amp;e=g0mpTy" TargetMode="External" Type="http://schemas.openxmlformats.org/officeDocument/2006/relationships/hyperlink"/>
<Relationship Id="rId19" Target="http://ictxsrvdocmgmt/In-Process/User/ElementViewer.aspx?LV=1&amp;E=223534&amp;rnd=0.13328667970711305&amp;HideHeader=true&amp;Tab=w_0.8876247904938663" TargetMode="External" Type="http://schemas.openxmlformats.org/officeDocument/2006/relationships/hyperlink"/>
<Relationship Id="rId2" Target="https://web.icetex.gov.co/participa/consulta-ciudadana/formulacion-participativa-de-planes-programas-y-proyectos" TargetMode="External" Type="http://schemas.openxmlformats.org/officeDocument/2006/relationships/hyperlink"/>
<Relationship Id="rId20" Target="https://web.icetex.gov.co/el-icetex/informacion-%20institucional/estadisticas-oficiales-icetex" TargetMode="External" Type="http://schemas.openxmlformats.org/officeDocument/2006/relationships/hyperlink"/>
<Relationship Id="rId21" Target="../../../../../../:v:/g/personal/xnino_icetex_gov_co/EUD3ONMHWo1Boh9fEukXBTUBPvrwXSuMjbTFintdGqDEFw" TargetMode="External" Type="http://schemas.openxmlformats.org/officeDocument/2006/relationships/hyperlink"/>
<Relationship Id="rId22" Target="../../../../../caucique_icetex_gov_co/_layouts/15/stream.aspx?id=%2Fpersonal%2Fcaucique%5Ficetex%5Fgov%5Fco%2FDocuments%2FGrabaciones%2FAcademia%20Icetex%20%2D%20Participaci%C3%B3n%20Ciudadana%202023%2D20230817%5F093335%2DGrabaci%C3%B3n%20de%20la%20reuni%C3%B3n%2Emp4" TargetMode="External" Type="http://schemas.openxmlformats.org/officeDocument/2006/relationships/hyperlink"/>
<Relationship Id="rId23" Target="https://web.icetex.gov.co/participa/consulta-ciudadana/proyectos-normativos-para-observaciones-ciudadanas" TargetMode="External" Type="http://schemas.openxmlformats.org/officeDocument/2006/relationships/hyperlink"/>
<Relationship Id="rId24" Target="https://web.icetex.gov.co/participa/rendicion-de-cuentas-cuidadana" TargetMode="External" Type="http://schemas.openxmlformats.org/officeDocument/2006/relationships/hyperlink"/>
<Relationship Id="rId25" Target="https://web.icetex.gov.co/participa/rendicion-de-cuentas-cuidadana" TargetMode="External" Type="http://schemas.openxmlformats.org/officeDocument/2006/relationships/hyperlink"/>
<Relationship Id="rId26" Target="https://web.icetex.gov.co/es/web/portal/participa/calendario-de-eventos" TargetMode="External" Type="http://schemas.openxmlformats.org/officeDocument/2006/relationships/hyperlink"/>
<Relationship Id="rId27" Target="https://icetex-my.sharepoint.com/:f:/r/personal/prensa_icetex_gov_co/Documents/FOTOS%202023/EL%20PARCHE%20-%20JUNIO?csf=1&amp;web=1&amp;e=g0mpTy" TargetMode="External" Type="http://schemas.openxmlformats.org/officeDocument/2006/relationships/hyperlink"/>
<Relationship Id="rId28" Target="https://web.icetex.gov.co/en/transparencia/caracterizacion-de-grupos-de-interes-y-de-valor" TargetMode="External" Type="http://schemas.openxmlformats.org/officeDocument/2006/relationships/hyperlink"/>
<Relationship Id="rId29" Target="https://web.icetex.gov.co/en/participa/consulta-ciudadana/proyectos-normativos-para-observaciones-ciudadanas" TargetMode="External" Type="http://schemas.openxmlformats.org/officeDocument/2006/relationships/hyperlink"/>
<Relationship Id="rId3" Target="https://web.icetex.gov.co/planes-y-estrategias-de-participacion-ciudadana" TargetMode="External" Type="http://schemas.openxmlformats.org/officeDocument/2006/relationships/hyperlink"/>
<Relationship Id="rId30" Target="https://web.icetex.gov.co/en/participa/rendicion-de-cuentas-cuidadana" TargetMode="External" Type="http://schemas.openxmlformats.org/officeDocument/2006/relationships/hyperlink"/>
<Relationship Id="rId31" Target="https://web.icetex.gov.co/es/web/portal/participa/calendario-de-eventos" TargetMode="External" Type="http://schemas.openxmlformats.org/officeDocument/2006/relationships/hyperlink"/>
<Relationship Id="rId32" Target="https://web.icetex.gov.co/en/participa/rendicion-de-cuentas-cuidadana" TargetMode="External" Type="http://schemas.openxmlformats.org/officeDocument/2006/relationships/hyperlink"/>
<Relationship Id="rId33" Target="https://web.icetex.gov.co/en/participa/rendicion-de-cuentas-cuidadana" TargetMode="External" Type="http://schemas.openxmlformats.org/officeDocument/2006/relationships/hyperlink"/>
<Relationship Id="rId34" Target="https://web.icetex.gov.co/en/participa/rendicion-de-cuentas-cuidadana" TargetMode="External" Type="http://schemas.openxmlformats.org/officeDocument/2006/relationships/hyperlink"/>
<Relationship Id="rId35" Target="https://nam10.safelinks.protection.outlook.com/?url=https%3A%2F%2Fwww.youtube.com%2Flive%2FJYNaqcWf5O0%3Ffeature%3Dshare&amp;data=05%7C01%7Ccorjuelar%40icetex.gov.co%7C0d78cd5489a34a8ad53b08db78a7c72c%7C5e3d1ca07f754014942206979167bedc%7C0%7C0%7C638236434284582381%7CUnknown%7CTWFpbGZsb3d8eyJWIjoiMC4wLjAwMDAiLCJQIjoiV2luMzIiLCJBTiI6Ik1haWwiLCJXVCI6Mn0%3D%7C3000%7C%7C%7C&amp;sdata=WdGFcCa2qNdEhJJbOg3keGb2jgEMArZT65OLstcsZFI%3D&amp;reserved=0" TargetMode="External" Type="http://schemas.openxmlformats.org/officeDocument/2006/relationships/hyperlink"/>
<Relationship Id="rId36" Target="../../../../../caucique_icetex_gov_co/_layouts/15/stream.aspx?id=%2Fpersonal%2Fcaucique%5Ficetex%5Fgov%5Fco%2FDocuments%2FGrabaciones%2FAcademia%20Icetex%20%2D%20Participaci%C3%B3n%20Ciudadana%202023%2D20230817%5F093335%2DGrabaci%C3%B3n%20de%20la%20reuni%C3%B3n%2Emp4" TargetMode="External" Type="http://schemas.openxmlformats.org/officeDocument/2006/relationships/hyperlink"/>
<Relationship Id="rId37" Target="http://invalid.uri" TargetMode="External" Type="http://schemas.openxmlformats.org/officeDocument/2006/relationships/hyperlink"/>
<Relationship Id="rId38" Target="http://ictxsrvdocmgmt/In-Process/User/ElementViewer.aspx?LV=1&amp;E=223534&amp;rnd=0.13328667970711305&amp;HideHeader=true&amp;Tab=w_0.8876247904938663" TargetMode="External" Type="http://schemas.openxmlformats.org/officeDocument/2006/relationships/hyperlink"/>
<Relationship Id="rId39" Target="https://web.icetex.gov.co/participa/consulta-ciudadana/formulacion-participativa-de-planes-programas-y-proyectos" TargetMode="External" Type="http://schemas.openxmlformats.org/officeDocument/2006/relationships/hyperlink"/>
<Relationship Id="rId4" Target="https://web.icetex.gov.co/participa/consulta-ciudadana/proyectos-normativos-para-observaciones-ciudadanas" TargetMode="External" Type="http://schemas.openxmlformats.org/officeDocument/2006/relationships/hyperlink"/>
<Relationship Id="rId40" Target="../../../../../../:v:/g/personal/xnino_icetex_gov_co/EUD3ONMHWo1Boh9fEukXBTUBPvrwXSuMjbTFintdGqDEFw" TargetMode="External" Type="http://schemas.openxmlformats.org/officeDocument/2006/relationships/hyperlink"/>
<Relationship Id="rId41" Target="https://web.icetex.gov.co/participa/consulta-ciudadana/formulacion-participativa-de-planes-programas-y-proyectos" TargetMode="External" Type="http://schemas.openxmlformats.org/officeDocument/2006/relationships/hyperlink"/>
<Relationship Id="rId42" Target="https://web.icetex.gov.co/planes-y-estrategias-de-participacion-ciudadana" TargetMode="External" Type="http://schemas.openxmlformats.org/officeDocument/2006/relationships/hyperlink"/>
<Relationship Id="rId43" Target="https://web.icetex.gov.co/participa/rendicion-de-cuentas-cuidadana" TargetMode="External" Type="http://schemas.openxmlformats.org/officeDocument/2006/relationships/hyperlink"/>
<Relationship Id="rId44" Target="../printerSettings/printerSettings1.bin" Type="http://schemas.openxmlformats.org/officeDocument/2006/relationships/printerSettings"/>
<Relationship Id="rId45" Target="../drawings/drawing1.xml" Type="http://schemas.openxmlformats.org/officeDocument/2006/relationships/drawing"/>
<Relationship Id="rId46" Target="../drawings/vmlDrawing1.vml" Type="http://schemas.openxmlformats.org/officeDocument/2006/relationships/vmlDrawing"/>
<Relationship Id="rId5" Target="https://web.icetex.gov.co/es/web/portal/participa/calendario-de-eventos" TargetMode="External" Type="http://schemas.openxmlformats.org/officeDocument/2006/relationships/hyperlink"/>
<Relationship Id="rId6" Target="../../../PAAC-Programa%20Transparencia%20y%20Etica/2023/xnino/AppData/Local/Microsoft/Windows/:f:/g/personal/xnino_icetex_gov_co/EhEKToPVBSxLib7ffk9WOjEBMY5eEMeQGLKGaOK-3ga3-Q" TargetMode="External" Type="http://schemas.openxmlformats.org/officeDocument/2006/relationships/hyperlink"/>
<Relationship Id="rId7" Target="https://web.icetex.gov.co/documents/20122/957840/Estrategia-de-participacion-ciudadana-2023.pdf" TargetMode="External" Type="http://schemas.openxmlformats.org/officeDocument/2006/relationships/hyperlink"/>
<Relationship Id="rId8" Target="http://invalid.uri" TargetMode="External" Type="http://schemas.openxmlformats.org/officeDocument/2006/relationships/hyperlink"/>
<Relationship Id="rId9" Target="../../../PAAC-Programa%20Transparencia%20y%20Etica/2023/xnino/AppData/Local/Microsoft/Windows/:v:/g/personal/jbeltran_icetex_gov_co/EesZH8W7VTtKqn3lVeRZR3cBstSDFuPOcka8RM6Y0wbltw" TargetMode="External" Type="http://schemas.openxmlformats.org/officeDocument/2006/relationships/hyperlink"/>
</Relationships>

</file>

<file path=xl/worksheets/_rels/sheet2.xml.rels><?xml version="1.0" encoding="UTF-8" standalone="no"?>
<Relationships xmlns="http://schemas.openxmlformats.org/package/2006/relationships">
<Relationship Id="rId1" Target="https://web.icetex.gov.co/el-icetex/informacion-institucional/estadisticas-oficiales-icetex" TargetMode="External" Type="http://schemas.openxmlformats.org/officeDocument/2006/relationships/hyperlink"/>
<Relationship Id="rId2" Target="../printerSettings/printerSettings2.bin" Type="http://schemas.openxmlformats.org/officeDocument/2006/relationships/printerSettings"/>
<Relationship Id="rId3" Target="../drawings/drawing2.xml" Type="http://schemas.openxmlformats.org/officeDocument/2006/relationships/drawing"/>
<Relationship Id="rId4"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mailto:consultasplaneacion@icetex.gov.co" TargetMode="External" Type="http://schemas.openxmlformats.org/officeDocument/2006/relationships/hyperlink"/>
<Relationship Id="rId2" Target="mailto:consultasplaneacion@icetex.gov.co" TargetMode="External" Type="http://schemas.openxmlformats.org/officeDocument/2006/relationships/hyperlink"/>
<Relationship Id="rId3" Target="mailto:consultasplaneacion@icetex.gov.co" TargetMode="External" Type="http://schemas.openxmlformats.org/officeDocument/2006/relationships/hyperlink"/>
<Relationship Id="rId4" Target="../printerSettings/printerSettings5.bin" Type="http://schemas.openxmlformats.org/officeDocument/2006/relationships/printerSettings"/>
<Relationship Id="rId5" Target="../drawings/drawing4.xml" Type="http://schemas.openxmlformats.org/officeDocument/2006/relationships/drawing"/>
<Relationship Id="rId6" Target="../drawings/vmlDrawing5.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8"/>
  <sheetViews>
    <sheetView tabSelected="1" zoomScale="70" zoomScaleNormal="70" workbookViewId="0">
      <pane xSplit="2" ySplit="5" topLeftCell="L6" activePane="bottomRight" state="frozen"/>
      <selection pane="bottomRight" activeCell="T1" sqref="P1:T1048576"/>
      <selection pane="bottomLeft" activeCell="A5" sqref="A5"/>
      <selection pane="topRight" activeCell="C1" sqref="C1"/>
    </sheetView>
  </sheetViews>
  <sheetFormatPr defaultColWidth="11.42578125" defaultRowHeight="14.1"/>
  <cols>
    <col min="1" max="1" width="14.85546875" style="2" customWidth="1"/>
    <col min="2" max="2" width="33.5703125" style="2" customWidth="1"/>
    <col min="3" max="4" width="14.85546875" style="2" customWidth="1"/>
    <col min="5" max="5" width="18.42578125" style="2" customWidth="1"/>
    <col min="6" max="6" width="20.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hidden="1" customWidth="1"/>
    <col min="17" max="17" width="11.42578125" style="2" hidden="1" customWidth="1"/>
    <col min="18" max="18" width="31.42578125" style="2" hidden="1" customWidth="1"/>
    <col min="19" max="19" width="11.42578125" style="38" hidden="1" customWidth="1"/>
    <col min="20" max="20" width="27.140625" style="2" hidden="1" customWidth="1"/>
    <col min="21" max="21" width="3.28515625" style="2" hidden="1" customWidth="1"/>
    <col min="22" max="22" width="11.42578125" style="54" hidden="1" customWidth="1"/>
    <col min="23" max="23" width="11.42578125" style="2" hidden="1" customWidth="1"/>
    <col min="24" max="24" width="31.42578125" style="2" hidden="1" customWidth="1"/>
    <col min="25" max="25" width="11.42578125" style="38" hidden="1" customWidth="1"/>
    <col min="26" max="26" width="27.140625" style="2" hidden="1" customWidth="1"/>
    <col min="27" max="27" width="4.140625" style="2" hidden="1" customWidth="1"/>
    <col min="28" max="29" width="11.42578125" style="2" hidden="1" customWidth="1"/>
    <col min="30" max="30" width="36.28515625" style="2" hidden="1" customWidth="1"/>
    <col min="31" max="31" width="21.28515625" style="2" hidden="1" customWidth="1"/>
    <col min="32" max="32" width="21.42578125" style="2" hidden="1" customWidth="1"/>
    <col min="33" max="33" width="5.85546875" style="2" hidden="1" customWidth="1"/>
    <col min="34" max="34" width="0" style="2" hidden="1" customWidth="1"/>
    <col min="35" max="35" width="11.42578125" style="2"/>
    <col min="36" max="36" width="47.5703125" style="2" customWidth="1"/>
    <col min="37" max="37" width="21.28515625" style="2" customWidth="1"/>
    <col min="38" max="16384" width="11.42578125" style="2"/>
  </cols>
  <sheetData>
    <row r="1" spans="1:37" ht="14.25">
      <c r="P1" s="2"/>
      <c r="V1" s="2"/>
    </row>
    <row r="2" spans="1:37" s="47" customFormat="1" ht="57.95" customHeight="1">
      <c r="B2" s="75" t="s">
        <v>0</v>
      </c>
      <c r="C2" s="76"/>
      <c r="D2" s="76"/>
      <c r="E2" s="76"/>
      <c r="F2" s="76"/>
      <c r="G2" s="76"/>
      <c r="H2" s="76"/>
      <c r="I2" s="76"/>
      <c r="J2" s="76"/>
      <c r="K2" s="76"/>
      <c r="L2" s="76"/>
      <c r="M2" s="76"/>
      <c r="S2" s="56"/>
      <c r="Y2" s="56"/>
    </row>
    <row r="3" spans="1:37" s="47" customFormat="1" ht="57.95" customHeight="1">
      <c r="A3" s="77" t="s">
        <v>1</v>
      </c>
      <c r="B3" s="77"/>
      <c r="C3" s="53"/>
      <c r="D3" s="53"/>
      <c r="E3" s="53"/>
      <c r="F3" s="53"/>
      <c r="G3" s="53"/>
      <c r="H3" s="53"/>
      <c r="I3" s="53"/>
      <c r="J3" s="53"/>
      <c r="K3" s="53"/>
      <c r="L3" s="53"/>
      <c r="M3" s="53"/>
      <c r="P3" s="70" t="s">
        <v>2</v>
      </c>
      <c r="Q3" s="70"/>
      <c r="R3" s="70"/>
      <c r="S3" s="70"/>
      <c r="T3" s="70"/>
      <c r="V3" s="70" t="s">
        <v>3</v>
      </c>
      <c r="W3" s="70"/>
      <c r="X3" s="70"/>
      <c r="Y3" s="70"/>
      <c r="Z3" s="70"/>
      <c r="AB3" s="70" t="s">
        <v>4</v>
      </c>
      <c r="AC3" s="70"/>
      <c r="AD3" s="70"/>
      <c r="AE3" s="70"/>
      <c r="AF3" s="70"/>
      <c r="AH3" s="70" t="s">
        <v>5</v>
      </c>
      <c r="AI3" s="70"/>
      <c r="AJ3" s="70"/>
      <c r="AK3" s="70"/>
    </row>
    <row r="4" spans="1:37" s="10" customFormat="1" ht="32.25" customHeight="1">
      <c r="A4" s="71" t="s">
        <v>6</v>
      </c>
      <c r="B4" s="71" t="s">
        <v>7</v>
      </c>
      <c r="C4" s="71" t="s">
        <v>8</v>
      </c>
      <c r="D4" s="71"/>
      <c r="E4" s="71" t="s">
        <v>9</v>
      </c>
      <c r="F4" s="71" t="s">
        <v>10</v>
      </c>
      <c r="G4" s="71" t="s">
        <v>11</v>
      </c>
      <c r="H4" s="71" t="s">
        <v>12</v>
      </c>
      <c r="I4" s="71" t="s">
        <v>13</v>
      </c>
      <c r="J4" s="71"/>
      <c r="K4" s="71" t="s">
        <v>14</v>
      </c>
      <c r="L4" s="71" t="s">
        <v>15</v>
      </c>
      <c r="M4" s="71" t="s">
        <v>16</v>
      </c>
      <c r="N4" s="71" t="s">
        <v>17</v>
      </c>
      <c r="P4" s="71" t="s">
        <v>18</v>
      </c>
      <c r="Q4" s="71" t="s">
        <v>19</v>
      </c>
      <c r="R4" s="71" t="s">
        <v>20</v>
      </c>
      <c r="S4" s="71" t="s">
        <v>21</v>
      </c>
      <c r="T4" s="71" t="s">
        <v>22</v>
      </c>
      <c r="V4" s="71" t="s">
        <v>18</v>
      </c>
      <c r="W4" s="71" t="s">
        <v>19</v>
      </c>
      <c r="X4" s="71" t="s">
        <v>20</v>
      </c>
      <c r="Y4" s="71" t="s">
        <v>21</v>
      </c>
      <c r="Z4" s="71" t="s">
        <v>22</v>
      </c>
      <c r="AB4" s="71" t="s">
        <v>18</v>
      </c>
      <c r="AC4" s="71" t="s">
        <v>19</v>
      </c>
      <c r="AD4" s="71" t="s">
        <v>20</v>
      </c>
      <c r="AE4" s="71" t="s">
        <v>21</v>
      </c>
      <c r="AF4" s="71" t="s">
        <v>22</v>
      </c>
      <c r="AH4" s="71" t="s">
        <v>18</v>
      </c>
      <c r="AI4" s="71" t="s">
        <v>19</v>
      </c>
      <c r="AJ4" s="71" t="s">
        <v>20</v>
      </c>
      <c r="AK4" s="71" t="s">
        <v>21</v>
      </c>
    </row>
    <row r="5" spans="1:37" s="4" customFormat="1" ht="33.75" customHeight="1">
      <c r="A5" s="71"/>
      <c r="B5" s="71"/>
      <c r="C5" s="48" t="s">
        <v>23</v>
      </c>
      <c r="D5" s="48" t="s">
        <v>24</v>
      </c>
      <c r="E5" s="71"/>
      <c r="F5" s="71"/>
      <c r="G5" s="71"/>
      <c r="H5" s="71"/>
      <c r="I5" s="49" t="s">
        <v>25</v>
      </c>
      <c r="J5" s="49" t="s">
        <v>26</v>
      </c>
      <c r="K5" s="71"/>
      <c r="L5" s="71"/>
      <c r="M5" s="71"/>
      <c r="N5" s="71"/>
      <c r="P5" s="71"/>
      <c r="Q5" s="71"/>
      <c r="R5" s="71"/>
      <c r="S5" s="71"/>
      <c r="T5" s="71"/>
      <c r="V5" s="71"/>
      <c r="W5" s="71"/>
      <c r="X5" s="71"/>
      <c r="Y5" s="71"/>
      <c r="Z5" s="71"/>
      <c r="AB5" s="71"/>
      <c r="AC5" s="71"/>
      <c r="AD5" s="71"/>
      <c r="AE5" s="71"/>
      <c r="AF5" s="71"/>
      <c r="AH5" s="71"/>
      <c r="AI5" s="71"/>
      <c r="AJ5" s="71"/>
      <c r="AK5" s="71"/>
    </row>
    <row r="6" spans="1:37" s="61" customFormat="1" ht="110.25" customHeight="1">
      <c r="A6" s="72" t="s">
        <v>27</v>
      </c>
      <c r="B6" s="50" t="s">
        <v>28</v>
      </c>
      <c r="C6" s="6"/>
      <c r="D6" s="6" t="s">
        <v>29</v>
      </c>
      <c r="E6" s="6" t="s">
        <v>30</v>
      </c>
      <c r="F6" s="6" t="s">
        <v>31</v>
      </c>
      <c r="G6" s="6" t="s">
        <v>32</v>
      </c>
      <c r="H6" s="6" t="s">
        <v>33</v>
      </c>
      <c r="I6" s="6"/>
      <c r="J6" s="6" t="s">
        <v>29</v>
      </c>
      <c r="K6" s="51">
        <v>44959</v>
      </c>
      <c r="L6" s="51">
        <v>45260</v>
      </c>
      <c r="M6" s="6" t="s">
        <v>34</v>
      </c>
      <c r="N6" s="6" t="s">
        <v>35</v>
      </c>
      <c r="P6" s="62">
        <v>0.25</v>
      </c>
      <c r="Q6" s="62">
        <v>0.25</v>
      </c>
      <c r="R6" s="63" t="s">
        <v>36</v>
      </c>
      <c r="S6" s="64" t="s">
        <v>37</v>
      </c>
      <c r="T6" s="63" t="s">
        <v>38</v>
      </c>
      <c r="V6" s="62">
        <v>0.5</v>
      </c>
      <c r="W6" s="62">
        <f>+V6+Q6</f>
        <v>0.75</v>
      </c>
      <c r="X6" s="63" t="s">
        <v>39</v>
      </c>
      <c r="Y6" s="128" t="s">
        <v>40</v>
      </c>
      <c r="Z6" s="63" t="s">
        <v>41</v>
      </c>
      <c r="AB6" s="62">
        <v>0.25</v>
      </c>
      <c r="AC6" s="62">
        <f>+W6+AB6</f>
        <v>1</v>
      </c>
      <c r="AD6" s="63" t="s">
        <v>42</v>
      </c>
      <c r="AE6" s="57" t="s">
        <v>43</v>
      </c>
      <c r="AF6" s="63" t="s">
        <v>44</v>
      </c>
      <c r="AH6" s="62">
        <v>0</v>
      </c>
      <c r="AI6" s="62">
        <f>+AC6</f>
        <v>1</v>
      </c>
      <c r="AJ6" s="63" t="s">
        <v>45</v>
      </c>
      <c r="AK6" s="58" t="s">
        <v>40</v>
      </c>
    </row>
    <row r="7" spans="1:37" s="61" customFormat="1" ht="77.099999999999994" customHeight="1">
      <c r="A7" s="72"/>
      <c r="B7" s="6" t="s">
        <v>46</v>
      </c>
      <c r="C7" s="16" t="s">
        <v>29</v>
      </c>
      <c r="D7" s="6" t="s">
        <v>29</v>
      </c>
      <c r="E7" s="16" t="s">
        <v>47</v>
      </c>
      <c r="F7" s="6" t="s">
        <v>48</v>
      </c>
      <c r="G7" s="6" t="s">
        <v>49</v>
      </c>
      <c r="H7" s="6" t="s">
        <v>50</v>
      </c>
      <c r="I7" s="6" t="s">
        <v>51</v>
      </c>
      <c r="J7" s="6" t="s">
        <v>29</v>
      </c>
      <c r="K7" s="51">
        <v>44621</v>
      </c>
      <c r="L7" s="51">
        <v>45167</v>
      </c>
      <c r="M7" s="6" t="s">
        <v>34</v>
      </c>
      <c r="N7" s="6" t="s">
        <v>35</v>
      </c>
      <c r="P7" s="65">
        <v>0.5</v>
      </c>
      <c r="Q7" s="65">
        <v>0.5</v>
      </c>
      <c r="R7" s="66" t="s">
        <v>52</v>
      </c>
      <c r="S7" s="67" t="s">
        <v>53</v>
      </c>
      <c r="T7" s="66" t="s">
        <v>54</v>
      </c>
      <c r="V7" s="65">
        <v>0.5</v>
      </c>
      <c r="W7" s="65">
        <v>0.5</v>
      </c>
      <c r="X7" s="66" t="s">
        <v>55</v>
      </c>
      <c r="Y7" s="67" t="s">
        <v>56</v>
      </c>
      <c r="Z7" s="66" t="s">
        <v>56</v>
      </c>
      <c r="AB7" s="65">
        <v>0.5</v>
      </c>
      <c r="AC7" s="62">
        <f t="shared" ref="AC7:AC18" si="0">+W7+AB7</f>
        <v>1</v>
      </c>
      <c r="AD7" s="66" t="s">
        <v>57</v>
      </c>
      <c r="AE7" s="58" t="s">
        <v>58</v>
      </c>
      <c r="AF7" s="66" t="s">
        <v>59</v>
      </c>
      <c r="AH7" s="65">
        <v>0</v>
      </c>
      <c r="AI7" s="62">
        <f t="shared" ref="AI7:AI22" si="1">+AC7</f>
        <v>1</v>
      </c>
      <c r="AJ7" s="63" t="s">
        <v>60</v>
      </c>
      <c r="AK7" s="58" t="s">
        <v>58</v>
      </c>
    </row>
    <row r="8" spans="1:37" s="61" customFormat="1" ht="77.099999999999994" customHeight="1">
      <c r="A8" s="72"/>
      <c r="B8" s="6" t="s">
        <v>61</v>
      </c>
      <c r="C8" s="16" t="s">
        <v>29</v>
      </c>
      <c r="D8" s="6" t="s">
        <v>29</v>
      </c>
      <c r="E8" s="6" t="s">
        <v>30</v>
      </c>
      <c r="F8" s="6" t="s">
        <v>62</v>
      </c>
      <c r="G8" s="6" t="s">
        <v>49</v>
      </c>
      <c r="H8" s="6" t="s">
        <v>63</v>
      </c>
      <c r="I8" s="6"/>
      <c r="J8" s="6" t="s">
        <v>29</v>
      </c>
      <c r="K8" s="51">
        <v>44958</v>
      </c>
      <c r="L8" s="51">
        <v>44985</v>
      </c>
      <c r="M8" s="6" t="s">
        <v>34</v>
      </c>
      <c r="N8" s="6" t="s">
        <v>64</v>
      </c>
      <c r="P8" s="65">
        <v>1</v>
      </c>
      <c r="Q8" s="65">
        <v>1</v>
      </c>
      <c r="R8" s="66" t="s">
        <v>65</v>
      </c>
      <c r="S8" s="67" t="s">
        <v>66</v>
      </c>
      <c r="T8" s="66" t="s">
        <v>67</v>
      </c>
      <c r="V8" s="65">
        <v>1</v>
      </c>
      <c r="W8" s="65">
        <v>1</v>
      </c>
      <c r="X8" s="66" t="s">
        <v>68</v>
      </c>
      <c r="Y8" s="67" t="s">
        <v>56</v>
      </c>
      <c r="Z8" s="66" t="s">
        <v>56</v>
      </c>
      <c r="AB8" s="65">
        <v>1</v>
      </c>
      <c r="AC8" s="62">
        <f>+AB8</f>
        <v>1</v>
      </c>
      <c r="AD8" s="66" t="s">
        <v>68</v>
      </c>
      <c r="AE8" s="67" t="s">
        <v>56</v>
      </c>
      <c r="AF8" s="66" t="s">
        <v>56</v>
      </c>
      <c r="AH8" s="65">
        <v>0</v>
      </c>
      <c r="AI8" s="62">
        <f t="shared" si="1"/>
        <v>1</v>
      </c>
      <c r="AJ8" s="66" t="s">
        <v>69</v>
      </c>
      <c r="AK8" s="67" t="s">
        <v>66</v>
      </c>
    </row>
    <row r="9" spans="1:37" s="61" customFormat="1" ht="77.099999999999994" customHeight="1">
      <c r="A9" s="72"/>
      <c r="B9" s="50" t="s">
        <v>70</v>
      </c>
      <c r="C9" s="16" t="s">
        <v>29</v>
      </c>
      <c r="D9" s="6" t="s">
        <v>29</v>
      </c>
      <c r="E9" s="6" t="s">
        <v>30</v>
      </c>
      <c r="F9" s="6" t="s">
        <v>71</v>
      </c>
      <c r="G9" s="6" t="s">
        <v>49</v>
      </c>
      <c r="H9" s="6" t="s">
        <v>72</v>
      </c>
      <c r="I9" s="6" t="s">
        <v>29</v>
      </c>
      <c r="J9" s="6" t="s">
        <v>29</v>
      </c>
      <c r="K9" s="51">
        <v>44959</v>
      </c>
      <c r="L9" s="51">
        <v>45260</v>
      </c>
      <c r="M9" s="6" t="s">
        <v>73</v>
      </c>
      <c r="N9" s="6" t="s">
        <v>64</v>
      </c>
      <c r="P9" s="65">
        <v>0.3</v>
      </c>
      <c r="Q9" s="65">
        <v>0.3</v>
      </c>
      <c r="R9" s="66" t="s">
        <v>74</v>
      </c>
      <c r="S9" s="67" t="s">
        <v>75</v>
      </c>
      <c r="T9" s="66" t="s">
        <v>76</v>
      </c>
      <c r="V9" s="65">
        <v>0.6</v>
      </c>
      <c r="W9" s="65">
        <f>+Q9+V9</f>
        <v>0.89999999999999991</v>
      </c>
      <c r="X9" s="66" t="s">
        <v>77</v>
      </c>
      <c r="Y9" s="58" t="s">
        <v>78</v>
      </c>
      <c r="Z9" s="66" t="s">
        <v>79</v>
      </c>
      <c r="AB9" s="65">
        <v>0</v>
      </c>
      <c r="AC9" s="62">
        <f t="shared" si="0"/>
        <v>0.89999999999999991</v>
      </c>
      <c r="AD9" s="66" t="s">
        <v>80</v>
      </c>
      <c r="AE9" s="67" t="s">
        <v>56</v>
      </c>
      <c r="AF9" s="66" t="s">
        <v>56</v>
      </c>
      <c r="AH9" s="65">
        <v>0.1</v>
      </c>
      <c r="AI9" s="62">
        <f>+AC9+AH9</f>
        <v>0.99999999999999989</v>
      </c>
      <c r="AJ9" s="66" t="s">
        <v>81</v>
      </c>
      <c r="AK9" s="58" t="s">
        <v>82</v>
      </c>
    </row>
    <row r="10" spans="1:37" s="7" customFormat="1" ht="89.25" customHeight="1">
      <c r="A10" s="72"/>
      <c r="B10" s="50" t="s">
        <v>83</v>
      </c>
      <c r="C10" s="16"/>
      <c r="D10" s="6" t="s">
        <v>29</v>
      </c>
      <c r="E10" s="16" t="s">
        <v>47</v>
      </c>
      <c r="F10" s="6" t="s">
        <v>84</v>
      </c>
      <c r="G10" s="6" t="s">
        <v>85</v>
      </c>
      <c r="H10" s="6" t="s">
        <v>86</v>
      </c>
      <c r="I10" s="6"/>
      <c r="J10" s="6" t="s">
        <v>29</v>
      </c>
      <c r="K10" s="51">
        <v>44593</v>
      </c>
      <c r="L10" s="51">
        <v>45076</v>
      </c>
      <c r="M10" s="6" t="s">
        <v>34</v>
      </c>
      <c r="N10" s="6" t="s">
        <v>35</v>
      </c>
      <c r="P10" s="62">
        <v>0.25</v>
      </c>
      <c r="Q10" s="62">
        <v>0.25</v>
      </c>
      <c r="R10" s="63" t="s">
        <v>87</v>
      </c>
      <c r="S10" s="67" t="s">
        <v>88</v>
      </c>
      <c r="T10" s="63" t="s">
        <v>89</v>
      </c>
      <c r="V10" s="62">
        <v>0.75</v>
      </c>
      <c r="W10" s="62">
        <f>+V10+Q10</f>
        <v>1</v>
      </c>
      <c r="X10" s="63" t="s">
        <v>90</v>
      </c>
      <c r="Y10" s="67" t="s">
        <v>91</v>
      </c>
      <c r="Z10" s="63" t="s">
        <v>92</v>
      </c>
      <c r="AB10" s="62">
        <v>1</v>
      </c>
      <c r="AC10" s="62">
        <f>+AB10</f>
        <v>1</v>
      </c>
      <c r="AD10" s="63" t="s">
        <v>90</v>
      </c>
      <c r="AE10" s="67" t="s">
        <v>91</v>
      </c>
      <c r="AF10" s="63" t="s">
        <v>92</v>
      </c>
      <c r="AH10" s="62">
        <v>0</v>
      </c>
      <c r="AI10" s="62">
        <f t="shared" si="1"/>
        <v>1</v>
      </c>
      <c r="AJ10" s="63" t="s">
        <v>93</v>
      </c>
      <c r="AK10" s="67" t="s">
        <v>91</v>
      </c>
    </row>
    <row r="11" spans="1:37" s="8" customFormat="1" ht="89.25" customHeight="1">
      <c r="A11" s="81" t="s">
        <v>94</v>
      </c>
      <c r="B11" s="6" t="s">
        <v>95</v>
      </c>
      <c r="C11" s="16" t="s">
        <v>29</v>
      </c>
      <c r="D11" s="16"/>
      <c r="E11" s="6" t="s">
        <v>30</v>
      </c>
      <c r="F11" s="6" t="s">
        <v>96</v>
      </c>
      <c r="G11" s="6" t="s">
        <v>97</v>
      </c>
      <c r="H11" s="6" t="s">
        <v>98</v>
      </c>
      <c r="I11" s="16"/>
      <c r="J11" s="16" t="s">
        <v>29</v>
      </c>
      <c r="K11" s="52">
        <v>44928</v>
      </c>
      <c r="L11" s="51">
        <v>44957</v>
      </c>
      <c r="M11" s="6" t="s">
        <v>99</v>
      </c>
      <c r="N11" s="6" t="s">
        <v>35</v>
      </c>
      <c r="P11" s="55">
        <v>1</v>
      </c>
      <c r="Q11" s="55">
        <v>1</v>
      </c>
      <c r="R11" s="6" t="s">
        <v>100</v>
      </c>
      <c r="S11" s="64" t="s">
        <v>101</v>
      </c>
      <c r="T11" s="6" t="s">
        <v>102</v>
      </c>
      <c r="V11" s="65">
        <v>1</v>
      </c>
      <c r="W11" s="65">
        <v>1</v>
      </c>
      <c r="X11" s="66" t="s">
        <v>68</v>
      </c>
      <c r="Y11" s="67" t="s">
        <v>56</v>
      </c>
      <c r="Z11" s="66" t="s">
        <v>56</v>
      </c>
      <c r="AB11" s="65">
        <v>1</v>
      </c>
      <c r="AC11" s="62">
        <f>+AB11</f>
        <v>1</v>
      </c>
      <c r="AD11" s="66" t="s">
        <v>68</v>
      </c>
      <c r="AE11" s="67" t="s">
        <v>56</v>
      </c>
      <c r="AF11" s="66" t="s">
        <v>56</v>
      </c>
      <c r="AH11" s="65">
        <v>0</v>
      </c>
      <c r="AI11" s="62">
        <f t="shared" si="1"/>
        <v>1</v>
      </c>
      <c r="AJ11" s="6" t="s">
        <v>103</v>
      </c>
      <c r="AK11" s="64" t="s">
        <v>101</v>
      </c>
    </row>
    <row r="12" spans="1:37" s="8" customFormat="1" ht="89.25" customHeight="1">
      <c r="A12" s="81"/>
      <c r="B12" s="6" t="s">
        <v>104</v>
      </c>
      <c r="C12" s="16"/>
      <c r="D12" s="16" t="s">
        <v>29</v>
      </c>
      <c r="E12" s="6" t="s">
        <v>30</v>
      </c>
      <c r="F12" s="6" t="s">
        <v>105</v>
      </c>
      <c r="G12" s="6" t="s">
        <v>106</v>
      </c>
      <c r="H12" s="6" t="s">
        <v>107</v>
      </c>
      <c r="I12" s="16" t="s">
        <v>29</v>
      </c>
      <c r="J12" s="16" t="s">
        <v>29</v>
      </c>
      <c r="K12" s="52">
        <v>45050</v>
      </c>
      <c r="L12" s="51">
        <v>45260</v>
      </c>
      <c r="M12" s="6" t="s">
        <v>108</v>
      </c>
      <c r="N12" s="6" t="s">
        <v>64</v>
      </c>
      <c r="P12" s="62">
        <v>0</v>
      </c>
      <c r="Q12" s="62">
        <v>0</v>
      </c>
      <c r="R12" s="63" t="s">
        <v>109</v>
      </c>
      <c r="S12" s="63" t="s">
        <v>56</v>
      </c>
      <c r="T12" s="63" t="s">
        <v>56</v>
      </c>
      <c r="V12" s="62">
        <v>0</v>
      </c>
      <c r="W12" s="62">
        <v>0</v>
      </c>
      <c r="X12" s="63" t="s">
        <v>109</v>
      </c>
      <c r="Y12" s="63" t="s">
        <v>56</v>
      </c>
      <c r="Z12" s="63" t="s">
        <v>56</v>
      </c>
      <c r="AB12" s="62">
        <v>1</v>
      </c>
      <c r="AC12" s="62">
        <f t="shared" si="0"/>
        <v>1</v>
      </c>
      <c r="AD12" s="63" t="s">
        <v>110</v>
      </c>
      <c r="AE12" s="57" t="s">
        <v>111</v>
      </c>
      <c r="AF12" s="63" t="s">
        <v>112</v>
      </c>
      <c r="AH12" s="62">
        <v>0</v>
      </c>
      <c r="AI12" s="62">
        <f t="shared" si="1"/>
        <v>1</v>
      </c>
      <c r="AJ12" s="63" t="s">
        <v>113</v>
      </c>
      <c r="AK12" s="57" t="s">
        <v>111</v>
      </c>
    </row>
    <row r="13" spans="1:37" s="8" customFormat="1" ht="68.25" customHeight="1">
      <c r="A13" s="81"/>
      <c r="B13" s="6" t="s">
        <v>114</v>
      </c>
      <c r="C13" s="16" t="s">
        <v>29</v>
      </c>
      <c r="D13" s="50"/>
      <c r="E13" s="6" t="s">
        <v>30</v>
      </c>
      <c r="F13" s="6" t="s">
        <v>96</v>
      </c>
      <c r="G13" s="6" t="s">
        <v>115</v>
      </c>
      <c r="H13" s="6" t="s">
        <v>116</v>
      </c>
      <c r="I13" s="6"/>
      <c r="J13" s="6" t="s">
        <v>51</v>
      </c>
      <c r="K13" s="52">
        <v>44928</v>
      </c>
      <c r="L13" s="51">
        <v>44957</v>
      </c>
      <c r="M13" s="6" t="s">
        <v>34</v>
      </c>
      <c r="N13" s="6" t="s">
        <v>35</v>
      </c>
      <c r="P13" s="55">
        <v>1</v>
      </c>
      <c r="Q13" s="55">
        <v>1</v>
      </c>
      <c r="R13" s="6" t="s">
        <v>117</v>
      </c>
      <c r="S13" s="64" t="s">
        <v>101</v>
      </c>
      <c r="T13" s="6" t="s">
        <v>118</v>
      </c>
      <c r="V13" s="65">
        <v>1</v>
      </c>
      <c r="W13" s="65">
        <v>1</v>
      </c>
      <c r="X13" s="66" t="s">
        <v>68</v>
      </c>
      <c r="Y13" s="67" t="s">
        <v>56</v>
      </c>
      <c r="Z13" s="66" t="s">
        <v>56</v>
      </c>
      <c r="AB13" s="65">
        <v>1</v>
      </c>
      <c r="AC13" s="62">
        <f>+AB13</f>
        <v>1</v>
      </c>
      <c r="AD13" s="66" t="s">
        <v>68</v>
      </c>
      <c r="AE13" s="67" t="s">
        <v>56</v>
      </c>
      <c r="AF13" s="66" t="s">
        <v>56</v>
      </c>
      <c r="AH13" s="65">
        <v>0</v>
      </c>
      <c r="AI13" s="62">
        <f t="shared" si="1"/>
        <v>1</v>
      </c>
      <c r="AJ13" s="6" t="s">
        <v>119</v>
      </c>
      <c r="AK13" s="64" t="s">
        <v>101</v>
      </c>
    </row>
    <row r="14" spans="1:37" s="8" customFormat="1" ht="68.25" customHeight="1">
      <c r="A14" s="81"/>
      <c r="B14" s="6" t="s">
        <v>120</v>
      </c>
      <c r="C14" s="16" t="s">
        <v>51</v>
      </c>
      <c r="D14" s="50"/>
      <c r="E14" s="6" t="s">
        <v>30</v>
      </c>
      <c r="F14" s="6" t="s">
        <v>96</v>
      </c>
      <c r="G14" s="6" t="s">
        <v>115</v>
      </c>
      <c r="H14" s="6" t="s">
        <v>116</v>
      </c>
      <c r="I14" s="6"/>
      <c r="J14" s="6" t="s">
        <v>51</v>
      </c>
      <c r="K14" s="52">
        <v>44928</v>
      </c>
      <c r="L14" s="51">
        <v>44957</v>
      </c>
      <c r="M14" s="6" t="s">
        <v>34</v>
      </c>
      <c r="N14" s="6" t="s">
        <v>35</v>
      </c>
      <c r="P14" s="55">
        <v>1</v>
      </c>
      <c r="Q14" s="55">
        <v>1</v>
      </c>
      <c r="R14" s="6" t="s">
        <v>121</v>
      </c>
      <c r="S14" s="64" t="s">
        <v>122</v>
      </c>
      <c r="T14" s="6" t="s">
        <v>123</v>
      </c>
      <c r="V14" s="65">
        <v>1</v>
      </c>
      <c r="W14" s="65">
        <v>1</v>
      </c>
      <c r="X14" s="66" t="s">
        <v>68</v>
      </c>
      <c r="Y14" s="67" t="s">
        <v>56</v>
      </c>
      <c r="Z14" s="66" t="s">
        <v>56</v>
      </c>
      <c r="AB14" s="65">
        <v>1</v>
      </c>
      <c r="AC14" s="62">
        <f>+AB14</f>
        <v>1</v>
      </c>
      <c r="AD14" s="66" t="s">
        <v>68</v>
      </c>
      <c r="AE14" s="67" t="s">
        <v>56</v>
      </c>
      <c r="AF14" s="66" t="s">
        <v>56</v>
      </c>
      <c r="AH14" s="65">
        <v>0</v>
      </c>
      <c r="AI14" s="62">
        <f t="shared" si="1"/>
        <v>1</v>
      </c>
      <c r="AJ14" s="6" t="s">
        <v>124</v>
      </c>
      <c r="AK14" s="64" t="s">
        <v>122</v>
      </c>
    </row>
    <row r="15" spans="1:37" s="8" customFormat="1" ht="68.25" customHeight="1">
      <c r="A15" s="81"/>
      <c r="B15" s="50" t="s">
        <v>125</v>
      </c>
      <c r="C15" s="16" t="s">
        <v>29</v>
      </c>
      <c r="D15" s="50"/>
      <c r="E15" s="6" t="s">
        <v>30</v>
      </c>
      <c r="F15" s="6" t="s">
        <v>126</v>
      </c>
      <c r="G15" s="6" t="s">
        <v>115</v>
      </c>
      <c r="H15" s="6" t="s">
        <v>116</v>
      </c>
      <c r="I15" s="6"/>
      <c r="J15" s="6" t="s">
        <v>29</v>
      </c>
      <c r="K15" s="52">
        <v>44928</v>
      </c>
      <c r="L15" s="51">
        <v>45291</v>
      </c>
      <c r="M15" s="6" t="s">
        <v>127</v>
      </c>
      <c r="N15" s="6" t="s">
        <v>35</v>
      </c>
      <c r="P15" s="55">
        <v>0.25</v>
      </c>
      <c r="Q15" s="55">
        <v>0.25</v>
      </c>
      <c r="R15" s="6" t="s">
        <v>128</v>
      </c>
      <c r="S15" s="64" t="s">
        <v>129</v>
      </c>
      <c r="T15" s="6" t="s">
        <v>130</v>
      </c>
      <c r="V15" s="55">
        <v>0.25</v>
      </c>
      <c r="W15" s="55">
        <f>+V15+Q15</f>
        <v>0.5</v>
      </c>
      <c r="X15" s="6" t="s">
        <v>131</v>
      </c>
      <c r="Y15" s="57" t="s">
        <v>129</v>
      </c>
      <c r="Z15" s="6" t="s">
        <v>132</v>
      </c>
      <c r="AB15" s="55">
        <v>0.33</v>
      </c>
      <c r="AC15" s="62">
        <f t="shared" si="0"/>
        <v>0.83000000000000007</v>
      </c>
      <c r="AD15" s="6" t="s">
        <v>133</v>
      </c>
      <c r="AE15" s="57" t="s">
        <v>129</v>
      </c>
      <c r="AF15" s="6" t="s">
        <v>132</v>
      </c>
      <c r="AH15" s="55">
        <v>0.17</v>
      </c>
      <c r="AI15" s="62">
        <f>+AC15+AH15</f>
        <v>1</v>
      </c>
      <c r="AJ15" s="6" t="s">
        <v>134</v>
      </c>
      <c r="AK15" s="57" t="s">
        <v>135</v>
      </c>
    </row>
    <row r="16" spans="1:37" s="8" customFormat="1" ht="83.25" customHeight="1">
      <c r="A16" s="81"/>
      <c r="B16" s="6" t="s">
        <v>136</v>
      </c>
      <c r="C16" s="16"/>
      <c r="D16" s="16" t="s">
        <v>29</v>
      </c>
      <c r="E16" s="6" t="s">
        <v>30</v>
      </c>
      <c r="F16" s="6" t="s">
        <v>137</v>
      </c>
      <c r="G16" s="6" t="s">
        <v>106</v>
      </c>
      <c r="H16" s="6" t="s">
        <v>116</v>
      </c>
      <c r="I16" s="16"/>
      <c r="J16" s="16" t="s">
        <v>29</v>
      </c>
      <c r="K16" s="52">
        <v>44958</v>
      </c>
      <c r="L16" s="51">
        <v>45230</v>
      </c>
      <c r="M16" s="6" t="s">
        <v>138</v>
      </c>
      <c r="N16" s="6" t="s">
        <v>35</v>
      </c>
      <c r="P16" s="62">
        <v>0.5</v>
      </c>
      <c r="Q16" s="62">
        <v>0.5</v>
      </c>
      <c r="R16" s="63" t="s">
        <v>139</v>
      </c>
      <c r="S16" s="64" t="s">
        <v>140</v>
      </c>
      <c r="T16" s="63" t="s">
        <v>141</v>
      </c>
      <c r="V16" s="62">
        <v>0.5</v>
      </c>
      <c r="W16" s="62">
        <v>0.5</v>
      </c>
      <c r="X16" s="66" t="s">
        <v>142</v>
      </c>
      <c r="Y16" s="67" t="s">
        <v>56</v>
      </c>
      <c r="Z16" s="66" t="s">
        <v>56</v>
      </c>
      <c r="AB16" s="62">
        <v>0.5</v>
      </c>
      <c r="AC16" s="62">
        <f t="shared" si="0"/>
        <v>1</v>
      </c>
      <c r="AD16" s="66" t="s">
        <v>143</v>
      </c>
      <c r="AE16" s="58" t="s">
        <v>144</v>
      </c>
      <c r="AF16" s="66" t="s">
        <v>145</v>
      </c>
      <c r="AH16" s="62">
        <v>0</v>
      </c>
      <c r="AI16" s="62">
        <f t="shared" si="1"/>
        <v>1</v>
      </c>
      <c r="AJ16" s="66" t="s">
        <v>146</v>
      </c>
      <c r="AK16" s="58" t="s">
        <v>144</v>
      </c>
    </row>
    <row r="17" spans="1:37" s="7" customFormat="1" ht="89.1" customHeight="1">
      <c r="A17" s="73" t="s">
        <v>147</v>
      </c>
      <c r="B17" s="50" t="s">
        <v>148</v>
      </c>
      <c r="C17" s="16" t="s">
        <v>29</v>
      </c>
      <c r="D17" s="6"/>
      <c r="E17" s="6" t="s">
        <v>30</v>
      </c>
      <c r="F17" s="50" t="s">
        <v>149</v>
      </c>
      <c r="G17" s="6" t="s">
        <v>150</v>
      </c>
      <c r="H17" s="6" t="s">
        <v>151</v>
      </c>
      <c r="I17" s="16" t="s">
        <v>29</v>
      </c>
      <c r="J17" s="16"/>
      <c r="K17" s="51">
        <v>44959</v>
      </c>
      <c r="L17" s="51">
        <v>45260</v>
      </c>
      <c r="M17" s="6" t="s">
        <v>152</v>
      </c>
      <c r="N17" s="6" t="s">
        <v>35</v>
      </c>
      <c r="P17" s="62">
        <v>0</v>
      </c>
      <c r="Q17" s="62">
        <v>0</v>
      </c>
      <c r="R17" s="63" t="s">
        <v>153</v>
      </c>
      <c r="S17" s="63" t="s">
        <v>56</v>
      </c>
      <c r="T17" s="63" t="s">
        <v>56</v>
      </c>
      <c r="V17" s="62">
        <v>0.2</v>
      </c>
      <c r="W17" s="62">
        <v>0.2</v>
      </c>
      <c r="X17" s="63" t="s">
        <v>154</v>
      </c>
      <c r="Y17" s="57" t="s">
        <v>155</v>
      </c>
      <c r="Z17" s="63" t="s">
        <v>156</v>
      </c>
      <c r="AB17" s="62">
        <v>0.4</v>
      </c>
      <c r="AC17" s="62">
        <f t="shared" si="0"/>
        <v>0.60000000000000009</v>
      </c>
      <c r="AD17" s="63" t="s">
        <v>157</v>
      </c>
      <c r="AE17" s="57" t="s">
        <v>144</v>
      </c>
      <c r="AF17" s="63" t="s">
        <v>158</v>
      </c>
      <c r="AH17" s="62">
        <v>0.4</v>
      </c>
      <c r="AI17" s="62">
        <f>+AC17+AH17</f>
        <v>1</v>
      </c>
      <c r="AJ17" s="63" t="s">
        <v>159</v>
      </c>
      <c r="AK17" s="57" t="s">
        <v>160</v>
      </c>
    </row>
    <row r="18" spans="1:37" s="7" customFormat="1" ht="89.1" customHeight="1">
      <c r="A18" s="73"/>
      <c r="B18" s="50" t="s">
        <v>161</v>
      </c>
      <c r="C18" s="16" t="s">
        <v>29</v>
      </c>
      <c r="D18" s="6" t="s">
        <v>29</v>
      </c>
      <c r="E18" s="6" t="s">
        <v>30</v>
      </c>
      <c r="F18" s="50" t="s">
        <v>162</v>
      </c>
      <c r="G18" s="6" t="s">
        <v>163</v>
      </c>
      <c r="H18" s="6" t="s">
        <v>164</v>
      </c>
      <c r="I18" s="16"/>
      <c r="J18" s="16" t="s">
        <v>29</v>
      </c>
      <c r="K18" s="51">
        <v>44942</v>
      </c>
      <c r="L18" s="51">
        <v>45289</v>
      </c>
      <c r="M18" s="6" t="s">
        <v>34</v>
      </c>
      <c r="N18" s="6" t="s">
        <v>35</v>
      </c>
      <c r="P18" s="55">
        <v>0.25</v>
      </c>
      <c r="Q18" s="55">
        <v>0.25</v>
      </c>
      <c r="R18" s="6" t="s">
        <v>165</v>
      </c>
      <c r="S18" s="64" t="s">
        <v>166</v>
      </c>
      <c r="T18" s="6" t="s">
        <v>167</v>
      </c>
      <c r="V18" s="55">
        <v>0.25</v>
      </c>
      <c r="W18" s="55">
        <f>+V18+Q18</f>
        <v>0.5</v>
      </c>
      <c r="X18" s="6" t="s">
        <v>168</v>
      </c>
      <c r="Y18" s="57" t="s">
        <v>166</v>
      </c>
      <c r="Z18" s="6" t="s">
        <v>156</v>
      </c>
      <c r="AB18" s="55">
        <v>0.33</v>
      </c>
      <c r="AC18" s="62">
        <f t="shared" si="0"/>
        <v>0.83000000000000007</v>
      </c>
      <c r="AD18" s="6" t="s">
        <v>168</v>
      </c>
      <c r="AE18" s="57" t="s">
        <v>166</v>
      </c>
      <c r="AF18" s="6" t="s">
        <v>156</v>
      </c>
      <c r="AH18" s="55">
        <v>0.17</v>
      </c>
      <c r="AI18" s="62">
        <f t="shared" ref="AI18:AI22" si="2">+AC18+AH18</f>
        <v>1</v>
      </c>
      <c r="AJ18" s="6" t="s">
        <v>168</v>
      </c>
      <c r="AK18" s="57" t="s">
        <v>166</v>
      </c>
    </row>
    <row r="19" spans="1:37" s="7" customFormat="1" ht="68.25" customHeight="1">
      <c r="A19" s="73"/>
      <c r="B19" s="6" t="s">
        <v>169</v>
      </c>
      <c r="C19" s="9"/>
      <c r="D19" s="16" t="s">
        <v>29</v>
      </c>
      <c r="E19" s="6" t="s">
        <v>30</v>
      </c>
      <c r="F19" s="6" t="s">
        <v>170</v>
      </c>
      <c r="G19" s="6" t="s">
        <v>171</v>
      </c>
      <c r="H19" s="6" t="s">
        <v>172</v>
      </c>
      <c r="I19" s="16"/>
      <c r="J19" s="16" t="s">
        <v>29</v>
      </c>
      <c r="K19" s="52">
        <v>45048</v>
      </c>
      <c r="L19" s="51">
        <v>45260</v>
      </c>
      <c r="M19" s="6" t="s">
        <v>173</v>
      </c>
      <c r="N19" s="6" t="s">
        <v>174</v>
      </c>
      <c r="P19" s="62">
        <v>0</v>
      </c>
      <c r="Q19" s="62">
        <v>0</v>
      </c>
      <c r="R19" s="63" t="s">
        <v>109</v>
      </c>
      <c r="S19" s="63" t="s">
        <v>56</v>
      </c>
      <c r="T19" s="63" t="s">
        <v>56</v>
      </c>
      <c r="V19" s="62">
        <v>0</v>
      </c>
      <c r="W19" s="62">
        <v>0</v>
      </c>
      <c r="X19" s="63" t="s">
        <v>109</v>
      </c>
      <c r="Y19" s="63" t="s">
        <v>56</v>
      </c>
      <c r="Z19" s="63" t="s">
        <v>56</v>
      </c>
      <c r="AB19" s="62">
        <v>0</v>
      </c>
      <c r="AC19" s="62">
        <v>0</v>
      </c>
      <c r="AD19" s="63" t="s">
        <v>109</v>
      </c>
      <c r="AE19" s="63" t="s">
        <v>56</v>
      </c>
      <c r="AF19" s="63" t="s">
        <v>56</v>
      </c>
      <c r="AH19" s="62">
        <v>1</v>
      </c>
      <c r="AI19" s="62">
        <f t="shared" si="2"/>
        <v>1</v>
      </c>
      <c r="AJ19" s="63" t="s">
        <v>175</v>
      </c>
      <c r="AK19" s="57" t="s">
        <v>160</v>
      </c>
    </row>
    <row r="20" spans="1:37" s="7" customFormat="1" ht="66" customHeight="1">
      <c r="A20" s="78" t="s">
        <v>176</v>
      </c>
      <c r="B20" s="6" t="s">
        <v>177</v>
      </c>
      <c r="C20" s="16" t="s">
        <v>29</v>
      </c>
      <c r="D20" s="6"/>
      <c r="E20" s="6" t="s">
        <v>30</v>
      </c>
      <c r="F20" s="6" t="s">
        <v>178</v>
      </c>
      <c r="G20" s="6" t="s">
        <v>179</v>
      </c>
      <c r="H20" s="6" t="s">
        <v>180</v>
      </c>
      <c r="I20" s="16"/>
      <c r="J20" s="16" t="s">
        <v>29</v>
      </c>
      <c r="K20" s="52">
        <v>45261</v>
      </c>
      <c r="L20" s="51">
        <v>45280</v>
      </c>
      <c r="M20" s="6" t="s">
        <v>34</v>
      </c>
      <c r="N20" s="6" t="s">
        <v>64</v>
      </c>
      <c r="P20" s="55">
        <v>0</v>
      </c>
      <c r="Q20" s="55">
        <v>0</v>
      </c>
      <c r="R20" s="6" t="s">
        <v>181</v>
      </c>
      <c r="S20" s="63" t="s">
        <v>56</v>
      </c>
      <c r="T20" s="63" t="s">
        <v>56</v>
      </c>
      <c r="V20" s="62">
        <v>0</v>
      </c>
      <c r="W20" s="62">
        <v>0</v>
      </c>
      <c r="X20" s="63" t="s">
        <v>109</v>
      </c>
      <c r="Y20" s="63" t="s">
        <v>56</v>
      </c>
      <c r="Z20" s="63" t="s">
        <v>56</v>
      </c>
      <c r="AB20" s="62">
        <v>0</v>
      </c>
      <c r="AC20" s="62">
        <v>0</v>
      </c>
      <c r="AD20" s="63" t="s">
        <v>109</v>
      </c>
      <c r="AE20" s="63" t="s">
        <v>56</v>
      </c>
      <c r="AF20" s="63" t="s">
        <v>56</v>
      </c>
      <c r="AH20" s="62">
        <v>1</v>
      </c>
      <c r="AI20" s="62">
        <f t="shared" si="2"/>
        <v>1</v>
      </c>
      <c r="AJ20" s="63" t="s">
        <v>182</v>
      </c>
      <c r="AK20" s="57" t="s">
        <v>160</v>
      </c>
    </row>
    <row r="21" spans="1:37" s="7" customFormat="1" ht="68.099999999999994" customHeight="1">
      <c r="A21" s="79"/>
      <c r="B21" s="50" t="s">
        <v>183</v>
      </c>
      <c r="C21" s="9"/>
      <c r="D21" s="16" t="s">
        <v>29</v>
      </c>
      <c r="E21" s="6" t="s">
        <v>47</v>
      </c>
      <c r="F21" s="6" t="s">
        <v>184</v>
      </c>
      <c r="G21" s="6" t="s">
        <v>185</v>
      </c>
      <c r="H21" s="6" t="s">
        <v>186</v>
      </c>
      <c r="I21" s="16"/>
      <c r="J21" s="16" t="s">
        <v>29</v>
      </c>
      <c r="K21" s="52">
        <v>44988</v>
      </c>
      <c r="L21" s="51">
        <v>45280</v>
      </c>
      <c r="M21" s="6" t="s">
        <v>187</v>
      </c>
      <c r="N21" s="6" t="s">
        <v>35</v>
      </c>
      <c r="P21" s="55">
        <v>0.33</v>
      </c>
      <c r="Q21" s="55">
        <f>+P21</f>
        <v>0.33</v>
      </c>
      <c r="R21" s="6" t="s">
        <v>188</v>
      </c>
      <c r="S21" s="57" t="s">
        <v>189</v>
      </c>
      <c r="T21" s="6" t="s">
        <v>156</v>
      </c>
      <c r="V21" s="55">
        <v>0.33300000000000002</v>
      </c>
      <c r="W21" s="55">
        <f>+Q21+V21</f>
        <v>0.66300000000000003</v>
      </c>
      <c r="X21" s="6" t="s">
        <v>190</v>
      </c>
      <c r="Y21" s="57" t="s">
        <v>189</v>
      </c>
      <c r="Z21" s="6" t="s">
        <v>156</v>
      </c>
      <c r="AB21" s="62">
        <v>0</v>
      </c>
      <c r="AC21" s="62">
        <f>+W21+AB21</f>
        <v>0.66300000000000003</v>
      </c>
      <c r="AD21" s="63" t="s">
        <v>109</v>
      </c>
      <c r="AE21" s="63" t="s">
        <v>56</v>
      </c>
      <c r="AF21" s="63" t="s">
        <v>56</v>
      </c>
      <c r="AH21" s="62">
        <v>0.34</v>
      </c>
      <c r="AI21" s="62">
        <f t="shared" si="2"/>
        <v>1.0030000000000001</v>
      </c>
      <c r="AJ21" s="63" t="s">
        <v>191</v>
      </c>
      <c r="AK21" s="57" t="s">
        <v>192</v>
      </c>
    </row>
    <row r="22" spans="1:37" s="7" customFormat="1" ht="67.5" customHeight="1">
      <c r="A22" s="80"/>
      <c r="B22" s="6" t="s">
        <v>193</v>
      </c>
      <c r="C22" s="16" t="s">
        <v>29</v>
      </c>
      <c r="D22" s="16" t="s">
        <v>29</v>
      </c>
      <c r="E22" s="6" t="s">
        <v>30</v>
      </c>
      <c r="F22" s="6" t="s">
        <v>194</v>
      </c>
      <c r="G22" s="6" t="s">
        <v>195</v>
      </c>
      <c r="H22" s="6" t="s">
        <v>196</v>
      </c>
      <c r="I22" s="16"/>
      <c r="J22" s="16" t="s">
        <v>29</v>
      </c>
      <c r="K22" s="52">
        <v>45261</v>
      </c>
      <c r="L22" s="51">
        <v>45280</v>
      </c>
      <c r="M22" s="6" t="s">
        <v>34</v>
      </c>
      <c r="N22" s="6" t="s">
        <v>64</v>
      </c>
      <c r="P22" s="55">
        <v>0</v>
      </c>
      <c r="Q22" s="55">
        <v>0</v>
      </c>
      <c r="R22" s="6" t="s">
        <v>181</v>
      </c>
      <c r="S22" s="63" t="s">
        <v>56</v>
      </c>
      <c r="T22" s="63" t="s">
        <v>56</v>
      </c>
      <c r="V22" s="62">
        <v>0</v>
      </c>
      <c r="W22" s="62">
        <v>0</v>
      </c>
      <c r="X22" s="63" t="s">
        <v>109</v>
      </c>
      <c r="Y22" s="63" t="s">
        <v>56</v>
      </c>
      <c r="Z22" s="63" t="s">
        <v>56</v>
      </c>
      <c r="AB22" s="62">
        <v>0</v>
      </c>
      <c r="AC22" s="62">
        <v>0</v>
      </c>
      <c r="AD22" s="63" t="s">
        <v>109</v>
      </c>
      <c r="AE22" s="63" t="s">
        <v>56</v>
      </c>
      <c r="AF22" s="63" t="s">
        <v>56</v>
      </c>
      <c r="AH22" s="62">
        <v>1</v>
      </c>
      <c r="AI22" s="62">
        <f t="shared" si="2"/>
        <v>1</v>
      </c>
      <c r="AJ22" s="63" t="s">
        <v>197</v>
      </c>
      <c r="AK22" s="57" t="s">
        <v>160</v>
      </c>
    </row>
    <row r="24" spans="1:37">
      <c r="B24" s="39"/>
    </row>
    <row r="25" spans="1:37" ht="15" thickBot="1">
      <c r="B25" s="44" t="s">
        <v>198</v>
      </c>
    </row>
    <row r="26" spans="1:37" ht="26.25" customHeight="1" thickBot="1">
      <c r="B26" s="45" t="s">
        <v>199</v>
      </c>
      <c r="C26" s="40" t="s">
        <v>200</v>
      </c>
      <c r="D26" s="41" t="s">
        <v>201</v>
      </c>
      <c r="F26" s="74"/>
      <c r="G26" s="74"/>
    </row>
    <row r="27" spans="1:37" ht="27" thickBot="1">
      <c r="B27" s="46" t="s">
        <v>202</v>
      </c>
      <c r="C27" s="43">
        <v>44957</v>
      </c>
      <c r="D27" s="42">
        <v>1</v>
      </c>
      <c r="F27" s="74"/>
      <c r="G27" s="74"/>
    </row>
    <row r="28" spans="1:37" ht="15" thickBot="1">
      <c r="B28" s="46"/>
      <c r="C28" s="43"/>
      <c r="D28" s="42"/>
    </row>
  </sheetData>
  <autoFilter ref="A5:M22" xr:uid="{00000000-0001-0000-0000-000000000000}"/>
  <mergeCells count="42">
    <mergeCell ref="V3:Z3"/>
    <mergeCell ref="V4:V5"/>
    <mergeCell ref="W4:W5"/>
    <mergeCell ref="X4:X5"/>
    <mergeCell ref="Y4:Y5"/>
    <mergeCell ref="Z4:Z5"/>
    <mergeCell ref="F26:G27"/>
    <mergeCell ref="B2:M2"/>
    <mergeCell ref="B4:B5"/>
    <mergeCell ref="C4:D4"/>
    <mergeCell ref="F4:F5"/>
    <mergeCell ref="G4:G5"/>
    <mergeCell ref="H4:H5"/>
    <mergeCell ref="I4:J4"/>
    <mergeCell ref="L4:L5"/>
    <mergeCell ref="M4:M5"/>
    <mergeCell ref="K4:K5"/>
    <mergeCell ref="E4:E5"/>
    <mergeCell ref="A3:B3"/>
    <mergeCell ref="A20:A22"/>
    <mergeCell ref="A4:A5"/>
    <mergeCell ref="A11:A16"/>
    <mergeCell ref="T4:T5"/>
    <mergeCell ref="P3:T3"/>
    <mergeCell ref="A6:A10"/>
    <mergeCell ref="A17:A19"/>
    <mergeCell ref="P4:P5"/>
    <mergeCell ref="R4:R5"/>
    <mergeCell ref="N4:N5"/>
    <mergeCell ref="S4:S5"/>
    <mergeCell ref="Q4:Q5"/>
    <mergeCell ref="AB3:AF3"/>
    <mergeCell ref="AB4:AB5"/>
    <mergeCell ref="AC4:AC5"/>
    <mergeCell ref="AD4:AD5"/>
    <mergeCell ref="AE4:AE5"/>
    <mergeCell ref="AF4:AF5"/>
    <mergeCell ref="AH3:AK3"/>
    <mergeCell ref="AH4:AH5"/>
    <mergeCell ref="AI4:AI5"/>
    <mergeCell ref="AJ4:AJ5"/>
    <mergeCell ref="AK4:AK5"/>
  </mergeCells>
  <hyperlinks>
    <hyperlink ref="S11" r:id="rId1" display="https://web.icetex.gov.co/participa/consulta-ciudadana/formulacion-participativa-de-planes-programas-y-proyectos" xr:uid="{C10FC31B-CD9C-584C-887A-5B0226556589}"/>
    <hyperlink ref="S13" r:id="rId2" display="https://web.icetex.gov.co/participa/consulta-ciudadana/formulacion-participativa-de-planes-programas-y-proyectos" xr:uid="{14632E31-C3DA-6C4D-BB04-E0DBAB76E990}"/>
    <hyperlink ref="S14" r:id="rId3" display="https://web.icetex.gov.co/planes-y-estrategias-de-participacion-ciudadana" xr:uid="{34C1A089-EBC7-FC49-8AE8-BF4A0739F4B2}"/>
    <hyperlink ref="S15" r:id="rId4" xr:uid="{BF6847B7-99F0-5849-84AE-EFE8880C7EBC}"/>
    <hyperlink ref="S18" r:id="rId5" xr:uid="{7A418C4C-E823-A04B-BBB4-B08DBC95DA20}"/>
    <hyperlink ref="S9" r:id="rId6" xr:uid="{78DE153B-EA1F-E24E-B7B2-5D650BC672EC}"/>
    <hyperlink ref="S16" r:id="rId7" xr:uid="{77D05B31-0A12-5946-9E9F-1ABE8323354E}"/>
    <hyperlink ref="S8" r:id="rId8" display="https://icetex-my.sharepoint.com/:x:/r/personal/xnino_icetex_gov_co/Documents/ICETEX%20PLANEACI%C3%93N/20.%20PARTICIPACI%C3%93N%20CIUDADANA/2023/Autodiagn%C3%B3sticos/Autodiagnostico%20participacion%202023.xlsx?d=wee141e474e7c4e59a2cbb2312ff5cec2&amp;csf=1&amp;web=1&amp;e=7548P7" xr:uid="{4EED9A0C-55FF-5D49-8DD7-D56C54C78BFA}"/>
    <hyperlink ref="S7" r:id="rId9" display="https://icetex-my.sharepoint.com/:v:/g/personal/jbeltran_icetex_gov_co/EesZH8W7VTtKqn3lVeRZR3cBstSDFuPOcka8RM6Y0wbltw" xr:uid="{4B32623F-46CD-D240-BA35-8F42ED129D54}"/>
    <hyperlink ref="S10" r:id="rId10" display="https://icetex-my.sharepoint.com/:v:/g/personal/jbeltran_icetex_gov_co/EesZH8W7VTtKqn3lVeRZR3cBstSDFuPOcka8RM6Y0wbltw" xr:uid="{D0091FEF-A813-8548-AA41-5ED89ECC3696}"/>
    <hyperlink ref="S6" r:id="rId11" xr:uid="{B8999030-D34E-B442-A5EF-B0B1C16C70A7}"/>
    <hyperlink ref="Y10" r:id="rId12" xr:uid="{8C1C1808-4F07-437D-8CD9-66E59F041861}"/>
    <hyperlink ref="Y18" r:id="rId13" xr:uid="{86403566-D2B4-4139-9353-08374B25BC59}"/>
    <hyperlink ref="Y9" r:id="rId14" display="https://web.icetex.gov.co/transparencia/caracterizacion-de-grupos-de-interes-y-de-valor" xr:uid="{678423A1-76B6-494A-B179-CBBDBE4B07A1}"/>
    <hyperlink ref="Y15" r:id="rId15" xr:uid="{64F49E37-43B2-41E8-8EBA-03D60E6D893D}"/>
    <hyperlink ref="Y17" r:id="rId16" display="https://web.icetex.gov.co/es/web/portal/participa/rendicion-de-cuentas-cuidadana/rendicion-de-cuentas-icetex" xr:uid="{F413521C-75DA-48EE-8FD7-E22486D90116}"/>
    <hyperlink ref="Y6" r:id="rId17" xr:uid="{53FBB0A9-82F7-C241-886D-A4BA0ACEA75B}"/>
    <hyperlink ref="Y21" r:id="rId18" xr:uid="{578DCC50-80D0-6241-BB45-9A83E33CEE9F}"/>
    <hyperlink ref="AE10" r:id="rId19" xr:uid="{D80ED426-5536-3F42-935B-5778DC9F2958}"/>
    <hyperlink ref="AE6" r:id="rId20" xr:uid="{B87CF8AE-4106-2543-AECF-FF1EC5B041C6}"/>
    <hyperlink ref="AE12" r:id="rId21" xr:uid="{F5E464D5-C88A-0744-8A72-1B3AEC11EBCA}"/>
    <hyperlink ref="AE7" r:id="rId22" display="https://icetex-my.sharepoint.com/personal/caucique_icetex_gov_co/_layouts/15/stream.aspx?id=%2Fpersonal%2Fcaucique%5Ficetex%5Fgov%5Fco%2FDocuments%2FGrabaciones%2FAcademia%20Icetex%20%2D%20Participaci%C3%B3n%20Ciudadana%202023%2D20230817%5F093335%2DGrabaci%C3%B3n%20de%20la%20reuni%C3%B3n%2Emp4" xr:uid="{6AAD1F7E-7F6A-4BAE-B363-DDB5B2ADE748}"/>
    <hyperlink ref="AE15" r:id="rId23" xr:uid="{717DAACA-EE42-4274-B0C6-65D419D6F40E}"/>
    <hyperlink ref="AE16" r:id="rId24" xr:uid="{655AE1E5-1E33-46F6-9DA7-872857005A4B}"/>
    <hyperlink ref="AE17" r:id="rId25" xr:uid="{C577E0E4-42BF-471A-9A87-33B2E8795984}"/>
    <hyperlink ref="AE18" r:id="rId26" xr:uid="{D7627C8B-0BE1-476C-AFD9-3702E6E3068D}"/>
    <hyperlink ref="S21" r:id="rId27" xr:uid="{00AD9BEE-5087-4B3C-B4EF-B985E0A20E68}"/>
    <hyperlink ref="AK9" r:id="rId28" xr:uid="{3DDB01CE-D357-A84F-8653-B193C3895AE9}"/>
    <hyperlink ref="AK15" r:id="rId29" xr:uid="{BFE57A35-DE23-EA4C-A8ED-F53CDE0CF6BC}"/>
    <hyperlink ref="AK17" r:id="rId30" xr:uid="{C0AB2299-0E85-D740-9BCA-7FDE862305E1}"/>
    <hyperlink ref="AK18" r:id="rId31" xr:uid="{556BF20F-A527-3143-8F92-6F3B764BC14F}"/>
    <hyperlink ref="AK19" r:id="rId32" xr:uid="{54924043-F44D-3B4D-9B6C-76CB37D33209}"/>
    <hyperlink ref="AK20" r:id="rId33" xr:uid="{7BE41AC5-CAFA-614F-A1A6-798678D01D61}"/>
    <hyperlink ref="AK22" r:id="rId34" xr:uid="{F84E63D1-1092-E04A-A8B8-7EFB1F3ABED2}"/>
    <hyperlink ref="AK21" r:id="rId35" display="https://nam10.safelinks.protection.outlook.com/?url=https%3A%2F%2Fwww.youtube.com%2Flive%2FJYNaqcWf5O0%3Ffeature%3Dshare&amp;data=05%7C01%7Ccorjuelar%40icetex.gov.co%7C0d78cd5489a34a8ad53b08db78a7c72c%7C5e3d1ca07f754014942206979167bedc%7C0%7C0%7C638236434284582381%7CUnknown%7CTWFpbGZsb3d8eyJWIjoiMC4wLjAwMDAiLCJQIjoiV2luMzIiLCJBTiI6Ik1haWwiLCJXVCI6Mn0%3D%7C3000%7C%7C%7C&amp;sdata=WdGFcCa2qNdEhJJbOg3keGb2jgEMArZT65OLstcsZFI%3D&amp;reserved=0" xr:uid="{1C614DF3-8191-2848-9B64-52030AFE9233}"/>
    <hyperlink ref="AK7" r:id="rId36" display="https://icetex-my.sharepoint.com/personal/caucique_icetex_gov_co/_layouts/15/stream.aspx?id=%2Fpersonal%2Fcaucique%5Ficetex%5Fgov%5Fco%2FDocuments%2FGrabaciones%2FAcademia%20Icetex%20%2D%20Participaci%C3%B3n%20Ciudadana%202023%2D20230817%5F093335%2DGrabaci%C3%B3n%20de%20la%20reuni%C3%B3n%2Emp4" xr:uid="{171E4456-E0E7-4008-995E-24B89F304D90}"/>
    <hyperlink ref="AK8" r:id="rId37" display="https://icetex-my.sharepoint.com/:x:/r/personal/xnino_icetex_gov_co/Documents/ICETEX%20PLANEACI%C3%93N/20.%20PARTICIPACI%C3%93N%20CIUDADANA/2023/Autodiagn%C3%B3sticos/Autodiagnostico%20participacion%202023.xlsx?d=wee141e474e7c4e59a2cbb2312ff5cec2&amp;csf=1&amp;web=1&amp;e=7548P7" xr:uid="{4E79F522-7858-4583-9A37-7F84DCA9F4C4}"/>
    <hyperlink ref="AK10" r:id="rId38" xr:uid="{9B9869B9-3421-4E6C-953C-6FD800F2E882}"/>
    <hyperlink ref="AK11" r:id="rId39" display="https://web.icetex.gov.co/participa/consulta-ciudadana/formulacion-participativa-de-planes-programas-y-proyectos" xr:uid="{31A1909E-85E3-4843-B1F6-611DB847A83A}"/>
    <hyperlink ref="AK12" r:id="rId40" xr:uid="{F0851020-38C2-445B-A1EC-79A3DDA9421C}"/>
    <hyperlink ref="AK13" r:id="rId41" display="https://web.icetex.gov.co/participa/consulta-ciudadana/formulacion-participativa-de-planes-programas-y-proyectos" xr:uid="{5B6CA7CD-3E27-4035-861C-34A605080F87}"/>
    <hyperlink ref="AK14" r:id="rId42" display="https://web.icetex.gov.co/planes-y-estrategias-de-participacion-ciudadana" xr:uid="{8098EB89-A884-4989-A016-2C9CD6132828}"/>
    <hyperlink ref="AK16" r:id="rId43" xr:uid="{98EE4CE3-A62C-4990-A5EA-263F7DDE3024}"/>
  </hyperlinks>
  <pageMargins left="0.25" right="0.25" top="0.75" bottom="0.75" header="0.3" footer="0.3"/>
  <pageSetup scale="65" orientation="landscape" r:id="rId44"/>
  <headerFooter>
    <oddHeader>&amp;C&amp;G</oddHeader>
  </headerFooter>
  <drawing r:id="rId45"/>
  <legacyDrawingHF r:id="rId4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EA75-8772-4EC0-9D26-5BB3B7B62935}">
  <dimension ref="A1:Z12"/>
  <sheetViews>
    <sheetView zoomScale="70" zoomScaleNormal="70" workbookViewId="0">
      <pane xSplit="2" ySplit="5" topLeftCell="C6" activePane="bottomRight" state="frozen"/>
      <selection pane="bottomRight" activeCell="F13" sqref="F13"/>
      <selection pane="bottomLeft" activeCell="F13" sqref="F13"/>
      <selection pane="topRight" activeCell="F13" sqref="F13"/>
    </sheetView>
  </sheetViews>
  <sheetFormatPr defaultColWidth="11.42578125" defaultRowHeight="14.1"/>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c r="P1" s="2"/>
      <c r="V1" s="2"/>
    </row>
    <row r="2" spans="1:26" s="47" customFormat="1" ht="57.95" customHeight="1">
      <c r="B2" s="75" t="s">
        <v>0</v>
      </c>
      <c r="C2" s="76"/>
      <c r="D2" s="76"/>
      <c r="E2" s="76"/>
      <c r="F2" s="76"/>
      <c r="G2" s="76"/>
      <c r="H2" s="76"/>
      <c r="I2" s="76"/>
      <c r="J2" s="76"/>
      <c r="K2" s="76"/>
      <c r="L2" s="76"/>
      <c r="M2" s="76"/>
      <c r="S2" s="56"/>
      <c r="Y2" s="56"/>
    </row>
    <row r="3" spans="1:26" s="47" customFormat="1" ht="57.95" customHeight="1">
      <c r="A3" s="77" t="s">
        <v>203</v>
      </c>
      <c r="B3" s="77"/>
      <c r="C3" s="53"/>
      <c r="D3" s="53"/>
      <c r="E3" s="53"/>
      <c r="F3" s="53"/>
      <c r="G3" s="53"/>
      <c r="H3" s="53"/>
      <c r="I3" s="53"/>
      <c r="J3" s="53"/>
      <c r="K3" s="53"/>
      <c r="L3" s="53"/>
      <c r="M3" s="53"/>
      <c r="P3" s="70" t="s">
        <v>2</v>
      </c>
      <c r="Q3" s="70"/>
      <c r="R3" s="70"/>
      <c r="S3" s="70"/>
      <c r="T3" s="70"/>
      <c r="V3" s="70" t="s">
        <v>3</v>
      </c>
      <c r="W3" s="70"/>
      <c r="X3" s="70"/>
      <c r="Y3" s="70"/>
      <c r="Z3" s="70"/>
    </row>
    <row r="4" spans="1:26" s="10" customFormat="1" ht="32.25" customHeight="1">
      <c r="A4" s="71" t="s">
        <v>6</v>
      </c>
      <c r="B4" s="71" t="s">
        <v>7</v>
      </c>
      <c r="C4" s="71" t="s">
        <v>8</v>
      </c>
      <c r="D4" s="71"/>
      <c r="E4" s="71" t="s">
        <v>9</v>
      </c>
      <c r="F4" s="71" t="s">
        <v>10</v>
      </c>
      <c r="G4" s="71" t="s">
        <v>11</v>
      </c>
      <c r="H4" s="71" t="s">
        <v>12</v>
      </c>
      <c r="I4" s="71" t="s">
        <v>13</v>
      </c>
      <c r="J4" s="71"/>
      <c r="K4" s="71" t="s">
        <v>14</v>
      </c>
      <c r="L4" s="71" t="s">
        <v>15</v>
      </c>
      <c r="M4" s="71" t="s">
        <v>16</v>
      </c>
      <c r="N4" s="71" t="s">
        <v>17</v>
      </c>
      <c r="P4" s="71" t="s">
        <v>18</v>
      </c>
      <c r="Q4" s="71" t="s">
        <v>19</v>
      </c>
      <c r="R4" s="71" t="s">
        <v>204</v>
      </c>
      <c r="S4" s="71" t="s">
        <v>21</v>
      </c>
      <c r="T4" s="71" t="s">
        <v>22</v>
      </c>
      <c r="V4" s="71" t="s">
        <v>18</v>
      </c>
      <c r="W4" s="71" t="s">
        <v>19</v>
      </c>
      <c r="X4" s="71" t="s">
        <v>204</v>
      </c>
      <c r="Y4" s="71" t="s">
        <v>21</v>
      </c>
      <c r="Z4" s="71" t="s">
        <v>22</v>
      </c>
    </row>
    <row r="5" spans="1:26" s="4" customFormat="1" ht="33.75" customHeight="1">
      <c r="A5" s="71"/>
      <c r="B5" s="71"/>
      <c r="C5" s="48" t="s">
        <v>23</v>
      </c>
      <c r="D5" s="48" t="s">
        <v>24</v>
      </c>
      <c r="E5" s="71"/>
      <c r="F5" s="71"/>
      <c r="G5" s="71"/>
      <c r="H5" s="71"/>
      <c r="I5" s="49" t="s">
        <v>25</v>
      </c>
      <c r="J5" s="49" t="s">
        <v>26</v>
      </c>
      <c r="K5" s="71"/>
      <c r="L5" s="71"/>
      <c r="M5" s="71"/>
      <c r="N5" s="71"/>
      <c r="P5" s="71"/>
      <c r="Q5" s="71"/>
      <c r="R5" s="71"/>
      <c r="S5" s="71"/>
      <c r="T5" s="71"/>
      <c r="V5" s="71"/>
      <c r="W5" s="71"/>
      <c r="X5" s="71"/>
      <c r="Y5" s="71"/>
      <c r="Z5" s="71"/>
    </row>
    <row r="6" spans="1:26" s="61" customFormat="1" ht="80.099999999999994" customHeight="1">
      <c r="A6" s="60" t="s">
        <v>27</v>
      </c>
      <c r="B6" s="59" t="s">
        <v>28</v>
      </c>
      <c r="C6" s="6"/>
      <c r="D6" s="6" t="s">
        <v>29</v>
      </c>
      <c r="E6" s="6" t="s">
        <v>30</v>
      </c>
      <c r="F6" s="6" t="s">
        <v>31</v>
      </c>
      <c r="G6" s="6" t="s">
        <v>32</v>
      </c>
      <c r="H6" s="6" t="s">
        <v>33</v>
      </c>
      <c r="I6" s="6"/>
      <c r="J6" s="6" t="s">
        <v>29</v>
      </c>
      <c r="K6" s="51">
        <v>44959</v>
      </c>
      <c r="L6" s="51">
        <v>45260</v>
      </c>
      <c r="M6" s="6" t="s">
        <v>34</v>
      </c>
      <c r="N6" s="6" t="s">
        <v>35</v>
      </c>
      <c r="P6" s="62">
        <v>0.25</v>
      </c>
      <c r="Q6" s="62">
        <v>0.25</v>
      </c>
      <c r="R6" s="63" t="s">
        <v>205</v>
      </c>
      <c r="S6" s="64" t="s">
        <v>37</v>
      </c>
      <c r="T6" s="63" t="s">
        <v>38</v>
      </c>
      <c r="V6" s="62"/>
      <c r="W6" s="62"/>
      <c r="X6" s="63"/>
      <c r="Y6" s="64"/>
      <c r="Z6" s="63"/>
    </row>
    <row r="8" spans="1:26">
      <c r="B8" s="39"/>
    </row>
    <row r="9" spans="1:26" ht="15" thickBot="1">
      <c r="B9" s="44" t="s">
        <v>198</v>
      </c>
    </row>
    <row r="10" spans="1:26" ht="26.25" customHeight="1" thickBot="1">
      <c r="B10" s="45" t="s">
        <v>199</v>
      </c>
      <c r="C10" s="40" t="s">
        <v>200</v>
      </c>
      <c r="D10" s="41" t="s">
        <v>201</v>
      </c>
      <c r="F10" s="74"/>
      <c r="G10" s="74"/>
    </row>
    <row r="11" spans="1:26" ht="27" thickBot="1">
      <c r="B11" s="46" t="s">
        <v>202</v>
      </c>
      <c r="C11" s="43">
        <v>44957</v>
      </c>
      <c r="D11" s="42">
        <v>1</v>
      </c>
      <c r="F11" s="74"/>
      <c r="G11" s="74"/>
    </row>
    <row r="12" spans="1:26" ht="15" thickBot="1">
      <c r="B12" s="46"/>
      <c r="C12" s="43"/>
      <c r="D12" s="42"/>
    </row>
  </sheetData>
  <autoFilter ref="A5:M6" xr:uid="{00000000-0001-0000-0000-000000000000}"/>
  <mergeCells count="27">
    <mergeCell ref="F10:G11"/>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 ref="N4:N5"/>
    <mergeCell ref="B2:M2"/>
    <mergeCell ref="A3:B3"/>
    <mergeCell ref="P3:T3"/>
    <mergeCell ref="V3:Z3"/>
    <mergeCell ref="A4:A5"/>
    <mergeCell ref="B4:B5"/>
    <mergeCell ref="C4:D4"/>
    <mergeCell ref="E4:E5"/>
    <mergeCell ref="F4:F5"/>
    <mergeCell ref="G4:G5"/>
  </mergeCells>
  <hyperlinks>
    <hyperlink ref="S6" r:id="rId1" xr:uid="{9F11A18F-9489-4EC9-BB65-434650E1925F}"/>
  </hyperlinks>
  <pageMargins left="0.25" right="0.25" top="0.75" bottom="0.75" header="0.3" footer="0.3"/>
  <pageSetup scale="65" orientation="landscape"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416C-EDD0-448F-9788-7BBE3550C828}">
  <dimension ref="A1:Z13"/>
  <sheetViews>
    <sheetView zoomScale="70" zoomScaleNormal="70" workbookViewId="0">
      <pane xSplit="2" ySplit="5" topLeftCell="O6" activePane="bottomRight" state="frozen"/>
      <selection pane="bottomRight" activeCell="F13" sqref="F13"/>
      <selection pane="bottomLeft" activeCell="F13" sqref="F13"/>
      <selection pane="topRight" activeCell="F13" sqref="F13"/>
    </sheetView>
  </sheetViews>
  <sheetFormatPr defaultColWidth="11.42578125" defaultRowHeight="14.1"/>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c r="P1" s="2"/>
      <c r="V1" s="2"/>
    </row>
    <row r="2" spans="1:26" s="47" customFormat="1" ht="57.95" customHeight="1">
      <c r="B2" s="75" t="s">
        <v>0</v>
      </c>
      <c r="C2" s="76"/>
      <c r="D2" s="76"/>
      <c r="E2" s="76"/>
      <c r="F2" s="76"/>
      <c r="G2" s="76"/>
      <c r="H2" s="76"/>
      <c r="I2" s="76"/>
      <c r="J2" s="76"/>
      <c r="K2" s="76"/>
      <c r="L2" s="76"/>
      <c r="M2" s="76"/>
      <c r="S2" s="56"/>
      <c r="Y2" s="56"/>
    </row>
    <row r="3" spans="1:26" s="47" customFormat="1" ht="57.95" customHeight="1">
      <c r="A3" s="77" t="s">
        <v>203</v>
      </c>
      <c r="B3" s="77"/>
      <c r="C3" s="53"/>
      <c r="D3" s="53"/>
      <c r="E3" s="53"/>
      <c r="F3" s="53"/>
      <c r="G3" s="53"/>
      <c r="H3" s="53"/>
      <c r="I3" s="53"/>
      <c r="J3" s="53"/>
      <c r="K3" s="53"/>
      <c r="L3" s="53"/>
      <c r="M3" s="53"/>
      <c r="P3" s="70" t="s">
        <v>2</v>
      </c>
      <c r="Q3" s="70"/>
      <c r="R3" s="70"/>
      <c r="S3" s="70"/>
      <c r="T3" s="70"/>
      <c r="V3" s="70" t="s">
        <v>3</v>
      </c>
      <c r="W3" s="70"/>
      <c r="X3" s="70"/>
      <c r="Y3" s="70"/>
      <c r="Z3" s="70"/>
    </row>
    <row r="4" spans="1:26" s="10" customFormat="1" ht="32.25" customHeight="1">
      <c r="A4" s="71" t="s">
        <v>6</v>
      </c>
      <c r="B4" s="71" t="s">
        <v>7</v>
      </c>
      <c r="C4" s="71" t="s">
        <v>8</v>
      </c>
      <c r="D4" s="71"/>
      <c r="E4" s="71" t="s">
        <v>9</v>
      </c>
      <c r="F4" s="71" t="s">
        <v>10</v>
      </c>
      <c r="G4" s="71" t="s">
        <v>11</v>
      </c>
      <c r="H4" s="71" t="s">
        <v>12</v>
      </c>
      <c r="I4" s="71" t="s">
        <v>13</v>
      </c>
      <c r="J4" s="71"/>
      <c r="K4" s="71" t="s">
        <v>14</v>
      </c>
      <c r="L4" s="71" t="s">
        <v>15</v>
      </c>
      <c r="M4" s="71" t="s">
        <v>16</v>
      </c>
      <c r="N4" s="71" t="s">
        <v>17</v>
      </c>
      <c r="P4" s="71" t="s">
        <v>18</v>
      </c>
      <c r="Q4" s="71" t="s">
        <v>19</v>
      </c>
      <c r="R4" s="71" t="s">
        <v>204</v>
      </c>
      <c r="S4" s="71" t="s">
        <v>21</v>
      </c>
      <c r="T4" s="71" t="s">
        <v>22</v>
      </c>
      <c r="V4" s="71" t="s">
        <v>18</v>
      </c>
      <c r="W4" s="71" t="s">
        <v>19</v>
      </c>
      <c r="X4" s="71" t="s">
        <v>204</v>
      </c>
      <c r="Y4" s="71" t="s">
        <v>21</v>
      </c>
      <c r="Z4" s="71" t="s">
        <v>22</v>
      </c>
    </row>
    <row r="5" spans="1:26" s="4" customFormat="1" ht="33.75" customHeight="1">
      <c r="A5" s="71"/>
      <c r="B5" s="71"/>
      <c r="C5" s="48" t="s">
        <v>23</v>
      </c>
      <c r="D5" s="48" t="s">
        <v>24</v>
      </c>
      <c r="E5" s="71"/>
      <c r="F5" s="71"/>
      <c r="G5" s="71"/>
      <c r="H5" s="71"/>
      <c r="I5" s="49" t="s">
        <v>25</v>
      </c>
      <c r="J5" s="49" t="s">
        <v>26</v>
      </c>
      <c r="K5" s="71"/>
      <c r="L5" s="71"/>
      <c r="M5" s="71"/>
      <c r="N5" s="71"/>
      <c r="P5" s="71"/>
      <c r="Q5" s="71"/>
      <c r="R5" s="71"/>
      <c r="S5" s="71"/>
      <c r="T5" s="71"/>
      <c r="V5" s="71"/>
      <c r="W5" s="71"/>
      <c r="X5" s="71"/>
      <c r="Y5" s="71"/>
      <c r="Z5" s="71"/>
    </row>
    <row r="6" spans="1:26" s="7" customFormat="1" ht="89.1" customHeight="1">
      <c r="A6" s="68" t="s">
        <v>147</v>
      </c>
      <c r="B6" s="59" t="s">
        <v>148</v>
      </c>
      <c r="C6" s="16" t="s">
        <v>29</v>
      </c>
      <c r="D6" s="6"/>
      <c r="E6" s="6" t="s">
        <v>30</v>
      </c>
      <c r="F6" s="50" t="s">
        <v>149</v>
      </c>
      <c r="G6" s="6" t="s">
        <v>150</v>
      </c>
      <c r="H6" s="6" t="s">
        <v>151</v>
      </c>
      <c r="I6" s="16" t="s">
        <v>29</v>
      </c>
      <c r="J6" s="16"/>
      <c r="K6" s="51">
        <v>44959</v>
      </c>
      <c r="L6" s="51">
        <v>45260</v>
      </c>
      <c r="M6" s="6" t="s">
        <v>152</v>
      </c>
      <c r="N6" s="6" t="s">
        <v>35</v>
      </c>
      <c r="P6" s="62">
        <v>0</v>
      </c>
      <c r="Q6" s="62">
        <v>0</v>
      </c>
      <c r="R6" s="63" t="s">
        <v>206</v>
      </c>
      <c r="S6" s="63" t="s">
        <v>56</v>
      </c>
      <c r="T6" s="63" t="s">
        <v>56</v>
      </c>
      <c r="V6" s="62"/>
      <c r="W6" s="62"/>
      <c r="X6" s="63"/>
      <c r="Y6" s="63"/>
      <c r="Z6" s="63"/>
    </row>
    <row r="7" spans="1:26" s="7" customFormat="1" ht="68.099999999999994" customHeight="1">
      <c r="A7" s="69"/>
      <c r="B7" s="59" t="s">
        <v>183</v>
      </c>
      <c r="C7" s="9"/>
      <c r="D7" s="16" t="s">
        <v>29</v>
      </c>
      <c r="E7" s="6" t="s">
        <v>47</v>
      </c>
      <c r="F7" s="6" t="s">
        <v>184</v>
      </c>
      <c r="G7" s="6" t="s">
        <v>207</v>
      </c>
      <c r="H7" s="6" t="s">
        <v>186</v>
      </c>
      <c r="I7" s="16"/>
      <c r="J7" s="16" t="s">
        <v>29</v>
      </c>
      <c r="K7" s="52">
        <v>44988</v>
      </c>
      <c r="L7" s="51">
        <v>45280</v>
      </c>
      <c r="M7" s="6" t="s">
        <v>187</v>
      </c>
      <c r="N7" s="6" t="s">
        <v>35</v>
      </c>
      <c r="P7" s="55">
        <v>0</v>
      </c>
      <c r="Q7" s="55">
        <v>0</v>
      </c>
      <c r="R7" s="6" t="s">
        <v>208</v>
      </c>
      <c r="S7" s="63" t="s">
        <v>56</v>
      </c>
      <c r="T7" s="63" t="s">
        <v>56</v>
      </c>
      <c r="V7" s="55"/>
      <c r="W7" s="55"/>
      <c r="X7" s="6"/>
      <c r="Y7" s="63"/>
      <c r="Z7" s="63"/>
    </row>
    <row r="9" spans="1:26">
      <c r="B9" s="39"/>
    </row>
    <row r="10" spans="1:26" ht="15" thickBot="1">
      <c r="B10" s="44" t="s">
        <v>198</v>
      </c>
    </row>
    <row r="11" spans="1:26" ht="26.25" customHeight="1" thickBot="1">
      <c r="B11" s="45" t="s">
        <v>199</v>
      </c>
      <c r="C11" s="40" t="s">
        <v>200</v>
      </c>
      <c r="D11" s="41" t="s">
        <v>201</v>
      </c>
      <c r="F11" s="74"/>
      <c r="G11" s="74"/>
    </row>
    <row r="12" spans="1:26" ht="27" thickBot="1">
      <c r="B12" s="46" t="s">
        <v>202</v>
      </c>
      <c r="C12" s="43">
        <v>44957</v>
      </c>
      <c r="D12" s="42">
        <v>1</v>
      </c>
      <c r="F12" s="74"/>
      <c r="G12" s="74"/>
    </row>
    <row r="13" spans="1:26" ht="15" thickBot="1">
      <c r="B13" s="46"/>
      <c r="C13" s="43"/>
      <c r="D13" s="42"/>
    </row>
  </sheetData>
  <autoFilter ref="A5:M7" xr:uid="{00000000-0001-0000-0000-000000000000}"/>
  <mergeCells count="27">
    <mergeCell ref="F11:G12"/>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 ref="N4:N5"/>
    <mergeCell ref="B2:M2"/>
    <mergeCell ref="A3:B3"/>
    <mergeCell ref="P3:T3"/>
    <mergeCell ref="V3:Z3"/>
    <mergeCell ref="A4:A5"/>
    <mergeCell ref="B4:B5"/>
    <mergeCell ref="C4:D4"/>
    <mergeCell ref="E4:E5"/>
    <mergeCell ref="F4:F5"/>
    <mergeCell ref="G4:G5"/>
  </mergeCells>
  <pageMargins left="0.25" right="0.25" top="0.75" bottom="0.75" header="0.3" footer="0.3"/>
  <pageSetup scale="65"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C2-F438-D341-8204-98382AF0CCD7}">
  <dimension ref="B2:B4"/>
  <sheetViews>
    <sheetView workbookViewId="0">
      <selection activeCell="B5" sqref="B5"/>
    </sheetView>
  </sheetViews>
  <sheetFormatPr defaultColWidth="11.42578125" defaultRowHeight="15"/>
  <sheetData>
    <row r="2" spans="2:2">
      <c r="B2" t="s">
        <v>209</v>
      </c>
    </row>
    <row r="3" spans="2:2">
      <c r="B3" t="s">
        <v>210</v>
      </c>
    </row>
    <row r="4" spans="2:2">
      <c r="B4" t="s">
        <v>211</v>
      </c>
    </row>
  </sheetData>
  <pageMargins left="0.7" right="0.7" top="0.75" bottom="0.75" header="0.3" footer="0.3"/>
  <pageSetup orientation="portrait" verticalDpi="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B1" workbookViewId="0">
      <selection activeCell="N13" sqref="N13:N14"/>
    </sheetView>
  </sheetViews>
  <sheetFormatPr defaultColWidth="11.42578125" defaultRowHeight="14.1"/>
  <cols>
    <col min="1" max="1" width="0.7109375" style="2" customWidth="1"/>
    <col min="2" max="2" width="37.7109375" style="2" customWidth="1"/>
    <col min="3" max="3" width="10.42578125" style="2" hidden="1" customWidth="1"/>
    <col min="4" max="4" width="8.7109375" style="2" hidden="1" customWidth="1"/>
    <col min="5" max="5" width="12.42578125" style="2" hidden="1" customWidth="1"/>
    <col min="6" max="6" width="16.7109375" style="2" hidden="1" customWidth="1"/>
    <col min="7" max="7" width="30.42578125" style="2" hidden="1" customWidth="1"/>
    <col min="8" max="8" width="21.7109375" style="7" customWidth="1"/>
    <col min="9" max="9" width="42.42578125" style="2" hidden="1" customWidth="1"/>
    <col min="10" max="10" width="26.42578125" style="2" hidden="1" customWidth="1"/>
    <col min="11" max="11" width="9.140625" style="2" customWidth="1"/>
    <col min="12" max="12" width="6.85546875" style="2" customWidth="1"/>
    <col min="13" max="13" width="11.85546875" style="2" customWidth="1"/>
    <col min="14" max="14" width="22.140625" style="12" customWidth="1"/>
    <col min="15" max="15" width="39" style="12" hidden="1" customWidth="1"/>
    <col min="16" max="16384" width="11.42578125" style="2"/>
  </cols>
  <sheetData>
    <row r="1" spans="2:15" ht="42" customHeight="1" thickBot="1">
      <c r="B1" s="1"/>
      <c r="D1" s="82"/>
      <c r="E1" s="82"/>
      <c r="F1" s="82"/>
      <c r="G1" s="38"/>
    </row>
    <row r="2" spans="2:15" ht="42" customHeight="1" thickBot="1">
      <c r="B2" s="3" t="s">
        <v>212</v>
      </c>
      <c r="D2" s="82"/>
      <c r="E2" s="82"/>
      <c r="F2" s="82"/>
      <c r="G2" s="38"/>
    </row>
    <row r="3" spans="2:15" ht="15" thickBot="1"/>
    <row r="4" spans="2:15" s="7" customFormat="1" ht="15" thickBot="1">
      <c r="B4" s="83" t="s">
        <v>213</v>
      </c>
      <c r="C4" s="84"/>
      <c r="D4" s="84"/>
      <c r="E4" s="84"/>
      <c r="F4" s="84"/>
      <c r="G4" s="84"/>
      <c r="H4" s="84"/>
      <c r="I4" s="84"/>
      <c r="J4" s="84"/>
      <c r="K4" s="84"/>
      <c r="L4" s="84"/>
      <c r="M4" s="84"/>
      <c r="N4" s="84"/>
      <c r="O4" s="85"/>
    </row>
    <row r="5" spans="2:15" s="10" customFormat="1" ht="25.5" customHeight="1" thickBot="1">
      <c r="B5" s="86" t="s">
        <v>7</v>
      </c>
      <c r="C5" s="88" t="s">
        <v>8</v>
      </c>
      <c r="D5" s="89"/>
      <c r="E5" s="88" t="s">
        <v>214</v>
      </c>
      <c r="F5" s="89"/>
      <c r="G5" s="90" t="s">
        <v>215</v>
      </c>
      <c r="H5" s="86" t="s">
        <v>216</v>
      </c>
      <c r="I5" s="86" t="s">
        <v>217</v>
      </c>
      <c r="J5" s="92" t="s">
        <v>218</v>
      </c>
      <c r="K5" s="88" t="s">
        <v>13</v>
      </c>
      <c r="L5" s="89"/>
      <c r="M5" s="86" t="s">
        <v>219</v>
      </c>
      <c r="N5" s="86" t="s">
        <v>16</v>
      </c>
      <c r="O5" s="86" t="s">
        <v>220</v>
      </c>
    </row>
    <row r="6" spans="2:15" s="4" customFormat="1" ht="51.75" customHeight="1" thickBot="1">
      <c r="B6" s="87"/>
      <c r="C6" s="27" t="s">
        <v>23</v>
      </c>
      <c r="D6" s="28" t="s">
        <v>24</v>
      </c>
      <c r="E6" s="28" t="s">
        <v>221</v>
      </c>
      <c r="F6" s="29" t="s">
        <v>222</v>
      </c>
      <c r="G6" s="91"/>
      <c r="H6" s="87"/>
      <c r="I6" s="87"/>
      <c r="J6" s="93"/>
      <c r="K6" s="13" t="s">
        <v>25</v>
      </c>
      <c r="L6" s="14" t="s">
        <v>26</v>
      </c>
      <c r="M6" s="87"/>
      <c r="N6" s="87"/>
      <c r="O6" s="87"/>
    </row>
    <row r="7" spans="2:15" s="32" customFormat="1" ht="14.25" customHeight="1">
      <c r="B7" s="94" t="s">
        <v>223</v>
      </c>
      <c r="C7" s="95"/>
      <c r="D7" s="95"/>
      <c r="E7" s="95"/>
      <c r="F7" s="95"/>
      <c r="G7" s="95"/>
      <c r="H7" s="95"/>
      <c r="I7" s="95"/>
      <c r="J7" s="95"/>
      <c r="K7" s="95"/>
      <c r="L7" s="95"/>
      <c r="M7" s="95"/>
      <c r="N7" s="95"/>
      <c r="O7" s="96"/>
    </row>
    <row r="8" spans="2:15" s="7" customFormat="1" ht="42">
      <c r="B8" s="5" t="s">
        <v>224</v>
      </c>
      <c r="C8" s="19" t="s">
        <v>29</v>
      </c>
      <c r="D8" s="18"/>
      <c r="E8" s="18"/>
      <c r="F8" s="19" t="s">
        <v>56</v>
      </c>
      <c r="G8" s="19"/>
      <c r="H8" s="18" t="s">
        <v>225</v>
      </c>
      <c r="I8" s="18" t="s">
        <v>226</v>
      </c>
      <c r="J8" s="18" t="s">
        <v>227</v>
      </c>
      <c r="K8" s="18" t="s">
        <v>29</v>
      </c>
      <c r="L8" s="18" t="s">
        <v>29</v>
      </c>
      <c r="M8" s="18" t="s">
        <v>228</v>
      </c>
      <c r="N8" s="18" t="s">
        <v>229</v>
      </c>
      <c r="O8" s="35"/>
    </row>
    <row r="9" spans="2:15" s="33" customFormat="1" ht="12.75" customHeight="1">
      <c r="B9" s="97" t="s">
        <v>230</v>
      </c>
      <c r="C9" s="98"/>
      <c r="D9" s="98"/>
      <c r="E9" s="98"/>
      <c r="F9" s="98"/>
      <c r="G9" s="98"/>
      <c r="H9" s="98"/>
      <c r="I9" s="98"/>
      <c r="J9" s="98"/>
      <c r="K9" s="98"/>
      <c r="L9" s="98"/>
      <c r="M9" s="98"/>
      <c r="N9" s="98"/>
      <c r="O9" s="99"/>
    </row>
    <row r="10" spans="2:15" s="8" customFormat="1" ht="42">
      <c r="B10" s="5" t="s">
        <v>231</v>
      </c>
      <c r="C10" s="19" t="s">
        <v>29</v>
      </c>
      <c r="D10" s="19"/>
      <c r="E10" s="19"/>
      <c r="F10" s="18" t="s">
        <v>232</v>
      </c>
      <c r="G10" s="37"/>
      <c r="H10" s="102" t="s">
        <v>96</v>
      </c>
      <c r="I10" s="102" t="s">
        <v>233</v>
      </c>
      <c r="J10" s="102" t="s">
        <v>234</v>
      </c>
      <c r="K10" s="106"/>
      <c r="L10" s="106" t="s">
        <v>29</v>
      </c>
      <c r="M10" s="100" t="s">
        <v>235</v>
      </c>
      <c r="N10" s="102" t="s">
        <v>34</v>
      </c>
      <c r="O10" s="104" t="s">
        <v>236</v>
      </c>
    </row>
    <row r="11" spans="2:15" s="8" customFormat="1" ht="42">
      <c r="B11" s="5" t="s">
        <v>237</v>
      </c>
      <c r="C11" s="19" t="s">
        <v>29</v>
      </c>
      <c r="D11" s="19"/>
      <c r="E11" s="19"/>
      <c r="F11" s="18" t="s">
        <v>232</v>
      </c>
      <c r="G11" s="37"/>
      <c r="H11" s="103"/>
      <c r="I11" s="103"/>
      <c r="J11" s="103"/>
      <c r="K11" s="107"/>
      <c r="L11" s="107"/>
      <c r="M11" s="101"/>
      <c r="N11" s="103"/>
      <c r="O11" s="105"/>
    </row>
    <row r="12" spans="2:15" s="8" customFormat="1" ht="42.95" thickBot="1">
      <c r="B12" s="5" t="s">
        <v>238</v>
      </c>
      <c r="C12" s="19" t="s">
        <v>29</v>
      </c>
      <c r="D12" s="19"/>
      <c r="E12" s="19"/>
      <c r="F12" s="18" t="s">
        <v>232</v>
      </c>
      <c r="G12" s="37"/>
      <c r="H12" s="103"/>
      <c r="I12" s="103"/>
      <c r="J12" s="103"/>
      <c r="K12" s="107"/>
      <c r="L12" s="107"/>
      <c r="M12" s="101"/>
      <c r="N12" s="103"/>
      <c r="O12" s="105"/>
    </row>
    <row r="13" spans="2:15" s="8" customFormat="1" ht="37.5" customHeight="1" thickBot="1">
      <c r="B13" s="118" t="s">
        <v>7</v>
      </c>
      <c r="C13" s="126" t="s">
        <v>8</v>
      </c>
      <c r="D13" s="127"/>
      <c r="E13" s="114" t="s">
        <v>214</v>
      </c>
      <c r="F13" s="115"/>
      <c r="G13" s="86" t="s">
        <v>215</v>
      </c>
      <c r="H13" s="118" t="s">
        <v>216</v>
      </c>
      <c r="I13" s="122" t="s">
        <v>217</v>
      </c>
      <c r="J13" s="124" t="s">
        <v>218</v>
      </c>
      <c r="K13" s="114" t="s">
        <v>13</v>
      </c>
      <c r="L13" s="115"/>
      <c r="M13" s="116" t="s">
        <v>219</v>
      </c>
      <c r="N13" s="118" t="s">
        <v>16</v>
      </c>
      <c r="O13" s="120" t="s">
        <v>220</v>
      </c>
    </row>
    <row r="14" spans="2:15" s="8" customFormat="1" ht="40.5" customHeight="1" thickBot="1">
      <c r="B14" s="119"/>
      <c r="C14" s="27" t="s">
        <v>23</v>
      </c>
      <c r="D14" s="28" t="s">
        <v>24</v>
      </c>
      <c r="E14" s="28" t="s">
        <v>221</v>
      </c>
      <c r="F14" s="29" t="s">
        <v>222</v>
      </c>
      <c r="G14" s="87"/>
      <c r="H14" s="119"/>
      <c r="I14" s="123"/>
      <c r="J14" s="125"/>
      <c r="K14" s="13" t="s">
        <v>25</v>
      </c>
      <c r="L14" s="14" t="s">
        <v>26</v>
      </c>
      <c r="M14" s="117"/>
      <c r="N14" s="119"/>
      <c r="O14" s="121"/>
    </row>
    <row r="15" spans="2:15" s="36" customFormat="1" ht="12.95">
      <c r="B15" s="108" t="s">
        <v>239</v>
      </c>
      <c r="C15" s="109"/>
      <c r="D15" s="109"/>
      <c r="E15" s="109"/>
      <c r="F15" s="109"/>
      <c r="G15" s="109"/>
      <c r="H15" s="109"/>
      <c r="I15" s="109"/>
      <c r="J15" s="109"/>
      <c r="K15" s="109"/>
      <c r="L15" s="109"/>
      <c r="M15" s="109"/>
      <c r="N15" s="109"/>
      <c r="O15" s="110"/>
    </row>
    <row r="16" spans="2:15" s="7" customFormat="1" ht="51.95">
      <c r="B16" s="5" t="s">
        <v>240</v>
      </c>
      <c r="C16" s="19" t="s">
        <v>51</v>
      </c>
      <c r="D16" s="17"/>
      <c r="E16" s="17"/>
      <c r="F16" s="17"/>
      <c r="G16" s="18"/>
      <c r="H16" s="30" t="s">
        <v>96</v>
      </c>
      <c r="I16" s="18" t="s">
        <v>241</v>
      </c>
      <c r="J16" s="18" t="s">
        <v>234</v>
      </c>
      <c r="K16" s="18"/>
      <c r="L16" s="18" t="s">
        <v>51</v>
      </c>
      <c r="M16" s="18" t="s">
        <v>228</v>
      </c>
      <c r="N16" s="18" t="s">
        <v>242</v>
      </c>
      <c r="O16" s="15"/>
    </row>
    <row r="17" spans="2:15" s="33" customFormat="1" ht="12.95">
      <c r="B17" s="108" t="s">
        <v>243</v>
      </c>
      <c r="C17" s="109"/>
      <c r="D17" s="109"/>
      <c r="E17" s="109"/>
      <c r="F17" s="109"/>
      <c r="G17" s="109"/>
      <c r="H17" s="109"/>
      <c r="I17" s="109"/>
      <c r="J17" s="109"/>
      <c r="K17" s="109"/>
      <c r="L17" s="109"/>
      <c r="M17" s="109"/>
      <c r="N17" s="109"/>
      <c r="O17" s="110"/>
    </row>
    <row r="18" spans="2:15" s="7" customFormat="1" ht="42">
      <c r="B18" s="5" t="s">
        <v>244</v>
      </c>
      <c r="C18" s="19" t="s">
        <v>29</v>
      </c>
      <c r="D18" s="18"/>
      <c r="E18" s="18"/>
      <c r="F18" s="18" t="s">
        <v>232</v>
      </c>
      <c r="G18" s="18"/>
      <c r="H18" s="6" t="s">
        <v>245</v>
      </c>
      <c r="I18" s="6" t="s">
        <v>246</v>
      </c>
      <c r="J18" s="6" t="s">
        <v>247</v>
      </c>
      <c r="K18" s="16"/>
      <c r="L18" s="16" t="s">
        <v>51</v>
      </c>
      <c r="M18" s="17" t="s">
        <v>228</v>
      </c>
      <c r="N18" s="18" t="s">
        <v>248</v>
      </c>
      <c r="O18" s="24" t="s">
        <v>236</v>
      </c>
    </row>
    <row r="19" spans="2:15" s="7" customFormat="1" ht="27.95">
      <c r="B19" s="5" t="s">
        <v>249</v>
      </c>
      <c r="C19" s="16" t="s">
        <v>29</v>
      </c>
      <c r="D19" s="9"/>
      <c r="E19" s="9"/>
      <c r="F19" s="18" t="s">
        <v>232</v>
      </c>
      <c r="G19" s="16"/>
      <c r="H19" s="6" t="s">
        <v>250</v>
      </c>
      <c r="I19" s="6" t="s">
        <v>251</v>
      </c>
      <c r="J19" s="6" t="s">
        <v>247</v>
      </c>
      <c r="K19" s="16"/>
      <c r="L19" s="9" t="s">
        <v>51</v>
      </c>
      <c r="M19" s="17" t="s">
        <v>228</v>
      </c>
      <c r="N19" s="18" t="s">
        <v>252</v>
      </c>
      <c r="O19" s="24"/>
    </row>
    <row r="20" spans="2:15" s="7" customFormat="1" ht="27.95">
      <c r="B20" s="5" t="s">
        <v>253</v>
      </c>
      <c r="C20" s="16" t="s">
        <v>29</v>
      </c>
      <c r="D20" s="9"/>
      <c r="E20" s="9"/>
      <c r="F20" s="18" t="s">
        <v>232</v>
      </c>
      <c r="G20" s="16"/>
      <c r="H20" s="6" t="s">
        <v>254</v>
      </c>
      <c r="I20" s="6" t="s">
        <v>255</v>
      </c>
      <c r="J20" s="6" t="s">
        <v>247</v>
      </c>
      <c r="K20" s="16"/>
      <c r="L20" s="9" t="s">
        <v>51</v>
      </c>
      <c r="M20" s="17" t="s">
        <v>228</v>
      </c>
      <c r="N20" s="18" t="s">
        <v>252</v>
      </c>
      <c r="O20" s="25"/>
    </row>
    <row r="21" spans="2:15" s="31" customFormat="1" ht="12.95">
      <c r="B21" s="108" t="s">
        <v>256</v>
      </c>
      <c r="C21" s="109"/>
      <c r="D21" s="109"/>
      <c r="E21" s="109"/>
      <c r="F21" s="109"/>
      <c r="G21" s="109"/>
      <c r="H21" s="109"/>
      <c r="I21" s="109"/>
      <c r="J21" s="109"/>
      <c r="K21" s="109"/>
      <c r="L21" s="109"/>
      <c r="M21" s="109"/>
      <c r="N21" s="109"/>
      <c r="O21" s="110"/>
    </row>
    <row r="22" spans="2:15" s="7" customFormat="1" ht="69.95">
      <c r="B22" s="5" t="s">
        <v>257</v>
      </c>
      <c r="C22" s="16"/>
      <c r="D22" s="16" t="s">
        <v>29</v>
      </c>
      <c r="E22" s="16"/>
      <c r="F22" s="16" t="s">
        <v>29</v>
      </c>
      <c r="G22" s="16"/>
      <c r="H22" s="6" t="s">
        <v>258</v>
      </c>
      <c r="I22" s="6" t="s">
        <v>259</v>
      </c>
      <c r="J22" s="6" t="s">
        <v>260</v>
      </c>
      <c r="K22" s="9"/>
      <c r="L22" s="16" t="s">
        <v>29</v>
      </c>
      <c r="M22" s="34">
        <v>44551</v>
      </c>
      <c r="N22" s="18" t="s">
        <v>261</v>
      </c>
      <c r="O22" s="111" t="s">
        <v>236</v>
      </c>
    </row>
    <row r="23" spans="2:15" s="7" customFormat="1" ht="50.25" customHeight="1">
      <c r="B23" s="11" t="s">
        <v>262</v>
      </c>
      <c r="C23" s="16"/>
      <c r="D23" s="16" t="s">
        <v>29</v>
      </c>
      <c r="E23" s="16"/>
      <c r="F23" s="16" t="s">
        <v>29</v>
      </c>
      <c r="G23" s="16"/>
      <c r="H23" s="6" t="s">
        <v>263</v>
      </c>
      <c r="I23" s="6" t="s">
        <v>264</v>
      </c>
      <c r="J23" s="6" t="s">
        <v>172</v>
      </c>
      <c r="K23" s="16"/>
      <c r="L23" s="16" t="s">
        <v>51</v>
      </c>
      <c r="M23" s="34">
        <v>44530</v>
      </c>
      <c r="N23" s="18" t="s">
        <v>265</v>
      </c>
      <c r="O23" s="112"/>
    </row>
    <row r="24" spans="2:15" s="7" customFormat="1" ht="40.5" customHeight="1" thickBot="1">
      <c r="B24" s="20" t="s">
        <v>266</v>
      </c>
      <c r="C24" s="21"/>
      <c r="D24" s="21" t="s">
        <v>29</v>
      </c>
      <c r="E24" s="21"/>
      <c r="F24" s="21" t="s">
        <v>29</v>
      </c>
      <c r="G24" s="21"/>
      <c r="H24" s="22" t="s">
        <v>267</v>
      </c>
      <c r="I24" s="22" t="s">
        <v>56</v>
      </c>
      <c r="J24" s="22" t="s">
        <v>56</v>
      </c>
      <c r="K24" s="21"/>
      <c r="L24" s="21" t="s">
        <v>51</v>
      </c>
      <c r="M24" s="23" t="s">
        <v>235</v>
      </c>
      <c r="N24" s="26" t="s">
        <v>34</v>
      </c>
      <c r="O24" s="113"/>
    </row>
  </sheetData>
  <mergeCells count="38">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 ref="B7:O7"/>
    <mergeCell ref="B9:O9"/>
    <mergeCell ref="M10:M12"/>
    <mergeCell ref="N10:N12"/>
    <mergeCell ref="O10:O12"/>
    <mergeCell ref="K10:K12"/>
    <mergeCell ref="L10:L12"/>
    <mergeCell ref="H10:H12"/>
    <mergeCell ref="I10:I12"/>
    <mergeCell ref="J10:J12"/>
    <mergeCell ref="D1:F2"/>
    <mergeCell ref="B4:O4"/>
    <mergeCell ref="B5:B6"/>
    <mergeCell ref="C5:D5"/>
    <mergeCell ref="E5:F5"/>
    <mergeCell ref="G5:G6"/>
    <mergeCell ref="H5:H6"/>
    <mergeCell ref="I5:I6"/>
    <mergeCell ref="J5:J6"/>
    <mergeCell ref="K5:L5"/>
    <mergeCell ref="M5:M6"/>
    <mergeCell ref="N5:N6"/>
    <mergeCell ref="O5:O6"/>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r:id="rId4"/>
  <headerFooter>
    <oddHeader>&amp;C&amp;G</oddHeader>
  </headerFooter>
  <drawing r:id="rId5"/>
  <legacyDrawingHF r:id="rId6"/>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3B573B708EF94F9A303F3C6374FB94" ma:contentTypeVersion="14" ma:contentTypeDescription="Crear nuevo documento." ma:contentTypeScope="" ma:versionID="63081272e7a528f6cef3f902e0b467ad">
  <xsd:schema xmlns:xsd="http://www.w3.org/2001/XMLSchema" xmlns:xs="http://www.w3.org/2001/XMLSchema" xmlns:p="http://schemas.microsoft.com/office/2006/metadata/properties" xmlns:ns2="d5d98472-020b-4b9b-b98d-1bc7b48058c8" xmlns:ns3="5453340f-ff9f-4371-a6a5-9bfd2f01afdc" targetNamespace="http://schemas.microsoft.com/office/2006/metadata/properties" ma:root="true" ma:fieldsID="16e7c410013ed776ae10fd870117aeca" ns2:_="" ns3:_="">
    <xsd:import namespace="d5d98472-020b-4b9b-b98d-1bc7b48058c8"/>
    <xsd:import namespace="5453340f-ff9f-4371-a6a5-9bfd2f01a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98472-020b-4b9b-b98d-1bc7b48058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572eec1-7ab7-49fe-a00d-0231864931e6}" ma:internalName="TaxCatchAll" ma:showField="CatchAllData" ma:web="d5d98472-020b-4b9b-b98d-1bc7b48058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3340f-ff9f-4371-a6a5-9bfd2f01a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d98472-020b-4b9b-b98d-1bc7b48058c8" xsi:nil="true"/>
    <lcf76f155ced4ddcb4097134ff3c332f xmlns="5453340f-ff9f-4371-a6a5-9bfd2f01af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24DCD1-8C39-4A94-A959-42002946A7BB}"/>
</file>

<file path=customXml/itemProps2.xml><?xml version="1.0" encoding="utf-8"?>
<ds:datastoreItem xmlns:ds="http://schemas.openxmlformats.org/officeDocument/2006/customXml" ds:itemID="{D5920520-64CF-4A3D-B91D-73E696FF6B32}"/>
</file>

<file path=customXml/itemProps3.xml><?xml version="1.0" encoding="utf-8"?>
<ds:datastoreItem xmlns:ds="http://schemas.openxmlformats.org/officeDocument/2006/customXml" ds:itemID="{1A7357EE-A928-48FD-88A3-382A3EDC5320}"/>
</file>

<file path=docProps/app.xml><?xml version="1.0" encoding="utf-8"?>
<Properties xmlns="http://schemas.openxmlformats.org/officeDocument/2006/extended-properties" xmlns:vt="http://schemas.openxmlformats.org/officeDocument/2006/docPropsVTypes">
  <Application/>
  <Manager/>
  <Company/>
  <HyperlinkBase/>
  <AppVersion>16.0300</AppVersion>
  <Template/>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

<file path=docProps/custom.xml><?xml version="1.0" encoding="utf-8"?>
<Properties xmlns="http://schemas.openxmlformats.org/officeDocument/2006/custom-properties" xmlns:vt="http://schemas.openxmlformats.org/officeDocument/2006/docPropsVTypes"/>
</file>