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125" windowWidth="17775" windowHeight="10425" activeTab="0"/>
  </bookViews>
  <sheets>
    <sheet name="compras2004" sheetId="1" r:id="rId1"/>
  </sheets>
  <definedNames/>
  <calcPr fullCalcOnLoad="1"/>
</workbook>
</file>

<file path=xl/sharedStrings.xml><?xml version="1.0" encoding="utf-8"?>
<sst xmlns="http://schemas.openxmlformats.org/spreadsheetml/2006/main" count="698" uniqueCount="323">
  <si>
    <t>INSTITUTO COLOMBIANO DE CREDITO EDUCATIVO Y ESTUDIOS TECNICOS EN EL EXTERIOR - ICETEX</t>
  </si>
  <si>
    <t>PLAN DE COMPRAS - VIGENCIA 2004</t>
  </si>
  <si>
    <t>No.</t>
  </si>
  <si>
    <t>NOMBRE DEL ELEMENTO</t>
  </si>
  <si>
    <t>MEDIDA</t>
  </si>
  <si>
    <t xml:space="preserve">CODIGOS </t>
  </si>
  <si>
    <t>TOTAL DE ELEMENTOS POR BIMESTRE</t>
  </si>
  <si>
    <t xml:space="preserve">VALOR </t>
  </si>
  <si>
    <t>CUSB</t>
  </si>
  <si>
    <t>TOTAL</t>
  </si>
  <si>
    <t>UNITARIO</t>
  </si>
  <si>
    <t>UTILES DE ESCRITORIO Y PAPELERIA</t>
  </si>
  <si>
    <t>ACETATO PARA IMPRESIÓN A COLOR</t>
  </si>
  <si>
    <t>CAJA</t>
  </si>
  <si>
    <t>1.52.1.1</t>
  </si>
  <si>
    <t xml:space="preserve">ACETATOS </t>
  </si>
  <si>
    <t>ALMOHADILLA DACTILAR GRANDE</t>
  </si>
  <si>
    <t>UNIDAD</t>
  </si>
  <si>
    <t>ARCHIVADOR AZ TAMAÑO CARTA</t>
  </si>
  <si>
    <t>ARCHIVADOR AZ TAMAÑO OFICIO</t>
  </si>
  <si>
    <t>BANDAS DE CAUCHO No 22</t>
  </si>
  <si>
    <t>CAJAx25gr</t>
  </si>
  <si>
    <t>BLOCK PAPEL PERIODICO TAMAÑO CARTA</t>
  </si>
  <si>
    <t>1.52.1.39</t>
  </si>
  <si>
    <t>BLOCK PAPEL PERIODICO TAMAÑO MEDIA CARTA</t>
  </si>
  <si>
    <t>BLOCK</t>
  </si>
  <si>
    <t>BLOCK POS-IT MADIANO</t>
  </si>
  <si>
    <t>1.52.1</t>
  </si>
  <si>
    <t>BLUSAS</t>
  </si>
  <si>
    <t>1.60.2.2</t>
  </si>
  <si>
    <t>BOLIGRAFOS MICROPUNTA COLOR SURTIDO</t>
  </si>
  <si>
    <t>1.52.1.9</t>
  </si>
  <si>
    <t>BOLIGRAFOS NEGROS</t>
  </si>
  <si>
    <t>1.52.1.9.2</t>
  </si>
  <si>
    <t>BOLIGRAFOS ROJOS</t>
  </si>
  <si>
    <t>BORRADOR PARA TABLERO ACRILICO</t>
  </si>
  <si>
    <t>BORRADORES NATA PZ 20</t>
  </si>
  <si>
    <t>CABUYA PLASTICA x 750 MTS</t>
  </si>
  <si>
    <t>ROLLO</t>
  </si>
  <si>
    <t>CAJAS PARA ARCHIVO</t>
  </si>
  <si>
    <t>CARPETA PLASTIFICADAS CARTA</t>
  </si>
  <si>
    <t>CARPETAS KIMBERLY</t>
  </si>
  <si>
    <t>CARPETAS PARA HOJAS DE VIDA</t>
  </si>
  <si>
    <t>CARPETAS PLASTIFICADAS OFICIO</t>
  </si>
  <si>
    <t>CARTULINAS TAMAÑO CARTA VERDES BLANCAS AMARILLAS, AZULES ROSADAS</t>
  </si>
  <si>
    <t>1.52.1.15</t>
  </si>
  <si>
    <t>CARTULINAS TAMAÑO OFICIO VERDES BLANCAS AMARILLAS, AZULES ROSADAS</t>
  </si>
  <si>
    <t xml:space="preserve">CASSETTE VHS </t>
  </si>
  <si>
    <t xml:space="preserve">CASSETTES DE AUDIO 60" </t>
  </si>
  <si>
    <t>CAJAX10</t>
  </si>
  <si>
    <t>CD VIRGEN</t>
  </si>
  <si>
    <t>1.52.1.29</t>
  </si>
  <si>
    <t>CHINCHES</t>
  </si>
  <si>
    <t xml:space="preserve">CINTA  PARA MAQUINA BROTHER CE- 700 REF. BROTHER CE 60/EM 200/ IBM 6747 SIST 2000 MOD 3/5 </t>
  </si>
  <si>
    <t>1.52.1.74</t>
  </si>
  <si>
    <t>CINTA BICOLOR NYLON PARA CALCULADORA</t>
  </si>
  <si>
    <t>CINTA DE ENMASCARAR  2" X 50 MTS (48X50) 3M</t>
  </si>
  <si>
    <t>1.52.1.19</t>
  </si>
  <si>
    <t>CINTA DE POLYPROPILENO 2*50 (48*50)GEIGE</t>
  </si>
  <si>
    <t>CINTA MAGICA 1/2 *25"</t>
  </si>
  <si>
    <t>CINTA MPARA MAQUINA OLIVETTI  ET 2500</t>
  </si>
  <si>
    <t>CINTA PAPEL PARA CALCULADORA CASIO</t>
  </si>
  <si>
    <t>CINTA TRANSPARENTE 1/2  X 5"</t>
  </si>
  <si>
    <t>CINTA TRANSPARENTE 1/2 X 25"</t>
  </si>
  <si>
    <t>CINTA TRANSPARENTE 1/2 X 50"</t>
  </si>
  <si>
    <t>COLBON UNIVERSAL DE 225 GRS</t>
  </si>
  <si>
    <t>CORRECTOR LIQUIDO</t>
  </si>
  <si>
    <t>FRASCO</t>
  </si>
  <si>
    <t>COSEDORA GRANDE</t>
  </si>
  <si>
    <t>1.52.2.8</t>
  </si>
  <si>
    <t>COSEDORA PEQUEÑA</t>
  </si>
  <si>
    <t>DDS DE 125 P QUE SON DE 12 GB</t>
  </si>
  <si>
    <t>1.47.2</t>
  </si>
  <si>
    <t>DIGITURNOS</t>
  </si>
  <si>
    <t xml:space="preserve">DISCOS DUROS DE 20 GB DE 7200 RPM </t>
  </si>
  <si>
    <t xml:space="preserve">DISQUETES DE 3 1/2 </t>
  </si>
  <si>
    <t>DOTACION</t>
  </si>
  <si>
    <t>PERSONAS</t>
  </si>
  <si>
    <t>1.60.6</t>
  </si>
  <si>
    <t>ESCARAPELAS</t>
  </si>
  <si>
    <t>FECHADORES DE CAUCHO/ NUMERADOR</t>
  </si>
  <si>
    <t>FOLDER CELUGIA COLGANTE</t>
  </si>
  <si>
    <t>1.52.1.33</t>
  </si>
  <si>
    <t xml:space="preserve">FOLDER CELUGUIA CARTA  HORIZONTAL </t>
  </si>
  <si>
    <t>FOLDER CELUGUIA OFICIO HORIZONTAL/VERTICAL</t>
  </si>
  <si>
    <t xml:space="preserve">FONOMEMOS </t>
  </si>
  <si>
    <t>FORMAS CONTINUAS 14 7/8 X 11,  A  TRES   PARTES BLANCO</t>
  </si>
  <si>
    <t>MILLAR</t>
  </si>
  <si>
    <t>1.52.3.11</t>
  </si>
  <si>
    <t>FORMAS CONTINUAS 14 7/8 X 11,  A DOS   PARTES BLANCO</t>
  </si>
  <si>
    <t>FORMAS CONTINUAS 14 7/8 X 11,  A UNA  PARTE BLANCO</t>
  </si>
  <si>
    <t>FORMAS CONTINUAS 9 1/2 X 11,  60 GRS DOS PARTES BLANCO</t>
  </si>
  <si>
    <t>FORMAS CONTINUAS 9 1/2 X 11,  60 GRS TRES PARTES BLANCO</t>
  </si>
  <si>
    <t>FORMAS CONTINUAS 9 1/2 X 11,  60 GRS UNA PARTE BLANCO</t>
  </si>
  <si>
    <t>GANCHOS CLIP No 2 CORRIENTE</t>
  </si>
  <si>
    <t>1.52.1.35</t>
  </si>
  <si>
    <t>GANCHOS LEGAJADORES X20 JUEGOX3 PLASTICOS</t>
  </si>
  <si>
    <t>GANCHOS MARIPOSA</t>
  </si>
  <si>
    <t>CAJAx50</t>
  </si>
  <si>
    <t>1.52.3.35</t>
  </si>
  <si>
    <t>GLICERINA</t>
  </si>
  <si>
    <t>GALON</t>
  </si>
  <si>
    <t>GRAPAS PARA COSEDORA STANDAR</t>
  </si>
  <si>
    <t>GRAPAS PLASTICAS PARA  ZUNCHAR 500U</t>
  </si>
  <si>
    <t>PAQUETE</t>
  </si>
  <si>
    <t>GUANTES PARA ARCHIVAR</t>
  </si>
  <si>
    <t>KITS DE LIMPIEZA PARA COMPUTADOR</t>
  </si>
  <si>
    <t>LAPICES NEGROS MIRADO No. 2</t>
  </si>
  <si>
    <t>1.52.1.38</t>
  </si>
  <si>
    <t>LAPICES ROJOS</t>
  </si>
  <si>
    <t>LAPICES VERDES</t>
  </si>
  <si>
    <t>LAPIZ BORRADORES CON ESCOBILLA</t>
  </si>
  <si>
    <t>LAPIZ CORRECTOR</t>
  </si>
  <si>
    <t>LIBRETA A MEDIA CARTA PERIODICO</t>
  </si>
  <si>
    <t>LIBRETA AMARILLA OFICIO</t>
  </si>
  <si>
    <t>LIBRETA PAPEL PERIODICO OFICIO</t>
  </si>
  <si>
    <t>LIBRETAS CON ABECEDARIO OZK</t>
  </si>
  <si>
    <t>LIBRETAS PARA TAQUIGRAFIA</t>
  </si>
  <si>
    <t>LIBRO CONTABILIDAD 3 COLUMNAS</t>
  </si>
  <si>
    <t>LIBRO CONTABILIDAD 4 COLUMNAS</t>
  </si>
  <si>
    <t>LIBRO DE ACTAS RAYADO</t>
  </si>
  <si>
    <t>LIBRO INDIZADO</t>
  </si>
  <si>
    <t>LIBRO PARA CORRESPONDENCIA 5 COLUMNAS</t>
  </si>
  <si>
    <t>MANGO CON CUCHILLA REF. 180</t>
  </si>
  <si>
    <t>MANGO CON CUCHILLA REF. 90</t>
  </si>
  <si>
    <t>MARBETES CELUGUIA EN COLORES</t>
  </si>
  <si>
    <t>1.52.1.40</t>
  </si>
  <si>
    <t xml:space="preserve">MARCADOR INDUSTRIAL COLORES SURTIDOS </t>
  </si>
  <si>
    <t>1.52.1.41</t>
  </si>
  <si>
    <t xml:space="preserve">MARCADORES SURTIDOS PARA TABLERO ACRILICO </t>
  </si>
  <si>
    <t>MARGARITA PARA MAQUINA BROTHER PRESTIGE 1012 CE 700</t>
  </si>
  <si>
    <t>1.51.1</t>
  </si>
  <si>
    <t>MINA HB O.5</t>
  </si>
  <si>
    <t>TUBOS</t>
  </si>
  <si>
    <t>MOUSE</t>
  </si>
  <si>
    <t>1.47.2.15</t>
  </si>
  <si>
    <t>MEMORIAS DIMM  DE 128 MB PC 100/HACER 4300</t>
  </si>
  <si>
    <t>MEMORIAS DIMM  DE 64 MB PC 100/HACER 4300</t>
  </si>
  <si>
    <t>MULTITOMAS</t>
  </si>
  <si>
    <t>PAPEL BOND BLANCO TAMAÑO CARTA 75 GRS</t>
  </si>
  <si>
    <t>RESMA</t>
  </si>
  <si>
    <t>1.52.1.46</t>
  </si>
  <si>
    <t>PAPEL BOND BLANCO TAMAÑO CARTA 90 GRS</t>
  </si>
  <si>
    <t>1.52.146</t>
  </si>
  <si>
    <t xml:space="preserve">PAPEL BOND BLANCO TAMAÑO OFICIO 75 GRS </t>
  </si>
  <si>
    <t>PAPEL CARBON TAMAÑO CARTA</t>
  </si>
  <si>
    <t>CAJAS</t>
  </si>
  <si>
    <t>PAPEL CARBON TAMAÑO OFICIO</t>
  </si>
  <si>
    <t>PAPEL CUADRICULADO OFICIO</t>
  </si>
  <si>
    <t>PAPEL KRAFT PARA EMPAQUE</t>
  </si>
  <si>
    <t>PAPEL MICROPERFORADO VERTICAL (EN EL CENTRO) 21,7*27,9 CM DE 75GMS</t>
  </si>
  <si>
    <t>PAPEL TERMICO PARA FAX 210 X 30 MTS</t>
  </si>
  <si>
    <t>PAPEL XEROX PARA FAX 7017 ROLLO X 100 MTS</t>
  </si>
  <si>
    <t xml:space="preserve">PASTA LIMPIATIPOS </t>
  </si>
  <si>
    <t>PASTAS NORMADATA PAPEL 14 7/8 X 11</t>
  </si>
  <si>
    <t>PEGASTIC x 30 GRS</t>
  </si>
  <si>
    <t>1.52.1.48.1</t>
  </si>
  <si>
    <t>PERFORADORA</t>
  </si>
  <si>
    <t>1.52.2.18</t>
  </si>
  <si>
    <t>PERFORADORA GRANDE</t>
  </si>
  <si>
    <t>PILAS DOBLE AA</t>
  </si>
  <si>
    <t>1.39.9</t>
  </si>
  <si>
    <t>PORTAMINAS</t>
  </si>
  <si>
    <t>REFUERZOS AUTOADHESIVOS</t>
  </si>
  <si>
    <t>RESALTADORES SURTIDOS</t>
  </si>
  <si>
    <t>1.52.1.62</t>
  </si>
  <si>
    <t>ROLLO CAMARA FOTOGRAFICA MICRO SHERT</t>
  </si>
  <si>
    <t>ROLLOS PARA MICROFILMACIÓN 100 PIES, 215 PIES</t>
  </si>
  <si>
    <t>SACAGANCHOS</t>
  </si>
  <si>
    <t>1.52.2</t>
  </si>
  <si>
    <t>SOBRE CON VENTANILLA OFICIO</t>
  </si>
  <si>
    <t>1.52.1.65</t>
  </si>
  <si>
    <t>SOBRES BLANCOS TAMAÑO OFICIO</t>
  </si>
  <si>
    <t>SOBRES DE MANILA TAMAÑO CARTA</t>
  </si>
  <si>
    <t>SOBRES DE MANILA TAMAÑO EXTRAOFICIO</t>
  </si>
  <si>
    <t>SOBRES DE MANILA TAMAÑO GIGANTE</t>
  </si>
  <si>
    <t>SOBRES DE MANILA TAMAÑO MEDIA CARTA</t>
  </si>
  <si>
    <t>SOBRES DE MANILA TAMAÑO OFICIO</t>
  </si>
  <si>
    <t>STIKERS AUTOADHESIVOS</t>
  </si>
  <si>
    <t>STIKERS AUTOADHESIVOS 8.6 x 2.3</t>
  </si>
  <si>
    <t>STIKERS AUTOADHESIVOS 8.6 X 4.2</t>
  </si>
  <si>
    <t>TAPABOCAS</t>
  </si>
  <si>
    <t>1.42.1</t>
  </si>
  <si>
    <t>TECLADOS 101 TECLAS  GENIUS</t>
  </si>
  <si>
    <t>THINER CORRECTOR</t>
  </si>
  <si>
    <t>TIJERAS</t>
  </si>
  <si>
    <t>TINTA PARA ALMOHADILLA COLOR VIOLETA</t>
  </si>
  <si>
    <t>1.52.1.70</t>
  </si>
  <si>
    <t>TINTA PARA ESTILOGRAFO</t>
  </si>
  <si>
    <t>TINTA PARA NUMERADOR METALICO</t>
  </si>
  <si>
    <t>ZUNCHO PLASTICO X 2000 MTS</t>
  </si>
  <si>
    <t>SUBTOTAL</t>
  </si>
  <si>
    <t>CINTAS Y TONER</t>
  </si>
  <si>
    <t>CINTA IMPRESORA BROTHER 1918</t>
  </si>
  <si>
    <t>1.52.1.71</t>
  </si>
  <si>
    <t>CINTA IMPRESORA DATA ROYAL 5000  LECTORA OPTICA  NUKOTE 148</t>
  </si>
  <si>
    <t>CINTA IMPRESORA EPSON FX 7754 / 1180</t>
  </si>
  <si>
    <t>CINTA IMPRESORA EPSON  FX 1170 - 1050 /7754/1180</t>
  </si>
  <si>
    <t>CINTA IMPRESORA EPSON 2180</t>
  </si>
  <si>
    <t xml:space="preserve">CINTA IMPRESORA EPSON LX 300 </t>
  </si>
  <si>
    <t>CINTA TALLY REF. TK 100</t>
  </si>
  <si>
    <t>TONER DATA GENERAL REF. E4596</t>
  </si>
  <si>
    <t>TONER FAX BROTHER PC 202</t>
  </si>
  <si>
    <t>TONER FOTOCOPIADORA MINOLTA RP 505 Y 1050/ CANON 6012/ SHARP SF2114/TOSHIBA 1550</t>
  </si>
  <si>
    <t>1.52.1.75</t>
  </si>
  <si>
    <t>TONER FOTOCOPIADORA RICHO FT 5590</t>
  </si>
  <si>
    <t>TONER FOTOCOPIADORA RICHO FT 8880</t>
  </si>
  <si>
    <t>TONER FOTOCOPIADORA RICOH 450/3813/1015</t>
  </si>
  <si>
    <t>TONER FOTOCOPIADORA XEROX P214C/ 5028/6713</t>
  </si>
  <si>
    <t xml:space="preserve">TONER HP 51629A NEGRO </t>
  </si>
  <si>
    <t>TONER HP 51649A COLOR /51625 COLOR</t>
  </si>
  <si>
    <t>TONER IMPRESORA HP  REF. 51645A</t>
  </si>
  <si>
    <t>TONER IMPRESORA HP LASERJET  5P - 5MP - 6P REF.C3903A</t>
  </si>
  <si>
    <t>TONER IMPRESORA HP LASERJET 4L - 4ML - 4MP REF.92274A</t>
  </si>
  <si>
    <t xml:space="preserve">TONER IMPRESORA HP LASERJET 5L REF. 3906A </t>
  </si>
  <si>
    <t>TONER IMPRESORA HP OFFICE JET V40 REF. 6578D COLOR</t>
  </si>
  <si>
    <t>TONER IMPRESORA HP OFFICE JET V40 REF. C6615D NEGRO</t>
  </si>
  <si>
    <t>TONER IMPRESORA HP REF. 1823D</t>
  </si>
  <si>
    <t>TONER IMPRESORA XEROX 2120/1202</t>
  </si>
  <si>
    <t>TONER IMPRESORA XEROX 2125</t>
  </si>
  <si>
    <t>TONER IMPRESORA XEROX DOCUPRINT N24/N17</t>
  </si>
  <si>
    <t>TONER IMPRESORA XEROX N32</t>
  </si>
  <si>
    <t>TONER IMPRESORA XEROX N40</t>
  </si>
  <si>
    <t>TONER IMPRESORA XEROX P/N 6R899</t>
  </si>
  <si>
    <t>TONER PARA IMPRESORA KYOCERA REF TK 70</t>
  </si>
  <si>
    <t>TONER PARA LECTORA IMPRESORA MINOLTA RP503</t>
  </si>
  <si>
    <t>TONER XEROX P1210</t>
  </si>
  <si>
    <t>ELEMENTOS DE ASEO Y CAFETERIA</t>
  </si>
  <si>
    <t>AGUA AROMATICA</t>
  </si>
  <si>
    <t>PACA</t>
  </si>
  <si>
    <t>1.64.11.1</t>
  </si>
  <si>
    <t>AJAX POLVO</t>
  </si>
  <si>
    <t>1.64.11</t>
  </si>
  <si>
    <t>ALCOHOL</t>
  </si>
  <si>
    <t>1.45.1</t>
  </si>
  <si>
    <t>AMBIENTADOR</t>
  </si>
  <si>
    <t>1.56.3</t>
  </si>
  <si>
    <t>AXION GRANDE</t>
  </si>
  <si>
    <t>AZUCAR PAQUETE X 200 SOBRES</t>
  </si>
  <si>
    <t>PAQ.</t>
  </si>
  <si>
    <t>1.64.6.24</t>
  </si>
  <si>
    <t>BAYETILLA</t>
  </si>
  <si>
    <t>1.56.2.1</t>
  </si>
  <si>
    <t>BOLSA BASURA  70x100</t>
  </si>
  <si>
    <t>1.56.2.2</t>
  </si>
  <si>
    <t>BOLSA BASURA 60x80</t>
  </si>
  <si>
    <t>BOLSA DE JABON EL POLVO X 1000 GRAMOS</t>
  </si>
  <si>
    <t>1.56.3.17</t>
  </si>
  <si>
    <t>CAFÉ PAQUETE X 500 GRAMOS</t>
  </si>
  <si>
    <t>LIBRA</t>
  </si>
  <si>
    <t>1.64.6.2</t>
  </si>
  <si>
    <t>CERA EMULSIONADA BLANCA</t>
  </si>
  <si>
    <t>1.56.3.10</t>
  </si>
  <si>
    <t>CHUPAS</t>
  </si>
  <si>
    <t>CLOROX</t>
  </si>
  <si>
    <t>1.45.4</t>
  </si>
  <si>
    <t>CREOLINA</t>
  </si>
  <si>
    <t>ESCOBAS BLANDAS</t>
  </si>
  <si>
    <t>1.56.2.6</t>
  </si>
  <si>
    <t>ESCOBAS DURAS</t>
  </si>
  <si>
    <t>FABULOSO</t>
  </si>
  <si>
    <t>TARRO</t>
  </si>
  <si>
    <t>FILTROS PARA GRECA</t>
  </si>
  <si>
    <t>1.56.2</t>
  </si>
  <si>
    <t>GUANTES</t>
  </si>
  <si>
    <t>PAR</t>
  </si>
  <si>
    <t>1.52.2.11.2</t>
  </si>
  <si>
    <t>ISOPOS PARA BAÑOS</t>
  </si>
  <si>
    <t xml:space="preserve">JABON LIQUIDO </t>
  </si>
  <si>
    <t>1.61.2</t>
  </si>
  <si>
    <t>JABONES DE TOCADOR</t>
  </si>
  <si>
    <t>1.61.2.20</t>
  </si>
  <si>
    <t>LIMPIA ALFOMBRAS</t>
  </si>
  <si>
    <t>1.56.3.27</t>
  </si>
  <si>
    <t>LIMPIAVIDRIOS</t>
  </si>
  <si>
    <t>1.56.2.12</t>
  </si>
  <si>
    <t>LIMPION DE  TELA</t>
  </si>
  <si>
    <t>LUSTRAMUEBLES</t>
  </si>
  <si>
    <t>1.56.3.20</t>
  </si>
  <si>
    <t>MEZCLADORES PAQUETE POR 1000</t>
  </si>
  <si>
    <t>1.38.2</t>
  </si>
  <si>
    <t>PAPEL HIGINIECO</t>
  </si>
  <si>
    <t>1.61.3</t>
  </si>
  <si>
    <t>POCILLO Y PLATO PARA TINTO</t>
  </si>
  <si>
    <t>JUEGO</t>
  </si>
  <si>
    <t>RECOGEDORES</t>
  </si>
  <si>
    <t>SABRA</t>
  </si>
  <si>
    <t>SERVILLETAS</t>
  </si>
  <si>
    <t>1.61.4.55</t>
  </si>
  <si>
    <t>TAPABOCAS DESECHABLE</t>
  </si>
  <si>
    <t>TE</t>
  </si>
  <si>
    <t>TERMOS</t>
  </si>
  <si>
    <t>1.43.9</t>
  </si>
  <si>
    <t>TRAPEADORES</t>
  </si>
  <si>
    <t>VARSOL</t>
  </si>
  <si>
    <t>VASO DE CRISTAL</t>
  </si>
  <si>
    <t>VASOS DESECHABLES</t>
  </si>
  <si>
    <t> ELECTRICOS Y FERRETERIA</t>
  </si>
  <si>
    <t>ACEITE 3 EN 1</t>
  </si>
  <si>
    <t>ACEITERA</t>
  </si>
  <si>
    <t>ACOPLES PARA LAVAMANOS</t>
  </si>
  <si>
    <t>1.30.6</t>
  </si>
  <si>
    <t>ACPM X 55 GALONES</t>
  </si>
  <si>
    <t>BALASTOS 2 X 96 ERGON 120 V</t>
  </si>
  <si>
    <t>1.37.17</t>
  </si>
  <si>
    <t>BALASTOS 2X48 ERGON</t>
  </si>
  <si>
    <t xml:space="preserve">BALASTOS R.S DE 2x40   X 120 V. LINEA EFECTIVA </t>
  </si>
  <si>
    <t>BOMBILLO REFLECTOR 110 V 150 W</t>
  </si>
  <si>
    <t>BOMBILLOS AHORRADORES DE ENERGIA LUZ BLANCA</t>
  </si>
  <si>
    <t xml:space="preserve">BOMBILLOS DE 40/ 60 Y 96 W </t>
  </si>
  <si>
    <t>BOXER GRANDE</t>
  </si>
  <si>
    <t xml:space="preserve">BROCA DE TUGSTENO 1/2 </t>
  </si>
  <si>
    <t xml:space="preserve">BROCA DE TUGSTENO 1/4 </t>
  </si>
  <si>
    <t>BROCAS DE 1/16 - 3/8</t>
  </si>
  <si>
    <t>CABLE BELDE NIVEL 5  4TP REF 1583</t>
  </si>
  <si>
    <t>CABLE DUPLEX 2 x 14</t>
  </si>
  <si>
    <t>1.37.23</t>
  </si>
  <si>
    <t>CABLE ENCAUCHETADO 3 X 16</t>
  </si>
  <si>
    <t>CABLE VERDE 10 PARES</t>
  </si>
  <si>
    <t>CARRETA</t>
  </si>
  <si>
    <t>CABLE VERDE 2 PARES</t>
  </si>
  <si>
    <t>CAJAS TERMINALES PARA TELEFONO RJ 11</t>
  </si>
  <si>
    <t>CAUTIN (EQUIPO SOLDAR ESTAÑO)</t>
  </si>
</sst>
</file>

<file path=xl/styles.xml><?xml version="1.0" encoding="utf-8"?>
<styleSheet xmlns="http://schemas.openxmlformats.org/spreadsheetml/2006/main">
  <numFmts count="1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\ _P_t_s_-;\-* #,##0\ _P_t_s_-;_-* &quot;-&quot;??\ _P_t_s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8"/>
      <name val="Abadi MT Condensed Light"/>
      <family val="2"/>
    </font>
    <font>
      <b/>
      <sz val="8"/>
      <name val="Arial"/>
      <family val="2"/>
    </font>
    <font>
      <b/>
      <i/>
      <sz val="8"/>
      <color indexed="18"/>
      <name val="Abadi MT Condensed Light"/>
      <family val="2"/>
    </font>
    <font>
      <b/>
      <sz val="8"/>
      <name val="Abadi MT Condensed Light"/>
      <family val="2"/>
    </font>
    <font>
      <b/>
      <sz val="10"/>
      <name val="Abadi MT Condensed Light"/>
      <family val="2"/>
    </font>
    <font>
      <b/>
      <i/>
      <sz val="8"/>
      <name val="Abadi MT Condensed Light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8"/>
      <color rgb="FF000080"/>
      <name val="Abadi MT Condensed Light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18" fillId="0" borderId="0" xfId="0" applyNumberFormat="1" applyFont="1" applyFill="1" applyAlignment="1">
      <alignment/>
    </xf>
    <xf numFmtId="0" fontId="19" fillId="0" borderId="0" xfId="0" applyNumberFormat="1" applyFont="1" applyFill="1" applyAlignment="1">
      <alignment/>
    </xf>
    <xf numFmtId="0" fontId="19" fillId="0" borderId="0" xfId="0" applyNumberFormat="1" applyFont="1" applyFill="1" applyAlignment="1">
      <alignment horizontal="right"/>
    </xf>
    <xf numFmtId="0" fontId="18" fillId="0" borderId="0" xfId="0" applyFont="1" applyAlignment="1">
      <alignment/>
    </xf>
    <xf numFmtId="0" fontId="45" fillId="33" borderId="10" xfId="0" applyNumberFormat="1" applyFont="1" applyFill="1" applyBorder="1" applyAlignment="1">
      <alignment horizontal="center"/>
    </xf>
    <xf numFmtId="0" fontId="45" fillId="33" borderId="0" xfId="0" applyNumberFormat="1" applyFont="1" applyFill="1" applyAlignment="1">
      <alignment horizontal="center"/>
    </xf>
    <xf numFmtId="0" fontId="45" fillId="33" borderId="11" xfId="0" applyNumberFormat="1" applyFont="1" applyFill="1" applyBorder="1" applyAlignment="1">
      <alignment horizontal="center"/>
    </xf>
    <xf numFmtId="0" fontId="22" fillId="29" borderId="11" xfId="0" applyNumberFormat="1" applyFont="1" applyFill="1" applyBorder="1" applyAlignment="1">
      <alignment horizontal="center"/>
    </xf>
    <xf numFmtId="0" fontId="22" fillId="29" borderId="12" xfId="0" applyNumberFormat="1" applyFont="1" applyFill="1" applyBorder="1" applyAlignment="1">
      <alignment horizontal="right"/>
    </xf>
    <xf numFmtId="0" fontId="19" fillId="33" borderId="13" xfId="0" applyNumberFormat="1" applyFont="1" applyFill="1" applyBorder="1" applyAlignment="1">
      <alignment horizontal="center"/>
    </xf>
    <xf numFmtId="0" fontId="19" fillId="33" borderId="14" xfId="0" applyNumberFormat="1" applyFont="1" applyFill="1" applyBorder="1" applyAlignment="1">
      <alignment horizontal="left"/>
    </xf>
    <xf numFmtId="0" fontId="19" fillId="33" borderId="15" xfId="0" applyNumberFormat="1" applyFont="1" applyFill="1" applyBorder="1" applyAlignment="1">
      <alignment horizontal="center"/>
    </xf>
    <xf numFmtId="0" fontId="19" fillId="33" borderId="14" xfId="0" applyNumberFormat="1" applyFont="1" applyFill="1" applyBorder="1" applyAlignment="1">
      <alignment horizontal="center"/>
    </xf>
    <xf numFmtId="0" fontId="22" fillId="34" borderId="16" xfId="0" applyNumberFormat="1" applyFont="1" applyFill="1" applyBorder="1" applyAlignment="1">
      <alignment horizontal="center"/>
    </xf>
    <xf numFmtId="0" fontId="22" fillId="34" borderId="17" xfId="0" applyNumberFormat="1" applyFont="1" applyFill="1" applyBorder="1" applyAlignment="1">
      <alignment horizontal="center"/>
    </xf>
    <xf numFmtId="0" fontId="22" fillId="34" borderId="18" xfId="0" applyNumberFormat="1" applyFont="1" applyFill="1" applyBorder="1" applyAlignment="1">
      <alignment horizontal="center"/>
    </xf>
    <xf numFmtId="0" fontId="22" fillId="29" borderId="19" xfId="0" applyNumberFormat="1" applyFont="1" applyFill="1" applyBorder="1" applyAlignment="1">
      <alignment horizontal="center"/>
    </xf>
    <xf numFmtId="0" fontId="22" fillId="29" borderId="19" xfId="0" applyNumberFormat="1" applyFont="1" applyFill="1" applyBorder="1" applyAlignment="1">
      <alignment horizontal="right"/>
    </xf>
    <xf numFmtId="0" fontId="19" fillId="0" borderId="20" xfId="0" applyNumberFormat="1" applyFont="1" applyFill="1" applyBorder="1" applyAlignment="1">
      <alignment horizontal="center"/>
    </xf>
    <xf numFmtId="0" fontId="19" fillId="35" borderId="21" xfId="0" applyNumberFormat="1" applyFont="1" applyFill="1" applyBorder="1" applyAlignment="1">
      <alignment horizontal="justify" vertical="center"/>
    </xf>
    <xf numFmtId="0" fontId="19" fillId="0" borderId="22" xfId="0" applyNumberFormat="1" applyFont="1" applyFill="1" applyBorder="1" applyAlignment="1">
      <alignment horizontal="center"/>
    </xf>
    <xf numFmtId="0" fontId="19" fillId="0" borderId="23" xfId="0" applyNumberFormat="1" applyFont="1" applyFill="1" applyBorder="1" applyAlignment="1">
      <alignment horizontal="center"/>
    </xf>
    <xf numFmtId="0" fontId="19" fillId="0" borderId="24" xfId="0" applyNumberFormat="1" applyFont="1" applyFill="1" applyBorder="1" applyAlignment="1">
      <alignment horizontal="center"/>
    </xf>
    <xf numFmtId="0" fontId="19" fillId="0" borderId="21" xfId="0" applyNumberFormat="1" applyFont="1" applyFill="1" applyBorder="1" applyAlignment="1">
      <alignment horizontal="center"/>
    </xf>
    <xf numFmtId="168" fontId="19" fillId="0" borderId="25" xfId="0" applyNumberFormat="1" applyFont="1" applyFill="1" applyBorder="1" applyAlignment="1">
      <alignment/>
    </xf>
    <xf numFmtId="168" fontId="19" fillId="0" borderId="21" xfId="0" applyNumberFormat="1" applyFont="1" applyFill="1" applyBorder="1" applyAlignment="1">
      <alignment horizontal="right"/>
    </xf>
    <xf numFmtId="168" fontId="19" fillId="0" borderId="21" xfId="0" applyNumberFormat="1" applyFont="1" applyFill="1" applyBorder="1" applyAlignment="1">
      <alignment/>
    </xf>
    <xf numFmtId="0" fontId="19" fillId="35" borderId="21" xfId="0" applyNumberFormat="1" applyFont="1" applyFill="1" applyBorder="1" applyAlignment="1">
      <alignment horizontal="justify" vertical="center" wrapText="1"/>
    </xf>
    <xf numFmtId="168" fontId="22" fillId="0" borderId="21" xfId="0" applyNumberFormat="1" applyFont="1" applyFill="1" applyBorder="1" applyAlignment="1">
      <alignment horizontal="right"/>
    </xf>
    <xf numFmtId="0" fontId="19" fillId="0" borderId="21" xfId="0" applyNumberFormat="1" applyFont="1" applyFill="1" applyBorder="1" applyAlignment="1">
      <alignment horizontal="justify" vertical="center"/>
    </xf>
    <xf numFmtId="0" fontId="19" fillId="0" borderId="26" xfId="0" applyNumberFormat="1" applyFont="1" applyFill="1" applyBorder="1" applyAlignment="1">
      <alignment horizontal="center"/>
    </xf>
    <xf numFmtId="0" fontId="19" fillId="0" borderId="22" xfId="0" applyNumberFormat="1" applyFont="1" applyFill="1" applyBorder="1" applyAlignment="1">
      <alignment horizontal="center" vertical="top"/>
    </xf>
    <xf numFmtId="0" fontId="20" fillId="36" borderId="27" xfId="0" applyNumberFormat="1" applyFont="1" applyFill="1" applyBorder="1" applyAlignment="1">
      <alignment horizontal="center"/>
    </xf>
    <xf numFmtId="0" fontId="20" fillId="36" borderId="28" xfId="0" applyNumberFormat="1" applyFont="1" applyFill="1" applyBorder="1" applyAlignment="1">
      <alignment horizontal="center"/>
    </xf>
    <xf numFmtId="0" fontId="20" fillId="36" borderId="29" xfId="0" applyNumberFormat="1" applyFont="1" applyFill="1" applyBorder="1" applyAlignment="1">
      <alignment horizontal="center"/>
    </xf>
    <xf numFmtId="0" fontId="45" fillId="33" borderId="27" xfId="0" applyNumberFormat="1" applyFont="1" applyFill="1" applyBorder="1" applyAlignment="1">
      <alignment horizontal="center"/>
    </xf>
    <xf numFmtId="0" fontId="45" fillId="33" borderId="28" xfId="0" applyNumberFormat="1" applyFont="1" applyFill="1" applyBorder="1" applyAlignment="1">
      <alignment horizontal="center"/>
    </xf>
    <xf numFmtId="0" fontId="45" fillId="33" borderId="18" xfId="0" applyNumberFormat="1" applyFont="1" applyFill="1" applyBorder="1" applyAlignment="1">
      <alignment horizontal="center"/>
    </xf>
    <xf numFmtId="0" fontId="23" fillId="35" borderId="27" xfId="0" applyNumberFormat="1" applyFont="1" applyFill="1" applyBorder="1" applyAlignment="1">
      <alignment horizontal="center" vertical="center"/>
    </xf>
    <xf numFmtId="0" fontId="23" fillId="35" borderId="28" xfId="0" applyNumberFormat="1" applyFont="1" applyFill="1" applyBorder="1" applyAlignment="1">
      <alignment horizontal="center" vertical="center"/>
    </xf>
    <xf numFmtId="0" fontId="23" fillId="35" borderId="29" xfId="0" applyNumberFormat="1" applyFont="1" applyFill="1" applyBorder="1" applyAlignment="1">
      <alignment horizontal="center" vertical="center"/>
    </xf>
    <xf numFmtId="0" fontId="24" fillId="0" borderId="30" xfId="0" applyNumberFormat="1" applyFont="1" applyFill="1" applyBorder="1" applyAlignment="1">
      <alignment horizontal="center"/>
    </xf>
    <xf numFmtId="0" fontId="24" fillId="0" borderId="31" xfId="0" applyNumberFormat="1" applyFont="1" applyFill="1" applyBorder="1" applyAlignment="1">
      <alignment horizontal="center"/>
    </xf>
    <xf numFmtId="0" fontId="24" fillId="0" borderId="32" xfId="0" applyNumberFormat="1" applyFont="1" applyFill="1" applyBorder="1" applyAlignment="1">
      <alignment horizontal="center"/>
    </xf>
    <xf numFmtId="0" fontId="23" fillId="35" borderId="30" xfId="0" applyNumberFormat="1" applyFont="1" applyFill="1" applyBorder="1" applyAlignment="1">
      <alignment horizontal="center" vertical="center"/>
    </xf>
    <xf numFmtId="0" fontId="23" fillId="35" borderId="31" xfId="0" applyNumberFormat="1" applyFont="1" applyFill="1" applyBorder="1" applyAlignment="1">
      <alignment horizontal="center" vertical="center"/>
    </xf>
    <xf numFmtId="0" fontId="23" fillId="35" borderId="32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8"/>
  <sheetViews>
    <sheetView showGridLines="0" tabSelected="1" zoomScalePageLayoutView="0" workbookViewId="0" topLeftCell="A1">
      <selection activeCell="M238" sqref="M238"/>
    </sheetView>
  </sheetViews>
  <sheetFormatPr defaultColWidth="11.421875" defaultRowHeight="15"/>
  <cols>
    <col min="1" max="1" width="6.28125" style="1" customWidth="1"/>
    <col min="2" max="2" width="35.57421875" style="1" customWidth="1"/>
    <col min="3" max="4" width="10.7109375" style="1" customWidth="1"/>
    <col min="5" max="10" width="5.140625" style="1" customWidth="1"/>
    <col min="11" max="11" width="7.57421875" style="1" customWidth="1"/>
    <col min="12" max="12" width="13.57421875" style="2" customWidth="1"/>
    <col min="13" max="13" width="23.00390625" style="3" customWidth="1"/>
  </cols>
  <sheetData>
    <row r="1" spans="1:13" s="4" customFormat="1" ht="12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3"/>
    </row>
    <row r="2" spans="1:13" s="4" customFormat="1" ht="12" customHeight="1" thickBot="1">
      <c r="A2" s="33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</row>
    <row r="3" spans="1:13" s="4" customFormat="1" ht="12" customHeight="1" thickBot="1">
      <c r="A3" s="33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1:13" s="4" customFormat="1" ht="12" customHeight="1" thickBot="1">
      <c r="A4" s="5" t="s">
        <v>2</v>
      </c>
      <c r="B4" s="6" t="s">
        <v>3</v>
      </c>
      <c r="C4" s="7" t="s">
        <v>4</v>
      </c>
      <c r="D4" s="6" t="s">
        <v>5</v>
      </c>
      <c r="E4" s="36" t="s">
        <v>6</v>
      </c>
      <c r="F4" s="37"/>
      <c r="G4" s="37"/>
      <c r="H4" s="37"/>
      <c r="I4" s="37"/>
      <c r="J4" s="37"/>
      <c r="K4" s="38"/>
      <c r="L4" s="8" t="s">
        <v>7</v>
      </c>
      <c r="M4" s="9" t="s">
        <v>7</v>
      </c>
    </row>
    <row r="5" spans="1:13" s="4" customFormat="1" ht="12" customHeight="1" thickBot="1">
      <c r="A5" s="10"/>
      <c r="B5" s="11"/>
      <c r="C5" s="12"/>
      <c r="D5" s="13" t="s">
        <v>8</v>
      </c>
      <c r="E5" s="14">
        <v>1</v>
      </c>
      <c r="F5" s="15">
        <v>2</v>
      </c>
      <c r="G5" s="15">
        <v>3</v>
      </c>
      <c r="H5" s="15">
        <v>4</v>
      </c>
      <c r="I5" s="15">
        <v>5</v>
      </c>
      <c r="J5" s="15">
        <v>6</v>
      </c>
      <c r="K5" s="16" t="s">
        <v>9</v>
      </c>
      <c r="L5" s="17" t="s">
        <v>10</v>
      </c>
      <c r="M5" s="18" t="s">
        <v>9</v>
      </c>
    </row>
    <row r="6" spans="1:13" s="4" customFormat="1" ht="22.5" customHeight="1" thickBot="1">
      <c r="A6" s="39" t="s">
        <v>11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1"/>
    </row>
    <row r="7" spans="1:13" s="4" customFormat="1" ht="22.5" customHeight="1">
      <c r="A7" s="19">
        <v>1</v>
      </c>
      <c r="B7" s="20" t="s">
        <v>12</v>
      </c>
      <c r="C7" s="21" t="s">
        <v>13</v>
      </c>
      <c r="D7" s="22" t="s">
        <v>14</v>
      </c>
      <c r="E7" s="23">
        <v>10</v>
      </c>
      <c r="F7" s="24">
        <v>5</v>
      </c>
      <c r="G7" s="24">
        <v>6</v>
      </c>
      <c r="H7" s="24">
        <v>2</v>
      </c>
      <c r="I7" s="24">
        <v>6</v>
      </c>
      <c r="J7" s="24">
        <v>2</v>
      </c>
      <c r="K7" s="24">
        <f aca="true" t="shared" si="0" ref="K7:K38">SUM(E7:J7)</f>
        <v>31</v>
      </c>
      <c r="L7" s="25">
        <v>45000</v>
      </c>
      <c r="M7" s="26">
        <f aca="true" t="shared" si="1" ref="M7:M38">+L7*K7</f>
        <v>1395000</v>
      </c>
    </row>
    <row r="8" spans="1:13" s="4" customFormat="1" ht="22.5" customHeight="1">
      <c r="A8" s="19">
        <v>2</v>
      </c>
      <c r="B8" s="20" t="s">
        <v>15</v>
      </c>
      <c r="C8" s="21" t="s">
        <v>13</v>
      </c>
      <c r="D8" s="22" t="s">
        <v>14</v>
      </c>
      <c r="E8" s="23">
        <v>17</v>
      </c>
      <c r="F8" s="24">
        <v>2</v>
      </c>
      <c r="G8" s="24">
        <v>3</v>
      </c>
      <c r="H8" s="24">
        <v>1</v>
      </c>
      <c r="I8" s="24">
        <v>1</v>
      </c>
      <c r="J8" s="24">
        <v>0</v>
      </c>
      <c r="K8" s="24">
        <f t="shared" si="0"/>
        <v>24</v>
      </c>
      <c r="L8" s="27">
        <v>12500</v>
      </c>
      <c r="M8" s="26">
        <f t="shared" si="1"/>
        <v>300000</v>
      </c>
    </row>
    <row r="9" spans="1:13" s="4" customFormat="1" ht="22.5" customHeight="1">
      <c r="A9" s="19">
        <v>3</v>
      </c>
      <c r="B9" s="20" t="s">
        <v>16</v>
      </c>
      <c r="C9" s="21" t="s">
        <v>17</v>
      </c>
      <c r="D9" s="22" t="s">
        <v>14</v>
      </c>
      <c r="E9" s="23">
        <v>13</v>
      </c>
      <c r="F9" s="24">
        <v>14</v>
      </c>
      <c r="G9" s="24">
        <v>13</v>
      </c>
      <c r="H9" s="24">
        <v>12</v>
      </c>
      <c r="I9" s="24">
        <v>13</v>
      </c>
      <c r="J9" s="24">
        <v>12</v>
      </c>
      <c r="K9" s="24">
        <f t="shared" si="0"/>
        <v>77</v>
      </c>
      <c r="L9" s="27">
        <v>27500</v>
      </c>
      <c r="M9" s="26">
        <f t="shared" si="1"/>
        <v>2117500</v>
      </c>
    </row>
    <row r="10" spans="1:13" s="4" customFormat="1" ht="22.5" customHeight="1">
      <c r="A10" s="19">
        <v>4</v>
      </c>
      <c r="B10" s="20" t="s">
        <v>18</v>
      </c>
      <c r="C10" s="21" t="s">
        <v>17</v>
      </c>
      <c r="D10" s="22" t="s">
        <v>14</v>
      </c>
      <c r="E10" s="23">
        <v>76</v>
      </c>
      <c r="F10" s="24">
        <v>64</v>
      </c>
      <c r="G10" s="24">
        <v>40</v>
      </c>
      <c r="H10" s="24">
        <v>23</v>
      </c>
      <c r="I10" s="24">
        <v>61</v>
      </c>
      <c r="J10" s="24">
        <v>19</v>
      </c>
      <c r="K10" s="24">
        <f t="shared" si="0"/>
        <v>283</v>
      </c>
      <c r="L10" s="27">
        <v>2500</v>
      </c>
      <c r="M10" s="26">
        <f t="shared" si="1"/>
        <v>707500</v>
      </c>
    </row>
    <row r="11" spans="1:13" s="4" customFormat="1" ht="22.5" customHeight="1">
      <c r="A11" s="19">
        <v>5</v>
      </c>
      <c r="B11" s="20" t="s">
        <v>19</v>
      </c>
      <c r="C11" s="21" t="s">
        <v>17</v>
      </c>
      <c r="D11" s="22" t="s">
        <v>14</v>
      </c>
      <c r="E11" s="23">
        <v>160</v>
      </c>
      <c r="F11" s="24">
        <v>134</v>
      </c>
      <c r="G11" s="24">
        <v>136</v>
      </c>
      <c r="H11" s="24">
        <v>93</v>
      </c>
      <c r="I11" s="24">
        <v>146</v>
      </c>
      <c r="J11" s="24">
        <v>98</v>
      </c>
      <c r="K11" s="24">
        <f t="shared" si="0"/>
        <v>767</v>
      </c>
      <c r="L11" s="27">
        <v>2500</v>
      </c>
      <c r="M11" s="26">
        <f t="shared" si="1"/>
        <v>1917500</v>
      </c>
    </row>
    <row r="12" spans="1:13" s="4" customFormat="1" ht="22.5" customHeight="1">
      <c r="A12" s="19">
        <v>6</v>
      </c>
      <c r="B12" s="20" t="s">
        <v>20</v>
      </c>
      <c r="C12" s="21" t="s">
        <v>21</v>
      </c>
      <c r="D12" s="22" t="s">
        <v>14</v>
      </c>
      <c r="E12" s="23">
        <v>252</v>
      </c>
      <c r="F12" s="24">
        <v>283</v>
      </c>
      <c r="G12" s="24">
        <v>239</v>
      </c>
      <c r="H12" s="24">
        <v>247</v>
      </c>
      <c r="I12" s="24">
        <v>285</v>
      </c>
      <c r="J12" s="24">
        <v>227</v>
      </c>
      <c r="K12" s="24">
        <f t="shared" si="0"/>
        <v>1533</v>
      </c>
      <c r="L12" s="27">
        <v>175</v>
      </c>
      <c r="M12" s="26">
        <f t="shared" si="1"/>
        <v>268275</v>
      </c>
    </row>
    <row r="13" spans="1:13" s="4" customFormat="1" ht="22.5" customHeight="1">
      <c r="A13" s="19">
        <v>7</v>
      </c>
      <c r="B13" s="20" t="s">
        <v>22</v>
      </c>
      <c r="C13" s="21" t="s">
        <v>17</v>
      </c>
      <c r="D13" s="22" t="s">
        <v>23</v>
      </c>
      <c r="E13" s="23">
        <v>42</v>
      </c>
      <c r="F13" s="24">
        <v>25</v>
      </c>
      <c r="G13" s="24">
        <v>37</v>
      </c>
      <c r="H13" s="24">
        <v>32</v>
      </c>
      <c r="I13" s="24">
        <v>39</v>
      </c>
      <c r="J13" s="24">
        <v>23</v>
      </c>
      <c r="K13" s="24">
        <f t="shared" si="0"/>
        <v>198</v>
      </c>
      <c r="L13" s="27">
        <v>1300</v>
      </c>
      <c r="M13" s="26">
        <f t="shared" si="1"/>
        <v>257400</v>
      </c>
    </row>
    <row r="14" spans="1:13" s="4" customFormat="1" ht="22.5" customHeight="1">
      <c r="A14" s="19">
        <v>8</v>
      </c>
      <c r="B14" s="20" t="s">
        <v>24</v>
      </c>
      <c r="C14" s="21" t="s">
        <v>25</v>
      </c>
      <c r="D14" s="22" t="s">
        <v>23</v>
      </c>
      <c r="E14" s="23">
        <v>18</v>
      </c>
      <c r="F14" s="24">
        <v>11</v>
      </c>
      <c r="G14" s="24">
        <v>4</v>
      </c>
      <c r="H14" s="24">
        <v>12</v>
      </c>
      <c r="I14" s="24">
        <v>7</v>
      </c>
      <c r="J14" s="24">
        <v>4</v>
      </c>
      <c r="K14" s="24">
        <f t="shared" si="0"/>
        <v>56</v>
      </c>
      <c r="L14" s="27">
        <v>525</v>
      </c>
      <c r="M14" s="26">
        <f t="shared" si="1"/>
        <v>29400</v>
      </c>
    </row>
    <row r="15" spans="1:13" s="4" customFormat="1" ht="22.5" customHeight="1">
      <c r="A15" s="19">
        <v>9</v>
      </c>
      <c r="B15" s="20" t="s">
        <v>26</v>
      </c>
      <c r="C15" s="21" t="s">
        <v>17</v>
      </c>
      <c r="D15" s="22" t="s">
        <v>27</v>
      </c>
      <c r="E15" s="23">
        <v>28</v>
      </c>
      <c r="F15" s="24">
        <v>83</v>
      </c>
      <c r="G15" s="24">
        <v>24</v>
      </c>
      <c r="H15" s="24">
        <v>16</v>
      </c>
      <c r="I15" s="24">
        <v>88</v>
      </c>
      <c r="J15" s="24">
        <v>16</v>
      </c>
      <c r="K15" s="24">
        <f t="shared" si="0"/>
        <v>255</v>
      </c>
      <c r="L15" s="27">
        <v>1125</v>
      </c>
      <c r="M15" s="26">
        <f t="shared" si="1"/>
        <v>286875</v>
      </c>
    </row>
    <row r="16" spans="1:13" s="4" customFormat="1" ht="22.5" customHeight="1">
      <c r="A16" s="19">
        <v>10</v>
      </c>
      <c r="B16" s="20" t="s">
        <v>28</v>
      </c>
      <c r="C16" s="21" t="s">
        <v>17</v>
      </c>
      <c r="D16" s="22" t="s">
        <v>29</v>
      </c>
      <c r="E16" s="23">
        <v>3</v>
      </c>
      <c r="F16" s="24">
        <v>9</v>
      </c>
      <c r="G16" s="24">
        <v>3</v>
      </c>
      <c r="H16" s="24">
        <v>5</v>
      </c>
      <c r="I16" s="24">
        <v>5</v>
      </c>
      <c r="J16" s="24">
        <v>5</v>
      </c>
      <c r="K16" s="24">
        <f t="shared" si="0"/>
        <v>30</v>
      </c>
      <c r="L16" s="27">
        <v>18750</v>
      </c>
      <c r="M16" s="26">
        <f t="shared" si="1"/>
        <v>562500</v>
      </c>
    </row>
    <row r="17" spans="1:13" s="4" customFormat="1" ht="22.5" customHeight="1">
      <c r="A17" s="19">
        <v>11</v>
      </c>
      <c r="B17" s="20" t="s">
        <v>30</v>
      </c>
      <c r="C17" s="21" t="s">
        <v>17</v>
      </c>
      <c r="D17" s="22" t="s">
        <v>31</v>
      </c>
      <c r="E17" s="23">
        <v>106</v>
      </c>
      <c r="F17" s="24">
        <v>119</v>
      </c>
      <c r="G17" s="24">
        <v>75</v>
      </c>
      <c r="H17" s="24">
        <v>83</v>
      </c>
      <c r="I17" s="24">
        <v>116</v>
      </c>
      <c r="J17" s="24">
        <v>71</v>
      </c>
      <c r="K17" s="24">
        <f t="shared" si="0"/>
        <v>570</v>
      </c>
      <c r="L17" s="27">
        <v>1200</v>
      </c>
      <c r="M17" s="26">
        <f t="shared" si="1"/>
        <v>684000</v>
      </c>
    </row>
    <row r="18" spans="1:13" s="4" customFormat="1" ht="22.5" customHeight="1">
      <c r="A18" s="19">
        <v>12</v>
      </c>
      <c r="B18" s="20" t="s">
        <v>32</v>
      </c>
      <c r="C18" s="21" t="s">
        <v>17</v>
      </c>
      <c r="D18" s="22" t="s">
        <v>33</v>
      </c>
      <c r="E18" s="23">
        <v>314</v>
      </c>
      <c r="F18" s="24">
        <v>502</v>
      </c>
      <c r="G18" s="24">
        <v>336</v>
      </c>
      <c r="H18" s="24">
        <v>323</v>
      </c>
      <c r="I18" s="24">
        <v>540</v>
      </c>
      <c r="J18" s="24">
        <v>277</v>
      </c>
      <c r="K18" s="24">
        <f t="shared" si="0"/>
        <v>2292</v>
      </c>
      <c r="L18" s="27">
        <v>950</v>
      </c>
      <c r="M18" s="26">
        <f t="shared" si="1"/>
        <v>2177400</v>
      </c>
    </row>
    <row r="19" spans="1:13" s="4" customFormat="1" ht="22.5" customHeight="1">
      <c r="A19" s="19">
        <v>13</v>
      </c>
      <c r="B19" s="20" t="s">
        <v>34</v>
      </c>
      <c r="C19" s="21" t="s">
        <v>17</v>
      </c>
      <c r="D19" s="22" t="s">
        <v>31</v>
      </c>
      <c r="E19" s="23">
        <v>114</v>
      </c>
      <c r="F19" s="24">
        <v>98</v>
      </c>
      <c r="G19" s="24">
        <v>93</v>
      </c>
      <c r="H19" s="24">
        <v>102</v>
      </c>
      <c r="I19" s="24">
        <v>83</v>
      </c>
      <c r="J19" s="24">
        <v>95</v>
      </c>
      <c r="K19" s="24">
        <f t="shared" si="0"/>
        <v>585</v>
      </c>
      <c r="L19" s="27">
        <v>950</v>
      </c>
      <c r="M19" s="26">
        <f t="shared" si="1"/>
        <v>555750</v>
      </c>
    </row>
    <row r="20" spans="1:13" s="4" customFormat="1" ht="22.5" customHeight="1">
      <c r="A20" s="19">
        <v>14</v>
      </c>
      <c r="B20" s="20" t="s">
        <v>35</v>
      </c>
      <c r="C20" s="21" t="s">
        <v>17</v>
      </c>
      <c r="D20" s="22" t="s">
        <v>27</v>
      </c>
      <c r="E20" s="23">
        <v>9</v>
      </c>
      <c r="F20" s="24">
        <v>7</v>
      </c>
      <c r="G20" s="24">
        <v>6</v>
      </c>
      <c r="H20" s="24">
        <v>8</v>
      </c>
      <c r="I20" s="24">
        <v>8</v>
      </c>
      <c r="J20" s="24">
        <v>6</v>
      </c>
      <c r="K20" s="24">
        <f t="shared" si="0"/>
        <v>44</v>
      </c>
      <c r="L20" s="27">
        <v>2700</v>
      </c>
      <c r="M20" s="26">
        <f t="shared" si="1"/>
        <v>118800</v>
      </c>
    </row>
    <row r="21" spans="1:13" s="4" customFormat="1" ht="22.5" customHeight="1">
      <c r="A21" s="19">
        <v>15</v>
      </c>
      <c r="B21" s="20" t="s">
        <v>36</v>
      </c>
      <c r="C21" s="21" t="s">
        <v>17</v>
      </c>
      <c r="D21" s="22" t="s">
        <v>27</v>
      </c>
      <c r="E21" s="23">
        <v>116</v>
      </c>
      <c r="F21" s="24">
        <v>85</v>
      </c>
      <c r="G21" s="24">
        <v>70</v>
      </c>
      <c r="H21" s="24">
        <v>79</v>
      </c>
      <c r="I21" s="24">
        <v>87</v>
      </c>
      <c r="J21" s="24">
        <v>64</v>
      </c>
      <c r="K21" s="24">
        <f t="shared" si="0"/>
        <v>501</v>
      </c>
      <c r="L21" s="27">
        <v>250</v>
      </c>
      <c r="M21" s="26">
        <f t="shared" si="1"/>
        <v>125250</v>
      </c>
    </row>
    <row r="22" spans="1:13" s="4" customFormat="1" ht="22.5" customHeight="1">
      <c r="A22" s="19">
        <v>16</v>
      </c>
      <c r="B22" s="20" t="s">
        <v>37</v>
      </c>
      <c r="C22" s="21" t="s">
        <v>38</v>
      </c>
      <c r="D22" s="22" t="s">
        <v>27</v>
      </c>
      <c r="E22" s="23">
        <v>13</v>
      </c>
      <c r="F22" s="24">
        <v>10</v>
      </c>
      <c r="G22" s="24">
        <v>2</v>
      </c>
      <c r="H22" s="24">
        <v>6</v>
      </c>
      <c r="I22" s="24">
        <v>5</v>
      </c>
      <c r="J22" s="24">
        <v>0</v>
      </c>
      <c r="K22" s="24">
        <f t="shared" si="0"/>
        <v>36</v>
      </c>
      <c r="L22" s="27">
        <v>18750</v>
      </c>
      <c r="M22" s="26">
        <f t="shared" si="1"/>
        <v>675000</v>
      </c>
    </row>
    <row r="23" spans="1:13" s="4" customFormat="1" ht="22.5" customHeight="1">
      <c r="A23" s="19">
        <v>17</v>
      </c>
      <c r="B23" s="20" t="s">
        <v>39</v>
      </c>
      <c r="C23" s="21" t="s">
        <v>13</v>
      </c>
      <c r="D23" s="22" t="s">
        <v>27</v>
      </c>
      <c r="E23" s="23">
        <v>304</v>
      </c>
      <c r="F23" s="24">
        <v>169</v>
      </c>
      <c r="G23" s="24">
        <v>69</v>
      </c>
      <c r="H23" s="24">
        <v>74</v>
      </c>
      <c r="I23" s="24">
        <v>39</v>
      </c>
      <c r="J23" s="24">
        <v>39</v>
      </c>
      <c r="K23" s="24">
        <f t="shared" si="0"/>
        <v>694</v>
      </c>
      <c r="L23" s="27">
        <v>8750</v>
      </c>
      <c r="M23" s="26">
        <f t="shared" si="1"/>
        <v>6072500</v>
      </c>
    </row>
    <row r="24" spans="1:13" s="4" customFormat="1" ht="22.5" customHeight="1">
      <c r="A24" s="19">
        <v>18</v>
      </c>
      <c r="B24" s="20" t="s">
        <v>40</v>
      </c>
      <c r="C24" s="21" t="s">
        <v>17</v>
      </c>
      <c r="D24" s="22" t="s">
        <v>27</v>
      </c>
      <c r="E24" s="23">
        <v>38</v>
      </c>
      <c r="F24" s="24">
        <v>38</v>
      </c>
      <c r="G24" s="24">
        <v>25</v>
      </c>
      <c r="H24" s="24">
        <v>16</v>
      </c>
      <c r="I24" s="24">
        <v>15</v>
      </c>
      <c r="J24" s="24">
        <v>20</v>
      </c>
      <c r="K24" s="24">
        <f t="shared" si="0"/>
        <v>152</v>
      </c>
      <c r="L24" s="27">
        <v>550</v>
      </c>
      <c r="M24" s="26">
        <f t="shared" si="1"/>
        <v>83600</v>
      </c>
    </row>
    <row r="25" spans="1:13" s="4" customFormat="1" ht="22.5" customHeight="1">
      <c r="A25" s="19">
        <v>19</v>
      </c>
      <c r="B25" s="20" t="s">
        <v>41</v>
      </c>
      <c r="C25" s="21" t="s">
        <v>17</v>
      </c>
      <c r="D25" s="22" t="s">
        <v>27</v>
      </c>
      <c r="E25" s="23">
        <v>100</v>
      </c>
      <c r="F25" s="24">
        <v>112</v>
      </c>
      <c r="G25" s="24">
        <v>100</v>
      </c>
      <c r="H25" s="24">
        <v>100</v>
      </c>
      <c r="I25" s="24">
        <v>100</v>
      </c>
      <c r="J25" s="24">
        <v>0</v>
      </c>
      <c r="K25" s="24">
        <f t="shared" si="0"/>
        <v>512</v>
      </c>
      <c r="L25" s="27">
        <v>2000</v>
      </c>
      <c r="M25" s="26">
        <f t="shared" si="1"/>
        <v>1024000</v>
      </c>
    </row>
    <row r="26" spans="1:13" s="4" customFormat="1" ht="22.5" customHeight="1">
      <c r="A26" s="19">
        <v>20</v>
      </c>
      <c r="B26" s="20" t="s">
        <v>42</v>
      </c>
      <c r="C26" s="21" t="s">
        <v>17</v>
      </c>
      <c r="D26" s="22" t="s">
        <v>27</v>
      </c>
      <c r="E26" s="23">
        <v>30</v>
      </c>
      <c r="F26" s="24">
        <v>8</v>
      </c>
      <c r="G26" s="24">
        <v>0</v>
      </c>
      <c r="H26" s="24">
        <v>0</v>
      </c>
      <c r="I26" s="24">
        <v>0</v>
      </c>
      <c r="J26" s="24">
        <v>0</v>
      </c>
      <c r="K26" s="24">
        <f t="shared" si="0"/>
        <v>38</v>
      </c>
      <c r="L26" s="27">
        <v>1600</v>
      </c>
      <c r="M26" s="26">
        <f t="shared" si="1"/>
        <v>60800</v>
      </c>
    </row>
    <row r="27" spans="1:13" s="4" customFormat="1" ht="22.5" customHeight="1">
      <c r="A27" s="19">
        <v>21</v>
      </c>
      <c r="B27" s="20" t="s">
        <v>43</v>
      </c>
      <c r="C27" s="21" t="s">
        <v>17</v>
      </c>
      <c r="D27" s="22" t="s">
        <v>27</v>
      </c>
      <c r="E27" s="23">
        <v>30</v>
      </c>
      <c r="F27" s="24">
        <v>78</v>
      </c>
      <c r="G27" s="24">
        <v>28</v>
      </c>
      <c r="H27" s="24">
        <v>12</v>
      </c>
      <c r="I27" s="24">
        <v>77</v>
      </c>
      <c r="J27" s="24">
        <v>22</v>
      </c>
      <c r="K27" s="24">
        <f t="shared" si="0"/>
        <v>247</v>
      </c>
      <c r="L27" s="27">
        <v>650</v>
      </c>
      <c r="M27" s="26">
        <f t="shared" si="1"/>
        <v>160550</v>
      </c>
    </row>
    <row r="28" spans="1:13" s="4" customFormat="1" ht="22.5" customHeight="1">
      <c r="A28" s="19">
        <v>22</v>
      </c>
      <c r="B28" s="20" t="s">
        <v>44</v>
      </c>
      <c r="C28" s="21" t="s">
        <v>17</v>
      </c>
      <c r="D28" s="22" t="s">
        <v>45</v>
      </c>
      <c r="E28" s="23">
        <v>850</v>
      </c>
      <c r="F28" s="24">
        <v>1102</v>
      </c>
      <c r="G28" s="24">
        <v>540</v>
      </c>
      <c r="H28" s="24">
        <v>512</v>
      </c>
      <c r="I28" s="24">
        <v>1070</v>
      </c>
      <c r="J28" s="24">
        <v>322</v>
      </c>
      <c r="K28" s="24">
        <f t="shared" si="0"/>
        <v>4396</v>
      </c>
      <c r="L28" s="27">
        <v>35</v>
      </c>
      <c r="M28" s="26">
        <f t="shared" si="1"/>
        <v>153860</v>
      </c>
    </row>
    <row r="29" spans="1:13" s="4" customFormat="1" ht="22.5" customHeight="1">
      <c r="A29" s="19">
        <v>23</v>
      </c>
      <c r="B29" s="20" t="s">
        <v>46</v>
      </c>
      <c r="C29" s="21" t="s">
        <v>17</v>
      </c>
      <c r="D29" s="22" t="s">
        <v>45</v>
      </c>
      <c r="E29" s="23">
        <v>1950</v>
      </c>
      <c r="F29" s="24">
        <v>912</v>
      </c>
      <c r="G29" s="24">
        <v>700</v>
      </c>
      <c r="H29" s="24">
        <v>592</v>
      </c>
      <c r="I29" s="24">
        <v>1090</v>
      </c>
      <c r="J29" s="24">
        <v>502</v>
      </c>
      <c r="K29" s="24">
        <f t="shared" si="0"/>
        <v>5746</v>
      </c>
      <c r="L29" s="27">
        <v>42</v>
      </c>
      <c r="M29" s="26">
        <f t="shared" si="1"/>
        <v>241332</v>
      </c>
    </row>
    <row r="30" spans="1:13" s="4" customFormat="1" ht="22.5" customHeight="1">
      <c r="A30" s="19">
        <v>24</v>
      </c>
      <c r="B30" s="20" t="s">
        <v>47</v>
      </c>
      <c r="C30" s="21" t="s">
        <v>17</v>
      </c>
      <c r="D30" s="22" t="s">
        <v>27</v>
      </c>
      <c r="E30" s="23">
        <v>5</v>
      </c>
      <c r="F30" s="24">
        <v>7</v>
      </c>
      <c r="G30" s="24">
        <v>5</v>
      </c>
      <c r="H30" s="24">
        <v>5</v>
      </c>
      <c r="I30" s="24">
        <v>10</v>
      </c>
      <c r="J30" s="24">
        <v>0</v>
      </c>
      <c r="K30" s="24">
        <f t="shared" si="0"/>
        <v>32</v>
      </c>
      <c r="L30" s="27">
        <v>3000</v>
      </c>
      <c r="M30" s="26">
        <f t="shared" si="1"/>
        <v>96000</v>
      </c>
    </row>
    <row r="31" spans="1:13" s="4" customFormat="1" ht="22.5" customHeight="1">
      <c r="A31" s="19">
        <v>25</v>
      </c>
      <c r="B31" s="20" t="s">
        <v>48</v>
      </c>
      <c r="C31" s="21" t="s">
        <v>49</v>
      </c>
      <c r="D31" s="22" t="s">
        <v>27</v>
      </c>
      <c r="E31" s="23">
        <v>5</v>
      </c>
      <c r="F31" s="24">
        <v>4</v>
      </c>
      <c r="G31" s="24">
        <v>1</v>
      </c>
      <c r="H31" s="24">
        <v>3</v>
      </c>
      <c r="I31" s="24">
        <v>2</v>
      </c>
      <c r="J31" s="24">
        <v>5</v>
      </c>
      <c r="K31" s="24">
        <f t="shared" si="0"/>
        <v>20</v>
      </c>
      <c r="L31" s="27">
        <v>2500</v>
      </c>
      <c r="M31" s="26">
        <f t="shared" si="1"/>
        <v>50000</v>
      </c>
    </row>
    <row r="32" spans="1:13" s="4" customFormat="1" ht="22.5" customHeight="1">
      <c r="A32" s="19">
        <v>26</v>
      </c>
      <c r="B32" s="20" t="s">
        <v>50</v>
      </c>
      <c r="C32" s="21" t="s">
        <v>17</v>
      </c>
      <c r="D32" s="22" t="s">
        <v>51</v>
      </c>
      <c r="E32" s="23">
        <v>30</v>
      </c>
      <c r="F32" s="24">
        <v>26</v>
      </c>
      <c r="G32" s="24">
        <v>20</v>
      </c>
      <c r="H32" s="24">
        <v>20</v>
      </c>
      <c r="I32" s="24">
        <v>20</v>
      </c>
      <c r="J32" s="24">
        <v>25</v>
      </c>
      <c r="K32" s="24">
        <f t="shared" si="0"/>
        <v>141</v>
      </c>
      <c r="L32" s="27">
        <v>1625</v>
      </c>
      <c r="M32" s="26">
        <f t="shared" si="1"/>
        <v>229125</v>
      </c>
    </row>
    <row r="33" spans="1:13" s="4" customFormat="1" ht="22.5" customHeight="1">
      <c r="A33" s="19">
        <v>27</v>
      </c>
      <c r="B33" s="20" t="s">
        <v>52</v>
      </c>
      <c r="C33" s="21" t="s">
        <v>13</v>
      </c>
      <c r="D33" s="22" t="s">
        <v>27</v>
      </c>
      <c r="E33" s="23">
        <v>28</v>
      </c>
      <c r="F33" s="24">
        <v>66</v>
      </c>
      <c r="G33" s="24">
        <v>25</v>
      </c>
      <c r="H33" s="24">
        <v>21</v>
      </c>
      <c r="I33" s="24">
        <v>47</v>
      </c>
      <c r="J33" s="24">
        <v>20</v>
      </c>
      <c r="K33" s="24">
        <f t="shared" si="0"/>
        <v>207</v>
      </c>
      <c r="L33" s="27">
        <v>375</v>
      </c>
      <c r="M33" s="26">
        <f t="shared" si="1"/>
        <v>77625</v>
      </c>
    </row>
    <row r="34" spans="1:13" s="4" customFormat="1" ht="33.75" customHeight="1">
      <c r="A34" s="19">
        <v>28</v>
      </c>
      <c r="B34" s="20" t="s">
        <v>53</v>
      </c>
      <c r="C34" s="21" t="s">
        <v>17</v>
      </c>
      <c r="D34" s="22" t="s">
        <v>54</v>
      </c>
      <c r="E34" s="23">
        <v>19</v>
      </c>
      <c r="F34" s="24">
        <v>18</v>
      </c>
      <c r="G34" s="24">
        <v>15</v>
      </c>
      <c r="H34" s="24">
        <v>16</v>
      </c>
      <c r="I34" s="24">
        <v>16</v>
      </c>
      <c r="J34" s="24">
        <v>16</v>
      </c>
      <c r="K34" s="24">
        <f t="shared" si="0"/>
        <v>100</v>
      </c>
      <c r="L34" s="27">
        <v>10000</v>
      </c>
      <c r="M34" s="26">
        <f t="shared" si="1"/>
        <v>1000000</v>
      </c>
    </row>
    <row r="35" spans="1:13" s="4" customFormat="1" ht="22.5" customHeight="1">
      <c r="A35" s="19">
        <v>29</v>
      </c>
      <c r="B35" s="20" t="s">
        <v>55</v>
      </c>
      <c r="C35" s="21" t="s">
        <v>17</v>
      </c>
      <c r="D35" s="22" t="s">
        <v>27</v>
      </c>
      <c r="E35" s="23">
        <v>71</v>
      </c>
      <c r="F35" s="24">
        <v>56</v>
      </c>
      <c r="G35" s="24">
        <v>56</v>
      </c>
      <c r="H35" s="24">
        <v>71</v>
      </c>
      <c r="I35" s="24">
        <v>50</v>
      </c>
      <c r="J35" s="24">
        <v>61</v>
      </c>
      <c r="K35" s="24">
        <f t="shared" si="0"/>
        <v>365</v>
      </c>
      <c r="L35" s="27">
        <v>1375</v>
      </c>
      <c r="M35" s="26">
        <f t="shared" si="1"/>
        <v>501875</v>
      </c>
    </row>
    <row r="36" spans="1:13" s="4" customFormat="1" ht="22.5" customHeight="1">
      <c r="A36" s="19">
        <v>30</v>
      </c>
      <c r="B36" s="28" t="s">
        <v>56</v>
      </c>
      <c r="C36" s="21" t="s">
        <v>38</v>
      </c>
      <c r="D36" s="22" t="s">
        <v>57</v>
      </c>
      <c r="E36" s="23">
        <v>71</v>
      </c>
      <c r="F36" s="24">
        <v>73</v>
      </c>
      <c r="G36" s="24">
        <v>50</v>
      </c>
      <c r="H36" s="24">
        <v>45</v>
      </c>
      <c r="I36" s="24">
        <v>64</v>
      </c>
      <c r="J36" s="24">
        <v>34</v>
      </c>
      <c r="K36" s="24">
        <f t="shared" si="0"/>
        <v>337</v>
      </c>
      <c r="L36" s="27">
        <v>5250</v>
      </c>
      <c r="M36" s="26">
        <f t="shared" si="1"/>
        <v>1769250</v>
      </c>
    </row>
    <row r="37" spans="1:13" s="4" customFormat="1" ht="22.5" customHeight="1">
      <c r="A37" s="19">
        <v>31</v>
      </c>
      <c r="B37" s="28" t="s">
        <v>58</v>
      </c>
      <c r="C37" s="21" t="s">
        <v>17</v>
      </c>
      <c r="D37" s="22" t="s">
        <v>57</v>
      </c>
      <c r="E37" s="23">
        <v>9</v>
      </c>
      <c r="F37" s="24">
        <v>13</v>
      </c>
      <c r="G37" s="24">
        <v>8</v>
      </c>
      <c r="H37" s="24">
        <v>13</v>
      </c>
      <c r="I37" s="24">
        <v>8</v>
      </c>
      <c r="J37" s="24">
        <v>14</v>
      </c>
      <c r="K37" s="24">
        <f t="shared" si="0"/>
        <v>65</v>
      </c>
      <c r="L37" s="27">
        <v>1500</v>
      </c>
      <c r="M37" s="26">
        <f t="shared" si="1"/>
        <v>97500</v>
      </c>
    </row>
    <row r="38" spans="1:13" s="4" customFormat="1" ht="22.5" customHeight="1">
      <c r="A38" s="19">
        <v>32</v>
      </c>
      <c r="B38" s="20" t="s">
        <v>59</v>
      </c>
      <c r="C38" s="21" t="s">
        <v>17</v>
      </c>
      <c r="D38" s="22" t="s">
        <v>57</v>
      </c>
      <c r="E38" s="23">
        <v>0</v>
      </c>
      <c r="F38" s="24">
        <v>5</v>
      </c>
      <c r="G38" s="24">
        <v>0</v>
      </c>
      <c r="H38" s="24">
        <v>0</v>
      </c>
      <c r="I38" s="24">
        <v>0</v>
      </c>
      <c r="J38" s="24">
        <v>0</v>
      </c>
      <c r="K38" s="24">
        <f t="shared" si="0"/>
        <v>5</v>
      </c>
      <c r="L38" s="27">
        <v>375</v>
      </c>
      <c r="M38" s="26">
        <f t="shared" si="1"/>
        <v>1875</v>
      </c>
    </row>
    <row r="39" spans="1:13" s="4" customFormat="1" ht="22.5" customHeight="1">
      <c r="A39" s="19">
        <v>33</v>
      </c>
      <c r="B39" s="20" t="s">
        <v>60</v>
      </c>
      <c r="C39" s="21" t="s">
        <v>17</v>
      </c>
      <c r="D39" s="22" t="s">
        <v>27</v>
      </c>
      <c r="E39" s="23">
        <v>3</v>
      </c>
      <c r="F39" s="24">
        <v>0</v>
      </c>
      <c r="G39" s="24">
        <v>2</v>
      </c>
      <c r="H39" s="24">
        <v>0</v>
      </c>
      <c r="I39" s="24">
        <v>1</v>
      </c>
      <c r="J39" s="24">
        <v>2</v>
      </c>
      <c r="K39" s="24">
        <f aca="true" t="shared" si="2" ref="K39:K70">SUM(E39:J39)</f>
        <v>8</v>
      </c>
      <c r="L39" s="27">
        <v>7500</v>
      </c>
      <c r="M39" s="26">
        <f aca="true" t="shared" si="3" ref="M39:M70">+L39*K39</f>
        <v>60000</v>
      </c>
    </row>
    <row r="40" spans="1:13" s="4" customFormat="1" ht="22.5" customHeight="1">
      <c r="A40" s="19">
        <v>34</v>
      </c>
      <c r="B40" s="20" t="s">
        <v>61</v>
      </c>
      <c r="C40" s="21" t="s">
        <v>38</v>
      </c>
      <c r="D40" s="22" t="s">
        <v>27</v>
      </c>
      <c r="E40" s="23">
        <v>135</v>
      </c>
      <c r="F40" s="24">
        <v>163</v>
      </c>
      <c r="G40" s="24">
        <v>131</v>
      </c>
      <c r="H40" s="24">
        <v>113</v>
      </c>
      <c r="I40" s="24">
        <v>182</v>
      </c>
      <c r="J40" s="24">
        <v>106</v>
      </c>
      <c r="K40" s="24">
        <f t="shared" si="2"/>
        <v>830</v>
      </c>
      <c r="L40" s="27">
        <v>525</v>
      </c>
      <c r="M40" s="26">
        <f t="shared" si="3"/>
        <v>435750</v>
      </c>
    </row>
    <row r="41" spans="1:13" s="4" customFormat="1" ht="22.5" customHeight="1">
      <c r="A41" s="19">
        <v>35</v>
      </c>
      <c r="B41" s="20" t="s">
        <v>62</v>
      </c>
      <c r="C41" s="21" t="s">
        <v>17</v>
      </c>
      <c r="D41" s="22" t="s">
        <v>57</v>
      </c>
      <c r="E41" s="23">
        <v>46</v>
      </c>
      <c r="F41" s="24">
        <v>75</v>
      </c>
      <c r="G41" s="24">
        <v>48</v>
      </c>
      <c r="H41" s="24">
        <v>26</v>
      </c>
      <c r="I41" s="24">
        <v>82</v>
      </c>
      <c r="J41" s="24">
        <v>37</v>
      </c>
      <c r="K41" s="24">
        <f t="shared" si="2"/>
        <v>314</v>
      </c>
      <c r="L41" s="27">
        <v>1250</v>
      </c>
      <c r="M41" s="26">
        <f t="shared" si="3"/>
        <v>392500</v>
      </c>
    </row>
    <row r="42" spans="1:13" s="4" customFormat="1" ht="22.5" customHeight="1">
      <c r="A42" s="19">
        <v>36</v>
      </c>
      <c r="B42" s="20" t="s">
        <v>63</v>
      </c>
      <c r="C42" s="21" t="s">
        <v>38</v>
      </c>
      <c r="D42" s="22" t="s">
        <v>57</v>
      </c>
      <c r="E42" s="23">
        <v>39</v>
      </c>
      <c r="F42" s="24">
        <v>23</v>
      </c>
      <c r="G42" s="24">
        <v>32</v>
      </c>
      <c r="H42" s="24">
        <v>16</v>
      </c>
      <c r="I42" s="24">
        <v>28</v>
      </c>
      <c r="J42" s="24">
        <v>11</v>
      </c>
      <c r="K42" s="24">
        <f t="shared" si="2"/>
        <v>149</v>
      </c>
      <c r="L42" s="27">
        <v>1300</v>
      </c>
      <c r="M42" s="26">
        <f t="shared" si="3"/>
        <v>193700</v>
      </c>
    </row>
    <row r="43" spans="1:13" s="4" customFormat="1" ht="22.5" customHeight="1">
      <c r="A43" s="19">
        <v>37</v>
      </c>
      <c r="B43" s="20" t="s">
        <v>64</v>
      </c>
      <c r="C43" s="21" t="s">
        <v>38</v>
      </c>
      <c r="D43" s="22" t="s">
        <v>57</v>
      </c>
      <c r="E43" s="23">
        <v>49</v>
      </c>
      <c r="F43" s="24">
        <v>35</v>
      </c>
      <c r="G43" s="24">
        <v>38</v>
      </c>
      <c r="H43" s="24">
        <v>24</v>
      </c>
      <c r="I43" s="24">
        <v>48</v>
      </c>
      <c r="J43" s="24">
        <v>7</v>
      </c>
      <c r="K43" s="24">
        <f t="shared" si="2"/>
        <v>201</v>
      </c>
      <c r="L43" s="27">
        <v>1350</v>
      </c>
      <c r="M43" s="26">
        <f t="shared" si="3"/>
        <v>271350</v>
      </c>
    </row>
    <row r="44" spans="1:13" s="4" customFormat="1" ht="22.5" customHeight="1">
      <c r="A44" s="19">
        <v>38</v>
      </c>
      <c r="B44" s="20" t="s">
        <v>65</v>
      </c>
      <c r="C44" s="21" t="s">
        <v>17</v>
      </c>
      <c r="D44" s="22" t="s">
        <v>57</v>
      </c>
      <c r="E44" s="23">
        <v>20</v>
      </c>
      <c r="F44" s="24">
        <v>14</v>
      </c>
      <c r="G44" s="24">
        <v>11</v>
      </c>
      <c r="H44" s="24">
        <v>14</v>
      </c>
      <c r="I44" s="24">
        <v>13</v>
      </c>
      <c r="J44" s="24">
        <v>13</v>
      </c>
      <c r="K44" s="24">
        <f t="shared" si="2"/>
        <v>85</v>
      </c>
      <c r="L44" s="27">
        <v>1750</v>
      </c>
      <c r="M44" s="26">
        <f t="shared" si="3"/>
        <v>148750</v>
      </c>
    </row>
    <row r="45" spans="1:13" s="4" customFormat="1" ht="22.5" customHeight="1">
      <c r="A45" s="19">
        <v>39</v>
      </c>
      <c r="B45" s="20" t="s">
        <v>66</v>
      </c>
      <c r="C45" s="21" t="s">
        <v>67</v>
      </c>
      <c r="D45" s="22" t="s">
        <v>27</v>
      </c>
      <c r="E45" s="23">
        <v>68</v>
      </c>
      <c r="F45" s="24">
        <v>57</v>
      </c>
      <c r="G45" s="24">
        <v>46</v>
      </c>
      <c r="H45" s="24">
        <v>31</v>
      </c>
      <c r="I45" s="24">
        <v>73</v>
      </c>
      <c r="J45" s="24">
        <v>15</v>
      </c>
      <c r="K45" s="24">
        <f t="shared" si="2"/>
        <v>290</v>
      </c>
      <c r="L45" s="27">
        <v>1050</v>
      </c>
      <c r="M45" s="26">
        <f t="shared" si="3"/>
        <v>304500</v>
      </c>
    </row>
    <row r="46" spans="1:13" s="4" customFormat="1" ht="22.5" customHeight="1">
      <c r="A46" s="19">
        <v>40</v>
      </c>
      <c r="B46" s="20" t="s">
        <v>68</v>
      </c>
      <c r="C46" s="21" t="s">
        <v>17</v>
      </c>
      <c r="D46" s="22" t="s">
        <v>69</v>
      </c>
      <c r="E46" s="23">
        <v>14</v>
      </c>
      <c r="F46" s="24">
        <v>4</v>
      </c>
      <c r="G46" s="24">
        <v>0</v>
      </c>
      <c r="H46" s="24">
        <v>5</v>
      </c>
      <c r="I46" s="24">
        <v>0</v>
      </c>
      <c r="J46" s="24">
        <v>6</v>
      </c>
      <c r="K46" s="24">
        <f t="shared" si="2"/>
        <v>29</v>
      </c>
      <c r="L46" s="27">
        <v>86200</v>
      </c>
      <c r="M46" s="26">
        <f t="shared" si="3"/>
        <v>2499800</v>
      </c>
    </row>
    <row r="47" spans="1:13" s="4" customFormat="1" ht="22.5" customHeight="1">
      <c r="A47" s="19">
        <v>41</v>
      </c>
      <c r="B47" s="20" t="s">
        <v>70</v>
      </c>
      <c r="C47" s="21" t="s">
        <v>17</v>
      </c>
      <c r="D47" s="22" t="s">
        <v>69</v>
      </c>
      <c r="E47" s="23">
        <v>3</v>
      </c>
      <c r="F47" s="24">
        <v>6</v>
      </c>
      <c r="G47" s="24">
        <v>1</v>
      </c>
      <c r="H47" s="24">
        <v>2</v>
      </c>
      <c r="I47" s="24">
        <v>1</v>
      </c>
      <c r="J47" s="24">
        <v>2</v>
      </c>
      <c r="K47" s="24">
        <f t="shared" si="2"/>
        <v>15</v>
      </c>
      <c r="L47" s="27">
        <v>6500</v>
      </c>
      <c r="M47" s="26">
        <f t="shared" si="3"/>
        <v>97500</v>
      </c>
    </row>
    <row r="48" spans="1:13" s="4" customFormat="1" ht="22.5" customHeight="1">
      <c r="A48" s="19">
        <v>42</v>
      </c>
      <c r="B48" s="20" t="s">
        <v>71</v>
      </c>
      <c r="C48" s="21" t="s">
        <v>17</v>
      </c>
      <c r="D48" s="22" t="s">
        <v>72</v>
      </c>
      <c r="E48" s="23">
        <v>35</v>
      </c>
      <c r="F48" s="24">
        <v>35</v>
      </c>
      <c r="G48" s="24">
        <v>35</v>
      </c>
      <c r="H48" s="24">
        <v>35</v>
      </c>
      <c r="I48" s="24">
        <v>35</v>
      </c>
      <c r="J48" s="24">
        <v>35</v>
      </c>
      <c r="K48" s="24">
        <f t="shared" si="2"/>
        <v>210</v>
      </c>
      <c r="L48" s="27">
        <v>125000</v>
      </c>
      <c r="M48" s="26">
        <f t="shared" si="3"/>
        <v>26250000</v>
      </c>
    </row>
    <row r="49" spans="1:13" s="4" customFormat="1" ht="22.5" customHeight="1">
      <c r="A49" s="19">
        <v>43</v>
      </c>
      <c r="B49" s="20" t="s">
        <v>73</v>
      </c>
      <c r="C49" s="21" t="s">
        <v>38</v>
      </c>
      <c r="D49" s="22" t="s">
        <v>27</v>
      </c>
      <c r="E49" s="23">
        <v>25</v>
      </c>
      <c r="F49" s="24">
        <v>25</v>
      </c>
      <c r="G49" s="24">
        <v>25</v>
      </c>
      <c r="H49" s="24">
        <v>25</v>
      </c>
      <c r="I49" s="24">
        <v>25</v>
      </c>
      <c r="J49" s="24">
        <v>25</v>
      </c>
      <c r="K49" s="24">
        <f t="shared" si="2"/>
        <v>150</v>
      </c>
      <c r="L49" s="27">
        <v>2000</v>
      </c>
      <c r="M49" s="26">
        <f t="shared" si="3"/>
        <v>300000</v>
      </c>
    </row>
    <row r="50" spans="1:13" s="4" customFormat="1" ht="22.5" customHeight="1">
      <c r="A50" s="19">
        <v>44</v>
      </c>
      <c r="B50" s="20" t="s">
        <v>74</v>
      </c>
      <c r="C50" s="21" t="s">
        <v>17</v>
      </c>
      <c r="D50" s="22" t="s">
        <v>27</v>
      </c>
      <c r="E50" s="23">
        <v>30</v>
      </c>
      <c r="F50" s="24">
        <v>50</v>
      </c>
      <c r="G50" s="24">
        <v>0</v>
      </c>
      <c r="H50" s="24">
        <v>0</v>
      </c>
      <c r="I50" s="24">
        <v>0</v>
      </c>
      <c r="J50" s="24">
        <v>0</v>
      </c>
      <c r="K50" s="24">
        <f t="shared" si="2"/>
        <v>80</v>
      </c>
      <c r="L50" s="27">
        <v>160000</v>
      </c>
      <c r="M50" s="27">
        <f t="shared" si="3"/>
        <v>12800000</v>
      </c>
    </row>
    <row r="51" spans="1:13" s="4" customFormat="1" ht="22.5" customHeight="1">
      <c r="A51" s="19">
        <v>45</v>
      </c>
      <c r="B51" s="20" t="s">
        <v>75</v>
      </c>
      <c r="C51" s="21" t="s">
        <v>13</v>
      </c>
      <c r="D51" s="22" t="s">
        <v>51</v>
      </c>
      <c r="E51" s="23">
        <v>57</v>
      </c>
      <c r="F51" s="24">
        <v>89</v>
      </c>
      <c r="G51" s="24">
        <v>65</v>
      </c>
      <c r="H51" s="24">
        <v>70</v>
      </c>
      <c r="I51" s="24">
        <v>71</v>
      </c>
      <c r="J51" s="24">
        <v>66</v>
      </c>
      <c r="K51" s="24">
        <f t="shared" si="2"/>
        <v>418</v>
      </c>
      <c r="L51" s="27">
        <v>6200</v>
      </c>
      <c r="M51" s="26">
        <f t="shared" si="3"/>
        <v>2591600</v>
      </c>
    </row>
    <row r="52" spans="1:13" s="4" customFormat="1" ht="22.5" customHeight="1">
      <c r="A52" s="19">
        <v>46</v>
      </c>
      <c r="B52" s="20" t="s">
        <v>76</v>
      </c>
      <c r="C52" s="21" t="s">
        <v>77</v>
      </c>
      <c r="D52" s="22" t="s">
        <v>78</v>
      </c>
      <c r="E52" s="23">
        <v>2</v>
      </c>
      <c r="F52" s="24">
        <v>80</v>
      </c>
      <c r="G52" s="24">
        <v>2</v>
      </c>
      <c r="H52" s="24">
        <v>80</v>
      </c>
      <c r="I52" s="24">
        <v>2</v>
      </c>
      <c r="J52" s="24">
        <v>80</v>
      </c>
      <c r="K52" s="24">
        <f t="shared" si="2"/>
        <v>246</v>
      </c>
      <c r="L52" s="27">
        <v>275000</v>
      </c>
      <c r="M52" s="26">
        <f t="shared" si="3"/>
        <v>67650000</v>
      </c>
    </row>
    <row r="53" spans="1:13" s="4" customFormat="1" ht="22.5" customHeight="1">
      <c r="A53" s="19">
        <v>47</v>
      </c>
      <c r="B53" s="20" t="s">
        <v>79</v>
      </c>
      <c r="C53" s="21" t="s">
        <v>17</v>
      </c>
      <c r="D53" s="22" t="s">
        <v>27</v>
      </c>
      <c r="E53" s="23">
        <v>3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f t="shared" si="2"/>
        <v>3</v>
      </c>
      <c r="L53" s="27">
        <v>250</v>
      </c>
      <c r="M53" s="26">
        <f t="shared" si="3"/>
        <v>750</v>
      </c>
    </row>
    <row r="54" spans="1:13" s="4" customFormat="1" ht="22.5" customHeight="1">
      <c r="A54" s="19">
        <v>48</v>
      </c>
      <c r="B54" s="20" t="s">
        <v>80</v>
      </c>
      <c r="C54" s="21" t="s">
        <v>17</v>
      </c>
      <c r="D54" s="22" t="s">
        <v>27</v>
      </c>
      <c r="E54" s="23">
        <v>30</v>
      </c>
      <c r="F54" s="24">
        <v>53</v>
      </c>
      <c r="G54" s="24">
        <v>19</v>
      </c>
      <c r="H54" s="24">
        <v>19</v>
      </c>
      <c r="I54" s="24">
        <v>44</v>
      </c>
      <c r="J54" s="24">
        <v>19</v>
      </c>
      <c r="K54" s="24">
        <f t="shared" si="2"/>
        <v>184</v>
      </c>
      <c r="L54" s="27">
        <v>3750</v>
      </c>
      <c r="M54" s="26">
        <f t="shared" si="3"/>
        <v>690000</v>
      </c>
    </row>
    <row r="55" spans="1:13" s="4" customFormat="1" ht="22.5" customHeight="1">
      <c r="A55" s="19">
        <v>49</v>
      </c>
      <c r="B55" s="20" t="s">
        <v>81</v>
      </c>
      <c r="C55" s="21" t="s">
        <v>17</v>
      </c>
      <c r="D55" s="22" t="s">
        <v>82</v>
      </c>
      <c r="E55" s="23">
        <v>820</v>
      </c>
      <c r="F55" s="24">
        <v>1070</v>
      </c>
      <c r="G55" s="24">
        <v>340</v>
      </c>
      <c r="H55" s="24">
        <v>490</v>
      </c>
      <c r="I55" s="24">
        <v>850</v>
      </c>
      <c r="J55" s="24">
        <v>210</v>
      </c>
      <c r="K55" s="24">
        <f t="shared" si="2"/>
        <v>3780</v>
      </c>
      <c r="L55" s="27">
        <v>315</v>
      </c>
      <c r="M55" s="26">
        <f t="shared" si="3"/>
        <v>1190700</v>
      </c>
    </row>
    <row r="56" spans="1:13" s="4" customFormat="1" ht="22.5" customHeight="1">
      <c r="A56" s="19">
        <v>50</v>
      </c>
      <c r="B56" s="20" t="s">
        <v>83</v>
      </c>
      <c r="C56" s="21" t="s">
        <v>17</v>
      </c>
      <c r="D56" s="22" t="s">
        <v>82</v>
      </c>
      <c r="E56" s="23">
        <v>150</v>
      </c>
      <c r="F56" s="24">
        <v>380</v>
      </c>
      <c r="G56" s="24">
        <v>330</v>
      </c>
      <c r="H56" s="24">
        <v>370</v>
      </c>
      <c r="I56" s="24">
        <v>220</v>
      </c>
      <c r="J56" s="24">
        <v>270</v>
      </c>
      <c r="K56" s="24">
        <f t="shared" si="2"/>
        <v>1720</v>
      </c>
      <c r="L56" s="27">
        <v>115</v>
      </c>
      <c r="M56" s="26">
        <f t="shared" si="3"/>
        <v>197800</v>
      </c>
    </row>
    <row r="57" spans="1:13" s="4" customFormat="1" ht="22.5" customHeight="1">
      <c r="A57" s="19">
        <v>51</v>
      </c>
      <c r="B57" s="20" t="s">
        <v>84</v>
      </c>
      <c r="C57" s="21" t="s">
        <v>17</v>
      </c>
      <c r="D57" s="22" t="s">
        <v>82</v>
      </c>
      <c r="E57" s="23">
        <v>1235</v>
      </c>
      <c r="F57" s="24">
        <v>1450</v>
      </c>
      <c r="G57" s="24">
        <v>1155</v>
      </c>
      <c r="H57" s="24">
        <v>1085</v>
      </c>
      <c r="I57" s="24">
        <v>1465</v>
      </c>
      <c r="J57" s="24">
        <v>975</v>
      </c>
      <c r="K57" s="24">
        <f t="shared" si="2"/>
        <v>7365</v>
      </c>
      <c r="L57" s="27">
        <v>115</v>
      </c>
      <c r="M57" s="26">
        <f t="shared" si="3"/>
        <v>846975</v>
      </c>
    </row>
    <row r="58" spans="1:13" s="4" customFormat="1" ht="22.5" customHeight="1">
      <c r="A58" s="19">
        <v>52</v>
      </c>
      <c r="B58" s="20" t="s">
        <v>85</v>
      </c>
      <c r="C58" s="21" t="s">
        <v>17</v>
      </c>
      <c r="D58" s="22" t="s">
        <v>27</v>
      </c>
      <c r="E58" s="23">
        <v>64</v>
      </c>
      <c r="F58" s="24">
        <v>5</v>
      </c>
      <c r="G58" s="24">
        <v>2</v>
      </c>
      <c r="H58" s="24">
        <v>4</v>
      </c>
      <c r="I58" s="24">
        <v>2</v>
      </c>
      <c r="J58" s="24">
        <v>2</v>
      </c>
      <c r="K58" s="24">
        <f t="shared" si="2"/>
        <v>79</v>
      </c>
      <c r="L58" s="27">
        <v>2300</v>
      </c>
      <c r="M58" s="26">
        <f t="shared" si="3"/>
        <v>181700</v>
      </c>
    </row>
    <row r="59" spans="1:13" s="4" customFormat="1" ht="22.5" customHeight="1">
      <c r="A59" s="19">
        <v>53</v>
      </c>
      <c r="B59" s="20" t="s">
        <v>86</v>
      </c>
      <c r="C59" s="21" t="s">
        <v>87</v>
      </c>
      <c r="D59" s="22" t="s">
        <v>88</v>
      </c>
      <c r="E59" s="23">
        <v>0</v>
      </c>
      <c r="F59" s="24">
        <v>10</v>
      </c>
      <c r="G59" s="24">
        <v>2</v>
      </c>
      <c r="H59" s="24">
        <v>5</v>
      </c>
      <c r="I59" s="24">
        <v>7</v>
      </c>
      <c r="J59" s="24">
        <v>5</v>
      </c>
      <c r="K59" s="24">
        <f t="shared" si="2"/>
        <v>29</v>
      </c>
      <c r="L59" s="27">
        <v>65800</v>
      </c>
      <c r="M59" s="26">
        <f t="shared" si="3"/>
        <v>1908200</v>
      </c>
    </row>
    <row r="60" spans="1:13" s="4" customFormat="1" ht="22.5" customHeight="1">
      <c r="A60" s="19">
        <v>54</v>
      </c>
      <c r="B60" s="20" t="s">
        <v>89</v>
      </c>
      <c r="C60" s="21" t="s">
        <v>87</v>
      </c>
      <c r="D60" s="22" t="s">
        <v>88</v>
      </c>
      <c r="E60" s="23">
        <v>8</v>
      </c>
      <c r="F60" s="24">
        <v>18</v>
      </c>
      <c r="G60" s="24">
        <v>8</v>
      </c>
      <c r="H60" s="24">
        <v>11</v>
      </c>
      <c r="I60" s="24">
        <v>14</v>
      </c>
      <c r="J60" s="24">
        <v>11</v>
      </c>
      <c r="K60" s="24">
        <f t="shared" si="2"/>
        <v>70</v>
      </c>
      <c r="L60" s="27">
        <v>64500</v>
      </c>
      <c r="M60" s="26">
        <f t="shared" si="3"/>
        <v>4515000</v>
      </c>
    </row>
    <row r="61" spans="1:13" s="4" customFormat="1" ht="22.5" customHeight="1">
      <c r="A61" s="19">
        <v>55</v>
      </c>
      <c r="B61" s="20" t="s">
        <v>90</v>
      </c>
      <c r="C61" s="21" t="s">
        <v>87</v>
      </c>
      <c r="D61" s="22" t="s">
        <v>88</v>
      </c>
      <c r="E61" s="23">
        <v>14</v>
      </c>
      <c r="F61" s="24">
        <v>24</v>
      </c>
      <c r="G61" s="24">
        <v>14</v>
      </c>
      <c r="H61" s="24">
        <v>14</v>
      </c>
      <c r="I61" s="24">
        <v>20</v>
      </c>
      <c r="J61" s="24">
        <v>13</v>
      </c>
      <c r="K61" s="24">
        <f t="shared" si="2"/>
        <v>99</v>
      </c>
      <c r="L61" s="27">
        <v>62000</v>
      </c>
      <c r="M61" s="26">
        <f t="shared" si="3"/>
        <v>6138000</v>
      </c>
    </row>
    <row r="62" spans="1:13" s="4" customFormat="1" ht="22.5" customHeight="1">
      <c r="A62" s="19">
        <v>56</v>
      </c>
      <c r="B62" s="20" t="s">
        <v>91</v>
      </c>
      <c r="C62" s="21" t="s">
        <v>87</v>
      </c>
      <c r="D62" s="22" t="s">
        <v>88</v>
      </c>
      <c r="E62" s="23">
        <v>5</v>
      </c>
      <c r="F62" s="24">
        <v>5</v>
      </c>
      <c r="G62" s="24">
        <v>6</v>
      </c>
      <c r="H62" s="24">
        <v>5</v>
      </c>
      <c r="I62" s="24">
        <v>6</v>
      </c>
      <c r="J62" s="24">
        <v>5</v>
      </c>
      <c r="K62" s="24">
        <f t="shared" si="2"/>
        <v>32</v>
      </c>
      <c r="L62" s="27">
        <v>61290</v>
      </c>
      <c r="M62" s="26">
        <f t="shared" si="3"/>
        <v>1961280</v>
      </c>
    </row>
    <row r="63" spans="1:13" s="4" customFormat="1" ht="22.5" customHeight="1">
      <c r="A63" s="19">
        <v>57</v>
      </c>
      <c r="B63" s="20" t="s">
        <v>92</v>
      </c>
      <c r="C63" s="21" t="s">
        <v>87</v>
      </c>
      <c r="D63" s="22" t="s">
        <v>88</v>
      </c>
      <c r="E63" s="23">
        <v>15</v>
      </c>
      <c r="F63" s="24">
        <v>17</v>
      </c>
      <c r="G63" s="24">
        <v>11</v>
      </c>
      <c r="H63" s="24">
        <v>16</v>
      </c>
      <c r="I63" s="24">
        <v>16</v>
      </c>
      <c r="J63" s="24">
        <v>13</v>
      </c>
      <c r="K63" s="24">
        <f t="shared" si="2"/>
        <v>88</v>
      </c>
      <c r="L63" s="27">
        <v>70100</v>
      </c>
      <c r="M63" s="26">
        <f t="shared" si="3"/>
        <v>6168800</v>
      </c>
    </row>
    <row r="64" spans="1:13" s="4" customFormat="1" ht="22.5" customHeight="1">
      <c r="A64" s="19">
        <v>58</v>
      </c>
      <c r="B64" s="20" t="s">
        <v>93</v>
      </c>
      <c r="C64" s="21" t="s">
        <v>87</v>
      </c>
      <c r="D64" s="22" t="s">
        <v>88</v>
      </c>
      <c r="E64" s="23">
        <v>8</v>
      </c>
      <c r="F64" s="24">
        <v>11</v>
      </c>
      <c r="G64" s="24">
        <v>9</v>
      </c>
      <c r="H64" s="24">
        <v>11</v>
      </c>
      <c r="I64" s="24">
        <v>9</v>
      </c>
      <c r="J64" s="24">
        <v>11</v>
      </c>
      <c r="K64" s="24">
        <f t="shared" si="2"/>
        <v>59</v>
      </c>
      <c r="L64" s="27">
        <v>54700</v>
      </c>
      <c r="M64" s="26">
        <f t="shared" si="3"/>
        <v>3227300</v>
      </c>
    </row>
    <row r="65" spans="1:13" s="4" customFormat="1" ht="22.5" customHeight="1">
      <c r="A65" s="19">
        <v>59</v>
      </c>
      <c r="B65" s="20" t="s">
        <v>94</v>
      </c>
      <c r="C65" s="21" t="s">
        <v>13</v>
      </c>
      <c r="D65" s="22" t="s">
        <v>95</v>
      </c>
      <c r="E65" s="23">
        <v>181</v>
      </c>
      <c r="F65" s="24">
        <v>301</v>
      </c>
      <c r="G65" s="24">
        <v>164</v>
      </c>
      <c r="H65" s="24">
        <v>200</v>
      </c>
      <c r="I65" s="24">
        <v>223</v>
      </c>
      <c r="J65" s="24">
        <v>170</v>
      </c>
      <c r="K65" s="24">
        <f t="shared" si="2"/>
        <v>1239</v>
      </c>
      <c r="L65" s="27">
        <v>450</v>
      </c>
      <c r="M65" s="26">
        <f t="shared" si="3"/>
        <v>557550</v>
      </c>
    </row>
    <row r="66" spans="1:13" s="4" customFormat="1" ht="22.5" customHeight="1">
      <c r="A66" s="19">
        <v>60</v>
      </c>
      <c r="B66" s="20" t="s">
        <v>96</v>
      </c>
      <c r="C66" s="21" t="s">
        <v>13</v>
      </c>
      <c r="D66" s="22" t="s">
        <v>95</v>
      </c>
      <c r="E66" s="23">
        <v>150</v>
      </c>
      <c r="F66" s="24">
        <v>190</v>
      </c>
      <c r="G66" s="24">
        <v>115</v>
      </c>
      <c r="H66" s="24">
        <v>137</v>
      </c>
      <c r="I66" s="24">
        <v>176</v>
      </c>
      <c r="J66" s="24">
        <v>113</v>
      </c>
      <c r="K66" s="24">
        <f t="shared" si="2"/>
        <v>881</v>
      </c>
      <c r="L66" s="27">
        <v>650</v>
      </c>
      <c r="M66" s="26">
        <f t="shared" si="3"/>
        <v>572650</v>
      </c>
    </row>
    <row r="67" spans="1:13" s="4" customFormat="1" ht="22.5" customHeight="1">
      <c r="A67" s="19">
        <v>61</v>
      </c>
      <c r="B67" s="20" t="s">
        <v>97</v>
      </c>
      <c r="C67" s="21" t="s">
        <v>98</v>
      </c>
      <c r="D67" s="22" t="s">
        <v>99</v>
      </c>
      <c r="E67" s="23">
        <v>104</v>
      </c>
      <c r="F67" s="24">
        <v>136</v>
      </c>
      <c r="G67" s="24">
        <v>83</v>
      </c>
      <c r="H67" s="24">
        <v>100</v>
      </c>
      <c r="I67" s="24">
        <v>124</v>
      </c>
      <c r="J67" s="24">
        <v>82</v>
      </c>
      <c r="K67" s="24">
        <f t="shared" si="2"/>
        <v>629</v>
      </c>
      <c r="L67" s="27">
        <v>820</v>
      </c>
      <c r="M67" s="26">
        <f t="shared" si="3"/>
        <v>515780</v>
      </c>
    </row>
    <row r="68" spans="1:13" s="4" customFormat="1" ht="22.5" customHeight="1">
      <c r="A68" s="19">
        <v>62</v>
      </c>
      <c r="B68" s="20" t="s">
        <v>100</v>
      </c>
      <c r="C68" s="21" t="s">
        <v>101</v>
      </c>
      <c r="D68" s="22" t="s">
        <v>27</v>
      </c>
      <c r="E68" s="23">
        <v>1</v>
      </c>
      <c r="F68" s="24">
        <v>1</v>
      </c>
      <c r="G68" s="24">
        <v>0</v>
      </c>
      <c r="H68" s="24">
        <v>0</v>
      </c>
      <c r="I68" s="24">
        <v>1</v>
      </c>
      <c r="J68" s="24">
        <v>0</v>
      </c>
      <c r="K68" s="24">
        <f t="shared" si="2"/>
        <v>3</v>
      </c>
      <c r="L68" s="27">
        <v>1300</v>
      </c>
      <c r="M68" s="26">
        <f t="shared" si="3"/>
        <v>3900</v>
      </c>
    </row>
    <row r="69" spans="1:13" s="4" customFormat="1" ht="22.5" customHeight="1">
      <c r="A69" s="19">
        <v>63</v>
      </c>
      <c r="B69" s="20" t="s">
        <v>102</v>
      </c>
      <c r="C69" s="21" t="s">
        <v>13</v>
      </c>
      <c r="D69" s="22" t="s">
        <v>95</v>
      </c>
      <c r="E69" s="23">
        <v>105</v>
      </c>
      <c r="F69" s="24">
        <v>139</v>
      </c>
      <c r="G69" s="24">
        <v>88</v>
      </c>
      <c r="H69" s="24">
        <v>106</v>
      </c>
      <c r="I69" s="24">
        <v>127</v>
      </c>
      <c r="J69" s="24">
        <v>91</v>
      </c>
      <c r="K69" s="24">
        <f t="shared" si="2"/>
        <v>656</v>
      </c>
      <c r="L69" s="27">
        <v>1350</v>
      </c>
      <c r="M69" s="26">
        <f t="shared" si="3"/>
        <v>885600</v>
      </c>
    </row>
    <row r="70" spans="1:13" s="4" customFormat="1" ht="22.5" customHeight="1">
      <c r="A70" s="19">
        <v>64</v>
      </c>
      <c r="B70" s="20" t="s">
        <v>103</v>
      </c>
      <c r="C70" s="21" t="s">
        <v>104</v>
      </c>
      <c r="D70" s="22" t="s">
        <v>27</v>
      </c>
      <c r="E70" s="23">
        <v>2</v>
      </c>
      <c r="F70" s="24">
        <v>4</v>
      </c>
      <c r="G70" s="24">
        <v>2</v>
      </c>
      <c r="H70" s="24">
        <v>0</v>
      </c>
      <c r="I70" s="24">
        <v>2</v>
      </c>
      <c r="J70" s="24">
        <v>0</v>
      </c>
      <c r="K70" s="24">
        <f t="shared" si="2"/>
        <v>10</v>
      </c>
      <c r="L70" s="27">
        <v>5500</v>
      </c>
      <c r="M70" s="26">
        <f t="shared" si="3"/>
        <v>55000</v>
      </c>
    </row>
    <row r="71" spans="1:13" s="4" customFormat="1" ht="22.5" customHeight="1">
      <c r="A71" s="19">
        <v>65</v>
      </c>
      <c r="B71" s="20" t="s">
        <v>105</v>
      </c>
      <c r="C71" s="21" t="s">
        <v>17</v>
      </c>
      <c r="D71" s="22" t="s">
        <v>27</v>
      </c>
      <c r="E71" s="23">
        <v>68</v>
      </c>
      <c r="F71" s="24">
        <v>42</v>
      </c>
      <c r="G71" s="24">
        <v>38</v>
      </c>
      <c r="H71" s="24">
        <v>52</v>
      </c>
      <c r="I71" s="24">
        <v>38</v>
      </c>
      <c r="J71" s="24">
        <v>42</v>
      </c>
      <c r="K71" s="24">
        <f aca="true" t="shared" si="4" ref="K71:K102">SUM(E71:J71)</f>
        <v>280</v>
      </c>
      <c r="L71" s="27">
        <v>1200</v>
      </c>
      <c r="M71" s="26">
        <f aca="true" t="shared" si="5" ref="M71:M102">+L71*K71</f>
        <v>336000</v>
      </c>
    </row>
    <row r="72" spans="1:13" s="4" customFormat="1" ht="22.5" customHeight="1">
      <c r="A72" s="19">
        <v>66</v>
      </c>
      <c r="B72" s="20" t="s">
        <v>106</v>
      </c>
      <c r="C72" s="21" t="s">
        <v>17</v>
      </c>
      <c r="D72" s="22" t="s">
        <v>27</v>
      </c>
      <c r="E72" s="23">
        <v>6</v>
      </c>
      <c r="F72" s="24">
        <v>6</v>
      </c>
      <c r="G72" s="24">
        <v>0</v>
      </c>
      <c r="H72" s="24">
        <v>2</v>
      </c>
      <c r="I72" s="24">
        <v>1</v>
      </c>
      <c r="J72" s="24">
        <v>3</v>
      </c>
      <c r="K72" s="24">
        <f t="shared" si="4"/>
        <v>18</v>
      </c>
      <c r="L72" s="27">
        <v>27000</v>
      </c>
      <c r="M72" s="26">
        <f t="shared" si="5"/>
        <v>486000</v>
      </c>
    </row>
    <row r="73" spans="1:13" s="4" customFormat="1" ht="22.5" customHeight="1">
      <c r="A73" s="19">
        <v>67</v>
      </c>
      <c r="B73" s="20" t="s">
        <v>107</v>
      </c>
      <c r="C73" s="21" t="s">
        <v>17</v>
      </c>
      <c r="D73" s="22" t="s">
        <v>108</v>
      </c>
      <c r="E73" s="23">
        <v>293</v>
      </c>
      <c r="F73" s="24">
        <v>348</v>
      </c>
      <c r="G73" s="24">
        <v>258</v>
      </c>
      <c r="H73" s="24">
        <v>262</v>
      </c>
      <c r="I73" s="24">
        <v>404</v>
      </c>
      <c r="J73" s="24">
        <v>214</v>
      </c>
      <c r="K73" s="24">
        <f t="shared" si="4"/>
        <v>1779</v>
      </c>
      <c r="L73" s="27">
        <v>500</v>
      </c>
      <c r="M73" s="26">
        <f t="shared" si="5"/>
        <v>889500</v>
      </c>
    </row>
    <row r="74" spans="1:13" s="4" customFormat="1" ht="22.5" customHeight="1">
      <c r="A74" s="19">
        <v>68</v>
      </c>
      <c r="B74" s="20" t="s">
        <v>109</v>
      </c>
      <c r="C74" s="21" t="s">
        <v>17</v>
      </c>
      <c r="D74" s="22" t="s">
        <v>108</v>
      </c>
      <c r="E74" s="23">
        <v>137</v>
      </c>
      <c r="F74" s="24">
        <v>97</v>
      </c>
      <c r="G74" s="24">
        <v>57</v>
      </c>
      <c r="H74" s="24">
        <v>54</v>
      </c>
      <c r="I74" s="24">
        <v>117</v>
      </c>
      <c r="J74" s="24">
        <v>46</v>
      </c>
      <c r="K74" s="24">
        <f t="shared" si="4"/>
        <v>508</v>
      </c>
      <c r="L74" s="27">
        <v>350</v>
      </c>
      <c r="M74" s="26">
        <f t="shared" si="5"/>
        <v>177800</v>
      </c>
    </row>
    <row r="75" spans="1:13" s="4" customFormat="1" ht="22.5" customHeight="1">
      <c r="A75" s="19">
        <v>69</v>
      </c>
      <c r="B75" s="20" t="s">
        <v>110</v>
      </c>
      <c r="C75" s="21" t="s">
        <v>17</v>
      </c>
      <c r="D75" s="22" t="s">
        <v>108</v>
      </c>
      <c r="E75" s="23">
        <v>1</v>
      </c>
      <c r="F75" s="24">
        <v>1</v>
      </c>
      <c r="G75" s="24">
        <v>1</v>
      </c>
      <c r="H75" s="24">
        <v>1</v>
      </c>
      <c r="I75" s="24">
        <v>1</v>
      </c>
      <c r="J75" s="24">
        <v>1</v>
      </c>
      <c r="K75" s="24">
        <f t="shared" si="4"/>
        <v>6</v>
      </c>
      <c r="L75" s="27">
        <v>350</v>
      </c>
      <c r="M75" s="26">
        <f t="shared" si="5"/>
        <v>2100</v>
      </c>
    </row>
    <row r="76" spans="1:13" s="4" customFormat="1" ht="22.5" customHeight="1">
      <c r="A76" s="19">
        <v>70</v>
      </c>
      <c r="B76" s="20" t="s">
        <v>111</v>
      </c>
      <c r="C76" s="21" t="s">
        <v>17</v>
      </c>
      <c r="D76" s="22" t="s">
        <v>27</v>
      </c>
      <c r="E76" s="23">
        <v>60</v>
      </c>
      <c r="F76" s="24">
        <v>47</v>
      </c>
      <c r="G76" s="24">
        <v>7</v>
      </c>
      <c r="H76" s="24">
        <v>20</v>
      </c>
      <c r="I76" s="24">
        <v>28</v>
      </c>
      <c r="J76" s="24">
        <v>18</v>
      </c>
      <c r="K76" s="24">
        <f t="shared" si="4"/>
        <v>180</v>
      </c>
      <c r="L76" s="27">
        <v>950</v>
      </c>
      <c r="M76" s="26">
        <f t="shared" si="5"/>
        <v>171000</v>
      </c>
    </row>
    <row r="77" spans="1:13" s="4" customFormat="1" ht="22.5" customHeight="1">
      <c r="A77" s="19">
        <v>71</v>
      </c>
      <c r="B77" s="20" t="s">
        <v>112</v>
      </c>
      <c r="C77" s="21" t="s">
        <v>17</v>
      </c>
      <c r="D77" s="22" t="s">
        <v>27</v>
      </c>
      <c r="E77" s="23">
        <v>50</v>
      </c>
      <c r="F77" s="24">
        <v>63</v>
      </c>
      <c r="G77" s="24">
        <v>51</v>
      </c>
      <c r="H77" s="24">
        <v>47</v>
      </c>
      <c r="I77" s="24">
        <v>57</v>
      </c>
      <c r="J77" s="24">
        <v>49</v>
      </c>
      <c r="K77" s="24">
        <f t="shared" si="4"/>
        <v>317</v>
      </c>
      <c r="L77" s="27">
        <v>900</v>
      </c>
      <c r="M77" s="26">
        <f t="shared" si="5"/>
        <v>285300</v>
      </c>
    </row>
    <row r="78" spans="1:13" s="4" customFormat="1" ht="22.5" customHeight="1">
      <c r="A78" s="19">
        <v>72</v>
      </c>
      <c r="B78" s="20" t="s">
        <v>113</v>
      </c>
      <c r="C78" s="21" t="s">
        <v>17</v>
      </c>
      <c r="D78" s="22" t="s">
        <v>27</v>
      </c>
      <c r="E78" s="23">
        <v>0</v>
      </c>
      <c r="F78" s="24">
        <v>11</v>
      </c>
      <c r="G78" s="24">
        <v>0</v>
      </c>
      <c r="H78" s="24">
        <v>8</v>
      </c>
      <c r="I78" s="24">
        <v>0</v>
      </c>
      <c r="J78" s="24">
        <v>0</v>
      </c>
      <c r="K78" s="24">
        <f t="shared" si="4"/>
        <v>19</v>
      </c>
      <c r="L78" s="27">
        <v>700</v>
      </c>
      <c r="M78" s="26">
        <f t="shared" si="5"/>
        <v>13300</v>
      </c>
    </row>
    <row r="79" spans="1:13" s="4" customFormat="1" ht="22.5" customHeight="1">
      <c r="A79" s="19">
        <v>73</v>
      </c>
      <c r="B79" s="20" t="s">
        <v>114</v>
      </c>
      <c r="C79" s="21" t="s">
        <v>17</v>
      </c>
      <c r="D79" s="22" t="s">
        <v>23</v>
      </c>
      <c r="E79" s="23">
        <v>38</v>
      </c>
      <c r="F79" s="24">
        <v>103</v>
      </c>
      <c r="G79" s="24">
        <v>26</v>
      </c>
      <c r="H79" s="24">
        <v>30</v>
      </c>
      <c r="I79" s="24">
        <v>85</v>
      </c>
      <c r="J79" s="24">
        <v>22</v>
      </c>
      <c r="K79" s="24">
        <f t="shared" si="4"/>
        <v>304</v>
      </c>
      <c r="L79" s="27">
        <v>1500</v>
      </c>
      <c r="M79" s="26">
        <f t="shared" si="5"/>
        <v>456000</v>
      </c>
    </row>
    <row r="80" spans="1:13" s="4" customFormat="1" ht="22.5" customHeight="1">
      <c r="A80" s="19">
        <v>74</v>
      </c>
      <c r="B80" s="20" t="s">
        <v>115</v>
      </c>
      <c r="C80" s="21" t="s">
        <v>17</v>
      </c>
      <c r="D80" s="22" t="s">
        <v>23</v>
      </c>
      <c r="E80" s="23">
        <v>0</v>
      </c>
      <c r="F80" s="24">
        <v>48</v>
      </c>
      <c r="G80" s="24">
        <v>0</v>
      </c>
      <c r="H80" s="24">
        <v>8</v>
      </c>
      <c r="I80" s="24">
        <v>40</v>
      </c>
      <c r="J80" s="24">
        <v>0</v>
      </c>
      <c r="K80" s="24">
        <f t="shared" si="4"/>
        <v>96</v>
      </c>
      <c r="L80" s="27">
        <v>100</v>
      </c>
      <c r="M80" s="26">
        <f t="shared" si="5"/>
        <v>9600</v>
      </c>
    </row>
    <row r="81" spans="1:13" s="4" customFormat="1" ht="22.5" customHeight="1">
      <c r="A81" s="19">
        <v>75</v>
      </c>
      <c r="B81" s="20" t="s">
        <v>116</v>
      </c>
      <c r="C81" s="21" t="s">
        <v>17</v>
      </c>
      <c r="D81" s="22" t="s">
        <v>27</v>
      </c>
      <c r="E81" s="23">
        <v>11</v>
      </c>
      <c r="F81" s="24">
        <v>6</v>
      </c>
      <c r="G81" s="24">
        <v>0</v>
      </c>
      <c r="H81" s="24">
        <v>2</v>
      </c>
      <c r="I81" s="24">
        <v>2</v>
      </c>
      <c r="J81" s="24">
        <v>1</v>
      </c>
      <c r="K81" s="24">
        <f t="shared" si="4"/>
        <v>22</v>
      </c>
      <c r="L81" s="27">
        <v>2900</v>
      </c>
      <c r="M81" s="26">
        <f t="shared" si="5"/>
        <v>63800</v>
      </c>
    </row>
    <row r="82" spans="1:13" s="4" customFormat="1" ht="22.5" customHeight="1">
      <c r="A82" s="19">
        <v>76</v>
      </c>
      <c r="B82" s="20" t="s">
        <v>117</v>
      </c>
      <c r="C82" s="21" t="s">
        <v>17</v>
      </c>
      <c r="D82" s="22" t="s">
        <v>23</v>
      </c>
      <c r="E82" s="23">
        <v>116</v>
      </c>
      <c r="F82" s="24">
        <v>80</v>
      </c>
      <c r="G82" s="24">
        <v>63</v>
      </c>
      <c r="H82" s="24">
        <v>70</v>
      </c>
      <c r="I82" s="24">
        <v>73</v>
      </c>
      <c r="J82" s="24">
        <v>59</v>
      </c>
      <c r="K82" s="24">
        <f t="shared" si="4"/>
        <v>461</v>
      </c>
      <c r="L82" s="27">
        <v>1080</v>
      </c>
      <c r="M82" s="26">
        <f t="shared" si="5"/>
        <v>497880</v>
      </c>
    </row>
    <row r="83" spans="1:13" s="4" customFormat="1" ht="22.5" customHeight="1">
      <c r="A83" s="19">
        <v>77</v>
      </c>
      <c r="B83" s="20" t="s">
        <v>118</v>
      </c>
      <c r="C83" s="21" t="s">
        <v>17</v>
      </c>
      <c r="D83" s="22" t="s">
        <v>27</v>
      </c>
      <c r="E83" s="23">
        <v>17</v>
      </c>
      <c r="F83" s="24">
        <v>6</v>
      </c>
      <c r="G83" s="24">
        <v>8</v>
      </c>
      <c r="H83" s="24">
        <v>14</v>
      </c>
      <c r="I83" s="24">
        <v>4</v>
      </c>
      <c r="J83" s="24">
        <v>6</v>
      </c>
      <c r="K83" s="24">
        <f t="shared" si="4"/>
        <v>55</v>
      </c>
      <c r="L83" s="27">
        <v>3000</v>
      </c>
      <c r="M83" s="26">
        <f t="shared" si="5"/>
        <v>165000</v>
      </c>
    </row>
    <row r="84" spans="1:13" s="4" customFormat="1" ht="22.5" customHeight="1">
      <c r="A84" s="19">
        <v>78</v>
      </c>
      <c r="B84" s="20" t="s">
        <v>119</v>
      </c>
      <c r="C84" s="21" t="s">
        <v>17</v>
      </c>
      <c r="D84" s="22" t="s">
        <v>27</v>
      </c>
      <c r="E84" s="23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f t="shared" si="4"/>
        <v>0</v>
      </c>
      <c r="L84" s="27">
        <v>3500</v>
      </c>
      <c r="M84" s="26">
        <f t="shared" si="5"/>
        <v>0</v>
      </c>
    </row>
    <row r="85" spans="1:13" s="4" customFormat="1" ht="22.5" customHeight="1">
      <c r="A85" s="19">
        <v>79</v>
      </c>
      <c r="B85" s="20" t="s">
        <v>120</v>
      </c>
      <c r="C85" s="21" t="s">
        <v>17</v>
      </c>
      <c r="D85" s="22" t="s">
        <v>27</v>
      </c>
      <c r="E85" s="23">
        <v>6</v>
      </c>
      <c r="F85" s="24">
        <v>0</v>
      </c>
      <c r="G85" s="24">
        <v>6</v>
      </c>
      <c r="H85" s="24">
        <v>0</v>
      </c>
      <c r="I85" s="24">
        <v>6</v>
      </c>
      <c r="J85" s="24">
        <v>2</v>
      </c>
      <c r="K85" s="24">
        <f t="shared" si="4"/>
        <v>20</v>
      </c>
      <c r="L85" s="27">
        <v>7800</v>
      </c>
      <c r="M85" s="26">
        <f t="shared" si="5"/>
        <v>156000</v>
      </c>
    </row>
    <row r="86" spans="1:13" s="4" customFormat="1" ht="22.5" customHeight="1">
      <c r="A86" s="19">
        <v>80</v>
      </c>
      <c r="B86" s="20" t="s">
        <v>121</v>
      </c>
      <c r="C86" s="21" t="s">
        <v>17</v>
      </c>
      <c r="D86" s="22" t="s">
        <v>27</v>
      </c>
      <c r="E86" s="23">
        <v>2</v>
      </c>
      <c r="F86" s="24">
        <v>4</v>
      </c>
      <c r="G86" s="24">
        <v>0</v>
      </c>
      <c r="H86" s="24">
        <v>0</v>
      </c>
      <c r="I86" s="24">
        <v>3</v>
      </c>
      <c r="J86" s="24">
        <v>0</v>
      </c>
      <c r="K86" s="24">
        <f t="shared" si="4"/>
        <v>9</v>
      </c>
      <c r="L86" s="27">
        <v>2800</v>
      </c>
      <c r="M86" s="26">
        <f t="shared" si="5"/>
        <v>25200</v>
      </c>
    </row>
    <row r="87" spans="1:13" s="4" customFormat="1" ht="22.5" customHeight="1">
      <c r="A87" s="19">
        <v>81</v>
      </c>
      <c r="B87" s="20" t="s">
        <v>122</v>
      </c>
      <c r="C87" s="21" t="s">
        <v>17</v>
      </c>
      <c r="D87" s="22" t="s">
        <v>27</v>
      </c>
      <c r="E87" s="23">
        <v>14</v>
      </c>
      <c r="F87" s="24">
        <v>7</v>
      </c>
      <c r="G87" s="24">
        <v>10</v>
      </c>
      <c r="H87" s="24">
        <v>7</v>
      </c>
      <c r="I87" s="24">
        <v>8</v>
      </c>
      <c r="J87" s="24">
        <v>14</v>
      </c>
      <c r="K87" s="24">
        <f t="shared" si="4"/>
        <v>60</v>
      </c>
      <c r="L87" s="27">
        <v>7400</v>
      </c>
      <c r="M87" s="26">
        <f t="shared" si="5"/>
        <v>444000</v>
      </c>
    </row>
    <row r="88" spans="1:13" s="4" customFormat="1" ht="22.5" customHeight="1">
      <c r="A88" s="19">
        <v>82</v>
      </c>
      <c r="B88" s="20" t="s">
        <v>123</v>
      </c>
      <c r="C88" s="21" t="s">
        <v>17</v>
      </c>
      <c r="D88" s="22" t="s">
        <v>27</v>
      </c>
      <c r="E88" s="23">
        <v>2</v>
      </c>
      <c r="F88" s="24">
        <v>2</v>
      </c>
      <c r="G88" s="24">
        <v>2</v>
      </c>
      <c r="H88" s="24">
        <v>2</v>
      </c>
      <c r="I88" s="24">
        <v>2</v>
      </c>
      <c r="J88" s="24">
        <v>2</v>
      </c>
      <c r="K88" s="24">
        <f t="shared" si="4"/>
        <v>12</v>
      </c>
      <c r="L88" s="27">
        <v>2089</v>
      </c>
      <c r="M88" s="26">
        <f t="shared" si="5"/>
        <v>25068</v>
      </c>
    </row>
    <row r="89" spans="1:13" s="4" customFormat="1" ht="22.5" customHeight="1">
      <c r="A89" s="19">
        <v>83</v>
      </c>
      <c r="B89" s="20" t="s">
        <v>124</v>
      </c>
      <c r="C89" s="21" t="s">
        <v>17</v>
      </c>
      <c r="D89" s="22" t="s">
        <v>27</v>
      </c>
      <c r="E89" s="23">
        <v>8</v>
      </c>
      <c r="F89" s="24">
        <v>1</v>
      </c>
      <c r="G89" s="24">
        <v>1</v>
      </c>
      <c r="H89" s="24">
        <v>0</v>
      </c>
      <c r="I89" s="24">
        <v>0</v>
      </c>
      <c r="J89" s="24">
        <v>0</v>
      </c>
      <c r="K89" s="24">
        <f t="shared" si="4"/>
        <v>10</v>
      </c>
      <c r="L89" s="27">
        <v>5330</v>
      </c>
      <c r="M89" s="26">
        <f t="shared" si="5"/>
        <v>53300</v>
      </c>
    </row>
    <row r="90" spans="1:13" s="4" customFormat="1" ht="22.5" customHeight="1">
      <c r="A90" s="19">
        <v>84</v>
      </c>
      <c r="B90" s="20" t="s">
        <v>125</v>
      </c>
      <c r="C90" s="21" t="s">
        <v>17</v>
      </c>
      <c r="D90" s="22" t="s">
        <v>126</v>
      </c>
      <c r="E90" s="23">
        <v>151</v>
      </c>
      <c r="F90" s="24">
        <v>85</v>
      </c>
      <c r="G90" s="24">
        <v>39</v>
      </c>
      <c r="H90" s="24">
        <v>36</v>
      </c>
      <c r="I90" s="24">
        <v>77</v>
      </c>
      <c r="J90" s="24">
        <v>93</v>
      </c>
      <c r="K90" s="24">
        <f t="shared" si="4"/>
        <v>481</v>
      </c>
      <c r="L90" s="27">
        <v>480</v>
      </c>
      <c r="M90" s="26">
        <f t="shared" si="5"/>
        <v>230880</v>
      </c>
    </row>
    <row r="91" spans="1:13" s="4" customFormat="1" ht="22.5" customHeight="1">
      <c r="A91" s="19">
        <v>85</v>
      </c>
      <c r="B91" s="20" t="s">
        <v>127</v>
      </c>
      <c r="C91" s="21" t="s">
        <v>17</v>
      </c>
      <c r="D91" s="22" t="s">
        <v>128</v>
      </c>
      <c r="E91" s="23">
        <v>164</v>
      </c>
      <c r="F91" s="24">
        <v>199</v>
      </c>
      <c r="G91" s="24">
        <v>120</v>
      </c>
      <c r="H91" s="24">
        <v>121</v>
      </c>
      <c r="I91" s="24">
        <v>225</v>
      </c>
      <c r="J91" s="24">
        <v>84</v>
      </c>
      <c r="K91" s="24">
        <f t="shared" si="4"/>
        <v>913</v>
      </c>
      <c r="L91" s="27">
        <v>1200</v>
      </c>
      <c r="M91" s="26">
        <f t="shared" si="5"/>
        <v>1095600</v>
      </c>
    </row>
    <row r="92" spans="1:13" s="4" customFormat="1" ht="22.5" customHeight="1">
      <c r="A92" s="19">
        <v>86</v>
      </c>
      <c r="B92" s="20" t="s">
        <v>129</v>
      </c>
      <c r="C92" s="21" t="s">
        <v>17</v>
      </c>
      <c r="D92" s="22" t="s">
        <v>128</v>
      </c>
      <c r="E92" s="23">
        <v>61</v>
      </c>
      <c r="F92" s="24">
        <v>32</v>
      </c>
      <c r="G92" s="24">
        <v>32</v>
      </c>
      <c r="H92" s="24">
        <v>46</v>
      </c>
      <c r="I92" s="24">
        <v>31</v>
      </c>
      <c r="J92" s="24">
        <v>34</v>
      </c>
      <c r="K92" s="24">
        <f t="shared" si="4"/>
        <v>236</v>
      </c>
      <c r="L92" s="27">
        <v>1500</v>
      </c>
      <c r="M92" s="26">
        <f t="shared" si="5"/>
        <v>354000</v>
      </c>
    </row>
    <row r="93" spans="1:13" s="4" customFormat="1" ht="22.5" customHeight="1">
      <c r="A93" s="19">
        <v>87</v>
      </c>
      <c r="B93" s="20" t="s">
        <v>130</v>
      </c>
      <c r="C93" s="21" t="s">
        <v>17</v>
      </c>
      <c r="D93" s="22" t="s">
        <v>131</v>
      </c>
      <c r="E93" s="23">
        <v>3</v>
      </c>
      <c r="F93" s="24">
        <v>6</v>
      </c>
      <c r="G93" s="24">
        <v>3</v>
      </c>
      <c r="H93" s="24">
        <v>7</v>
      </c>
      <c r="I93" s="24">
        <v>2</v>
      </c>
      <c r="J93" s="24">
        <v>11</v>
      </c>
      <c r="K93" s="24">
        <f t="shared" si="4"/>
        <v>32</v>
      </c>
      <c r="L93" s="27">
        <v>24800</v>
      </c>
      <c r="M93" s="26">
        <f t="shared" si="5"/>
        <v>793600</v>
      </c>
    </row>
    <row r="94" spans="1:13" s="4" customFormat="1" ht="22.5" customHeight="1">
      <c r="A94" s="19">
        <v>88</v>
      </c>
      <c r="B94" s="20" t="s">
        <v>132</v>
      </c>
      <c r="C94" s="21" t="s">
        <v>133</v>
      </c>
      <c r="D94" s="22" t="s">
        <v>131</v>
      </c>
      <c r="E94" s="23">
        <v>66</v>
      </c>
      <c r="F94" s="24">
        <v>90</v>
      </c>
      <c r="G94" s="24">
        <v>56</v>
      </c>
      <c r="H94" s="24">
        <v>44</v>
      </c>
      <c r="I94" s="24">
        <v>96</v>
      </c>
      <c r="J94" s="24">
        <v>52</v>
      </c>
      <c r="K94" s="24">
        <f t="shared" si="4"/>
        <v>404</v>
      </c>
      <c r="L94" s="27">
        <v>490</v>
      </c>
      <c r="M94" s="26">
        <f t="shared" si="5"/>
        <v>197960</v>
      </c>
    </row>
    <row r="95" spans="1:13" s="4" customFormat="1" ht="22.5" customHeight="1">
      <c r="A95" s="19">
        <v>89</v>
      </c>
      <c r="B95" s="20" t="s">
        <v>134</v>
      </c>
      <c r="C95" s="21" t="s">
        <v>17</v>
      </c>
      <c r="D95" s="22" t="s">
        <v>135</v>
      </c>
      <c r="E95" s="23">
        <v>40</v>
      </c>
      <c r="F95" s="24">
        <v>1</v>
      </c>
      <c r="G95" s="24">
        <v>5</v>
      </c>
      <c r="H95" s="24">
        <v>1</v>
      </c>
      <c r="I95" s="24">
        <v>0</v>
      </c>
      <c r="J95" s="24">
        <v>0</v>
      </c>
      <c r="K95" s="24">
        <f t="shared" si="4"/>
        <v>47</v>
      </c>
      <c r="L95" s="27">
        <v>11000</v>
      </c>
      <c r="M95" s="26">
        <f t="shared" si="5"/>
        <v>517000</v>
      </c>
    </row>
    <row r="96" spans="1:13" s="4" customFormat="1" ht="22.5" customHeight="1">
      <c r="A96" s="19">
        <v>90</v>
      </c>
      <c r="B96" s="20" t="s">
        <v>136</v>
      </c>
      <c r="C96" s="21" t="s">
        <v>17</v>
      </c>
      <c r="D96" s="22" t="s">
        <v>27</v>
      </c>
      <c r="E96" s="23">
        <v>20</v>
      </c>
      <c r="F96" s="24">
        <v>80</v>
      </c>
      <c r="G96" s="24">
        <v>0</v>
      </c>
      <c r="H96" s="24">
        <v>0</v>
      </c>
      <c r="I96" s="24">
        <v>0</v>
      </c>
      <c r="J96" s="24">
        <v>0</v>
      </c>
      <c r="K96" s="24">
        <f t="shared" si="4"/>
        <v>100</v>
      </c>
      <c r="L96" s="27">
        <v>95000</v>
      </c>
      <c r="M96" s="27">
        <f t="shared" si="5"/>
        <v>9500000</v>
      </c>
    </row>
    <row r="97" spans="1:13" s="4" customFormat="1" ht="22.5" customHeight="1">
      <c r="A97" s="19">
        <v>91</v>
      </c>
      <c r="B97" s="20" t="s">
        <v>137</v>
      </c>
      <c r="C97" s="21" t="s">
        <v>17</v>
      </c>
      <c r="D97" s="22" t="s">
        <v>27</v>
      </c>
      <c r="E97" s="23">
        <v>50</v>
      </c>
      <c r="F97" s="24">
        <v>20</v>
      </c>
      <c r="G97" s="24">
        <v>0</v>
      </c>
      <c r="H97" s="24">
        <v>0</v>
      </c>
      <c r="I97" s="24">
        <v>0</v>
      </c>
      <c r="J97" s="24">
        <v>0</v>
      </c>
      <c r="K97" s="24">
        <f t="shared" si="4"/>
        <v>70</v>
      </c>
      <c r="L97" s="27">
        <v>60000</v>
      </c>
      <c r="M97" s="27">
        <f t="shared" si="5"/>
        <v>4200000</v>
      </c>
    </row>
    <row r="98" spans="1:13" s="4" customFormat="1" ht="22.5" customHeight="1">
      <c r="A98" s="19">
        <v>92</v>
      </c>
      <c r="B98" s="20" t="s">
        <v>138</v>
      </c>
      <c r="C98" s="21" t="s">
        <v>17</v>
      </c>
      <c r="D98" s="22" t="s">
        <v>131</v>
      </c>
      <c r="E98" s="23">
        <v>6</v>
      </c>
      <c r="F98" s="24">
        <v>3</v>
      </c>
      <c r="G98" s="24">
        <v>0</v>
      </c>
      <c r="H98" s="24">
        <v>3</v>
      </c>
      <c r="I98" s="24">
        <v>0</v>
      </c>
      <c r="J98" s="24">
        <v>0</v>
      </c>
      <c r="K98" s="24">
        <f t="shared" si="4"/>
        <v>12</v>
      </c>
      <c r="L98" s="27">
        <v>6500</v>
      </c>
      <c r="M98" s="26">
        <f t="shared" si="5"/>
        <v>78000</v>
      </c>
    </row>
    <row r="99" spans="1:13" s="4" customFormat="1" ht="22.5" customHeight="1">
      <c r="A99" s="19">
        <v>93</v>
      </c>
      <c r="B99" s="20" t="s">
        <v>139</v>
      </c>
      <c r="C99" s="21" t="s">
        <v>140</v>
      </c>
      <c r="D99" s="22" t="s">
        <v>141</v>
      </c>
      <c r="E99" s="23">
        <v>322</v>
      </c>
      <c r="F99" s="24">
        <v>438</v>
      </c>
      <c r="G99" s="24">
        <v>345</v>
      </c>
      <c r="H99" s="24">
        <v>342</v>
      </c>
      <c r="I99" s="24">
        <v>433</v>
      </c>
      <c r="J99" s="24">
        <v>334</v>
      </c>
      <c r="K99" s="24">
        <f t="shared" si="4"/>
        <v>2214</v>
      </c>
      <c r="L99" s="27">
        <v>7800</v>
      </c>
      <c r="M99" s="26">
        <f t="shared" si="5"/>
        <v>17269200</v>
      </c>
    </row>
    <row r="100" spans="1:13" s="4" customFormat="1" ht="22.5" customHeight="1">
      <c r="A100" s="19">
        <v>94</v>
      </c>
      <c r="B100" s="20" t="s">
        <v>142</v>
      </c>
      <c r="C100" s="21" t="s">
        <v>140</v>
      </c>
      <c r="D100" s="22" t="s">
        <v>143</v>
      </c>
      <c r="E100" s="23">
        <v>8</v>
      </c>
      <c r="F100" s="24">
        <v>15</v>
      </c>
      <c r="G100" s="24">
        <v>6</v>
      </c>
      <c r="H100" s="24">
        <v>15</v>
      </c>
      <c r="I100" s="24">
        <v>5</v>
      </c>
      <c r="J100" s="24">
        <v>17</v>
      </c>
      <c r="K100" s="24">
        <f t="shared" si="4"/>
        <v>66</v>
      </c>
      <c r="L100" s="27">
        <v>10500</v>
      </c>
      <c r="M100" s="26">
        <f t="shared" si="5"/>
        <v>693000</v>
      </c>
    </row>
    <row r="101" spans="1:13" s="4" customFormat="1" ht="22.5" customHeight="1">
      <c r="A101" s="19">
        <v>95</v>
      </c>
      <c r="B101" s="20" t="s">
        <v>144</v>
      </c>
      <c r="C101" s="21" t="s">
        <v>140</v>
      </c>
      <c r="D101" s="22" t="s">
        <v>141</v>
      </c>
      <c r="E101" s="23">
        <v>199</v>
      </c>
      <c r="F101" s="24">
        <v>274</v>
      </c>
      <c r="G101" s="24">
        <v>210</v>
      </c>
      <c r="H101" s="24">
        <v>217</v>
      </c>
      <c r="I101" s="24">
        <v>273</v>
      </c>
      <c r="J101" s="24">
        <v>499</v>
      </c>
      <c r="K101" s="24">
        <f t="shared" si="4"/>
        <v>1672</v>
      </c>
      <c r="L101" s="27">
        <v>8700</v>
      </c>
      <c r="M101" s="26">
        <f t="shared" si="5"/>
        <v>14546400</v>
      </c>
    </row>
    <row r="102" spans="1:13" s="4" customFormat="1" ht="22.5" customHeight="1">
      <c r="A102" s="19">
        <v>96</v>
      </c>
      <c r="B102" s="20" t="s">
        <v>145</v>
      </c>
      <c r="C102" s="21" t="s">
        <v>146</v>
      </c>
      <c r="D102" s="22" t="s">
        <v>141</v>
      </c>
      <c r="E102" s="23">
        <v>16</v>
      </c>
      <c r="F102" s="24">
        <v>9</v>
      </c>
      <c r="G102" s="24">
        <v>9</v>
      </c>
      <c r="H102" s="24">
        <v>10</v>
      </c>
      <c r="I102" s="24">
        <v>9</v>
      </c>
      <c r="J102" s="24">
        <v>8</v>
      </c>
      <c r="K102" s="24">
        <f t="shared" si="4"/>
        <v>61</v>
      </c>
      <c r="L102" s="27">
        <v>6000</v>
      </c>
      <c r="M102" s="26">
        <f t="shared" si="5"/>
        <v>366000</v>
      </c>
    </row>
    <row r="103" spans="1:13" s="4" customFormat="1" ht="22.5" customHeight="1">
      <c r="A103" s="19">
        <v>97</v>
      </c>
      <c r="B103" s="20" t="s">
        <v>147</v>
      </c>
      <c r="C103" s="21" t="s">
        <v>146</v>
      </c>
      <c r="D103" s="22" t="s">
        <v>141</v>
      </c>
      <c r="E103" s="23">
        <v>13</v>
      </c>
      <c r="F103" s="24">
        <v>12</v>
      </c>
      <c r="G103" s="24">
        <v>6</v>
      </c>
      <c r="H103" s="24">
        <v>7</v>
      </c>
      <c r="I103" s="24">
        <v>9</v>
      </c>
      <c r="J103" s="24">
        <v>11</v>
      </c>
      <c r="K103" s="24">
        <f aca="true" t="shared" si="6" ref="K103:K134">SUM(E103:J103)</f>
        <v>58</v>
      </c>
      <c r="L103" s="27">
        <v>6500</v>
      </c>
      <c r="M103" s="26">
        <f aca="true" t="shared" si="7" ref="M103:M134">+L103*K103</f>
        <v>377000</v>
      </c>
    </row>
    <row r="104" spans="1:13" s="4" customFormat="1" ht="22.5" customHeight="1">
      <c r="A104" s="19">
        <v>98</v>
      </c>
      <c r="B104" s="20" t="s">
        <v>148</v>
      </c>
      <c r="C104" s="21" t="s">
        <v>104</v>
      </c>
      <c r="D104" s="22" t="s">
        <v>27</v>
      </c>
      <c r="E104" s="23">
        <v>3</v>
      </c>
      <c r="F104" s="24">
        <v>11</v>
      </c>
      <c r="G104" s="24">
        <v>0</v>
      </c>
      <c r="H104" s="24">
        <v>5</v>
      </c>
      <c r="I104" s="24">
        <v>1</v>
      </c>
      <c r="J104" s="24">
        <v>12</v>
      </c>
      <c r="K104" s="24">
        <f t="shared" si="6"/>
        <v>32</v>
      </c>
      <c r="L104" s="27">
        <v>5800</v>
      </c>
      <c r="M104" s="26">
        <f t="shared" si="7"/>
        <v>185600</v>
      </c>
    </row>
    <row r="105" spans="1:13" s="4" customFormat="1" ht="22.5" customHeight="1">
      <c r="A105" s="19">
        <v>99</v>
      </c>
      <c r="B105" s="20" t="s">
        <v>149</v>
      </c>
      <c r="C105" s="21" t="s">
        <v>38</v>
      </c>
      <c r="D105" s="22" t="s">
        <v>27</v>
      </c>
      <c r="E105" s="23">
        <v>1</v>
      </c>
      <c r="F105" s="24">
        <v>2</v>
      </c>
      <c r="G105" s="24">
        <v>0</v>
      </c>
      <c r="H105" s="24">
        <v>0</v>
      </c>
      <c r="I105" s="24">
        <v>0</v>
      </c>
      <c r="J105" s="24">
        <v>0</v>
      </c>
      <c r="K105" s="24">
        <f t="shared" si="6"/>
        <v>3</v>
      </c>
      <c r="L105" s="27">
        <v>12500</v>
      </c>
      <c r="M105" s="26">
        <f t="shared" si="7"/>
        <v>37500</v>
      </c>
    </row>
    <row r="106" spans="1:13" s="4" customFormat="1" ht="22.5" customHeight="1">
      <c r="A106" s="19">
        <v>100</v>
      </c>
      <c r="B106" s="20" t="s">
        <v>150</v>
      </c>
      <c r="C106" s="21" t="s">
        <v>140</v>
      </c>
      <c r="D106" s="22" t="s">
        <v>27</v>
      </c>
      <c r="E106" s="23">
        <v>40</v>
      </c>
      <c r="F106" s="24">
        <v>30</v>
      </c>
      <c r="G106" s="24">
        <v>40</v>
      </c>
      <c r="H106" s="24">
        <v>30</v>
      </c>
      <c r="I106" s="24">
        <v>40</v>
      </c>
      <c r="J106" s="24">
        <v>30</v>
      </c>
      <c r="K106" s="24">
        <f t="shared" si="6"/>
        <v>210</v>
      </c>
      <c r="L106" s="27">
        <v>8200</v>
      </c>
      <c r="M106" s="26">
        <f t="shared" si="7"/>
        <v>1722000</v>
      </c>
    </row>
    <row r="107" spans="1:13" s="4" customFormat="1" ht="22.5" customHeight="1">
      <c r="A107" s="19">
        <v>101</v>
      </c>
      <c r="B107" s="20" t="s">
        <v>151</v>
      </c>
      <c r="C107" s="21" t="s">
        <v>38</v>
      </c>
      <c r="D107" s="22" t="s">
        <v>141</v>
      </c>
      <c r="E107" s="23">
        <v>110</v>
      </c>
      <c r="F107" s="24">
        <v>125</v>
      </c>
      <c r="G107" s="24">
        <v>107</v>
      </c>
      <c r="H107" s="24">
        <v>105</v>
      </c>
      <c r="I107" s="24">
        <v>116</v>
      </c>
      <c r="J107" s="24">
        <v>94</v>
      </c>
      <c r="K107" s="24">
        <f t="shared" si="6"/>
        <v>657</v>
      </c>
      <c r="L107" s="27">
        <v>9600</v>
      </c>
      <c r="M107" s="26">
        <f t="shared" si="7"/>
        <v>6307200</v>
      </c>
    </row>
    <row r="108" spans="1:13" s="4" customFormat="1" ht="22.5" customHeight="1">
      <c r="A108" s="19">
        <v>102</v>
      </c>
      <c r="B108" s="20" t="s">
        <v>152</v>
      </c>
      <c r="C108" s="21" t="s">
        <v>38</v>
      </c>
      <c r="D108" s="22" t="s">
        <v>141</v>
      </c>
      <c r="E108" s="23">
        <v>15</v>
      </c>
      <c r="F108" s="24">
        <v>12</v>
      </c>
      <c r="G108" s="24">
        <v>11</v>
      </c>
      <c r="H108" s="24">
        <v>9</v>
      </c>
      <c r="I108" s="24">
        <v>13</v>
      </c>
      <c r="J108" s="24">
        <v>11</v>
      </c>
      <c r="K108" s="24">
        <f t="shared" si="6"/>
        <v>71</v>
      </c>
      <c r="L108" s="27">
        <v>10500</v>
      </c>
      <c r="M108" s="26">
        <f t="shared" si="7"/>
        <v>745500</v>
      </c>
    </row>
    <row r="109" spans="1:13" s="4" customFormat="1" ht="22.5" customHeight="1">
      <c r="A109" s="19">
        <v>103</v>
      </c>
      <c r="B109" s="20" t="s">
        <v>153</v>
      </c>
      <c r="C109" s="21" t="s">
        <v>13</v>
      </c>
      <c r="D109" s="22" t="s">
        <v>27</v>
      </c>
      <c r="E109" s="23">
        <v>27</v>
      </c>
      <c r="F109" s="24">
        <v>17</v>
      </c>
      <c r="G109" s="24">
        <v>8</v>
      </c>
      <c r="H109" s="24">
        <v>7</v>
      </c>
      <c r="I109" s="24">
        <v>20</v>
      </c>
      <c r="J109" s="24">
        <v>3</v>
      </c>
      <c r="K109" s="24">
        <f t="shared" si="6"/>
        <v>82</v>
      </c>
      <c r="L109" s="27">
        <v>1200</v>
      </c>
      <c r="M109" s="26">
        <f t="shared" si="7"/>
        <v>98400</v>
      </c>
    </row>
    <row r="110" spans="1:13" s="4" customFormat="1" ht="22.5" customHeight="1">
      <c r="A110" s="19">
        <v>104</v>
      </c>
      <c r="B110" s="20" t="s">
        <v>154</v>
      </c>
      <c r="C110" s="21" t="s">
        <v>17</v>
      </c>
      <c r="D110" s="22" t="s">
        <v>27</v>
      </c>
      <c r="E110" s="23">
        <v>2</v>
      </c>
      <c r="F110" s="24">
        <v>2</v>
      </c>
      <c r="G110" s="24">
        <v>0</v>
      </c>
      <c r="H110" s="24">
        <v>0</v>
      </c>
      <c r="I110" s="24">
        <v>0</v>
      </c>
      <c r="J110" s="24">
        <v>0</v>
      </c>
      <c r="K110" s="24">
        <f t="shared" si="6"/>
        <v>4</v>
      </c>
      <c r="L110" s="27">
        <v>4500</v>
      </c>
      <c r="M110" s="26">
        <f t="shared" si="7"/>
        <v>18000</v>
      </c>
    </row>
    <row r="111" spans="1:13" s="4" customFormat="1" ht="22.5" customHeight="1">
      <c r="A111" s="19">
        <v>105</v>
      </c>
      <c r="B111" s="20" t="s">
        <v>155</v>
      </c>
      <c r="C111" s="21" t="s">
        <v>17</v>
      </c>
      <c r="D111" s="22" t="s">
        <v>156</v>
      </c>
      <c r="E111" s="23">
        <v>122</v>
      </c>
      <c r="F111" s="24">
        <v>143</v>
      </c>
      <c r="G111" s="24">
        <v>86</v>
      </c>
      <c r="H111" s="24">
        <v>114</v>
      </c>
      <c r="I111" s="24">
        <v>134</v>
      </c>
      <c r="J111" s="24">
        <v>90</v>
      </c>
      <c r="K111" s="24">
        <f t="shared" si="6"/>
        <v>689</v>
      </c>
      <c r="L111" s="27">
        <v>2800</v>
      </c>
      <c r="M111" s="26">
        <f t="shared" si="7"/>
        <v>1929200</v>
      </c>
    </row>
    <row r="112" spans="1:13" s="4" customFormat="1" ht="22.5" customHeight="1">
      <c r="A112" s="19">
        <v>106</v>
      </c>
      <c r="B112" s="20" t="s">
        <v>157</v>
      </c>
      <c r="C112" s="21" t="s">
        <v>17</v>
      </c>
      <c r="D112" s="22" t="s">
        <v>158</v>
      </c>
      <c r="E112" s="23">
        <v>31</v>
      </c>
      <c r="F112" s="24">
        <v>4</v>
      </c>
      <c r="G112" s="24">
        <v>1</v>
      </c>
      <c r="H112" s="24">
        <v>4</v>
      </c>
      <c r="I112" s="24">
        <v>22</v>
      </c>
      <c r="J112" s="24">
        <v>2</v>
      </c>
      <c r="K112" s="24">
        <f t="shared" si="6"/>
        <v>64</v>
      </c>
      <c r="L112" s="27">
        <v>5800</v>
      </c>
      <c r="M112" s="26">
        <f t="shared" si="7"/>
        <v>371200</v>
      </c>
    </row>
    <row r="113" spans="1:13" s="4" customFormat="1" ht="22.5" customHeight="1">
      <c r="A113" s="19">
        <v>107</v>
      </c>
      <c r="B113" s="20" t="s">
        <v>159</v>
      </c>
      <c r="C113" s="21" t="s">
        <v>17</v>
      </c>
      <c r="D113" s="22" t="s">
        <v>158</v>
      </c>
      <c r="E113" s="23">
        <v>10</v>
      </c>
      <c r="F113" s="24">
        <v>0</v>
      </c>
      <c r="G113" s="24">
        <v>0</v>
      </c>
      <c r="H113" s="24">
        <v>0</v>
      </c>
      <c r="I113" s="24">
        <v>0</v>
      </c>
      <c r="J113" s="24">
        <v>6</v>
      </c>
      <c r="K113" s="24">
        <f t="shared" si="6"/>
        <v>16</v>
      </c>
      <c r="L113" s="27">
        <v>42000</v>
      </c>
      <c r="M113" s="26">
        <f t="shared" si="7"/>
        <v>672000</v>
      </c>
    </row>
    <row r="114" spans="1:13" s="4" customFormat="1" ht="22.5" customHeight="1">
      <c r="A114" s="19">
        <v>108</v>
      </c>
      <c r="B114" s="20" t="s">
        <v>160</v>
      </c>
      <c r="C114" s="21" t="s">
        <v>17</v>
      </c>
      <c r="D114" s="22" t="s">
        <v>161</v>
      </c>
      <c r="E114" s="23">
        <v>12</v>
      </c>
      <c r="F114" s="24">
        <v>18</v>
      </c>
      <c r="G114" s="24">
        <v>15</v>
      </c>
      <c r="H114" s="24">
        <v>9</v>
      </c>
      <c r="I114" s="24">
        <v>20</v>
      </c>
      <c r="J114" s="24">
        <v>11</v>
      </c>
      <c r="K114" s="24">
        <f t="shared" si="6"/>
        <v>85</v>
      </c>
      <c r="L114" s="27">
        <v>2300</v>
      </c>
      <c r="M114" s="26">
        <f t="shared" si="7"/>
        <v>195500</v>
      </c>
    </row>
    <row r="115" spans="1:13" s="4" customFormat="1" ht="22.5" customHeight="1">
      <c r="A115" s="19">
        <v>109</v>
      </c>
      <c r="B115" s="20" t="s">
        <v>162</v>
      </c>
      <c r="C115" s="21" t="s">
        <v>17</v>
      </c>
      <c r="D115" s="22" t="s">
        <v>27</v>
      </c>
      <c r="E115" s="23">
        <v>32</v>
      </c>
      <c r="F115" s="24">
        <v>73</v>
      </c>
      <c r="G115" s="24">
        <v>28</v>
      </c>
      <c r="H115" s="24">
        <v>32</v>
      </c>
      <c r="I115" s="24">
        <v>66</v>
      </c>
      <c r="J115" s="24">
        <v>30</v>
      </c>
      <c r="K115" s="24">
        <f t="shared" si="6"/>
        <v>261</v>
      </c>
      <c r="L115" s="27">
        <v>1200</v>
      </c>
      <c r="M115" s="26">
        <f t="shared" si="7"/>
        <v>313200</v>
      </c>
    </row>
    <row r="116" spans="1:13" s="4" customFormat="1" ht="22.5" customHeight="1">
      <c r="A116" s="19">
        <v>110</v>
      </c>
      <c r="B116" s="20" t="s">
        <v>163</v>
      </c>
      <c r="C116" s="21" t="s">
        <v>104</v>
      </c>
      <c r="D116" s="22" t="s">
        <v>141</v>
      </c>
      <c r="E116" s="23">
        <v>0</v>
      </c>
      <c r="F116" s="24">
        <v>36</v>
      </c>
      <c r="G116" s="24">
        <v>25</v>
      </c>
      <c r="H116" s="24">
        <v>26</v>
      </c>
      <c r="I116" s="24">
        <v>25</v>
      </c>
      <c r="J116" s="24">
        <v>15</v>
      </c>
      <c r="K116" s="24">
        <f t="shared" si="6"/>
        <v>127</v>
      </c>
      <c r="L116" s="27">
        <v>2500</v>
      </c>
      <c r="M116" s="26">
        <f t="shared" si="7"/>
        <v>317500</v>
      </c>
    </row>
    <row r="117" spans="1:13" s="4" customFormat="1" ht="22.5" customHeight="1">
      <c r="A117" s="19">
        <v>111</v>
      </c>
      <c r="B117" s="20" t="s">
        <v>164</v>
      </c>
      <c r="C117" s="21" t="s">
        <v>17</v>
      </c>
      <c r="D117" s="22" t="s">
        <v>165</v>
      </c>
      <c r="E117" s="23">
        <v>189</v>
      </c>
      <c r="F117" s="24">
        <v>184</v>
      </c>
      <c r="G117" s="24">
        <v>153</v>
      </c>
      <c r="H117" s="24">
        <v>144</v>
      </c>
      <c r="I117" s="24">
        <v>192</v>
      </c>
      <c r="J117" s="24">
        <v>108</v>
      </c>
      <c r="K117" s="24">
        <f t="shared" si="6"/>
        <v>970</v>
      </c>
      <c r="L117" s="27">
        <v>1500</v>
      </c>
      <c r="M117" s="26">
        <f t="shared" si="7"/>
        <v>1455000</v>
      </c>
    </row>
    <row r="118" spans="1:13" s="4" customFormat="1" ht="22.5" customHeight="1">
      <c r="A118" s="19">
        <v>112</v>
      </c>
      <c r="B118" s="20" t="s">
        <v>166</v>
      </c>
      <c r="C118" s="21" t="s">
        <v>38</v>
      </c>
      <c r="D118" s="22" t="s">
        <v>27</v>
      </c>
      <c r="E118" s="23">
        <v>1</v>
      </c>
      <c r="F118" s="24">
        <v>2</v>
      </c>
      <c r="G118" s="24">
        <v>3</v>
      </c>
      <c r="H118" s="24">
        <v>2</v>
      </c>
      <c r="I118" s="24">
        <v>3</v>
      </c>
      <c r="J118" s="24">
        <v>3</v>
      </c>
      <c r="K118" s="24">
        <f t="shared" si="6"/>
        <v>14</v>
      </c>
      <c r="L118" s="27">
        <v>15000</v>
      </c>
      <c r="M118" s="26">
        <f t="shared" si="7"/>
        <v>210000</v>
      </c>
    </row>
    <row r="119" spans="1:13" s="4" customFormat="1" ht="22.5" customHeight="1">
      <c r="A119" s="19">
        <v>113</v>
      </c>
      <c r="B119" s="20" t="s">
        <v>167</v>
      </c>
      <c r="C119" s="21" t="s">
        <v>17</v>
      </c>
      <c r="D119" s="22" t="s">
        <v>27</v>
      </c>
      <c r="E119" s="23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f t="shared" si="6"/>
        <v>0</v>
      </c>
      <c r="L119" s="27">
        <v>34000</v>
      </c>
      <c r="M119" s="26">
        <f t="shared" si="7"/>
        <v>0</v>
      </c>
    </row>
    <row r="120" spans="1:13" s="4" customFormat="1" ht="22.5" customHeight="1">
      <c r="A120" s="19">
        <v>114</v>
      </c>
      <c r="B120" s="20" t="s">
        <v>168</v>
      </c>
      <c r="C120" s="21" t="s">
        <v>17</v>
      </c>
      <c r="D120" s="22" t="s">
        <v>169</v>
      </c>
      <c r="E120" s="23">
        <v>50</v>
      </c>
      <c r="F120" s="24">
        <v>9</v>
      </c>
      <c r="G120" s="24">
        <v>8</v>
      </c>
      <c r="H120" s="24">
        <v>2</v>
      </c>
      <c r="I120" s="24">
        <v>30</v>
      </c>
      <c r="J120" s="24">
        <v>2</v>
      </c>
      <c r="K120" s="24">
        <f t="shared" si="6"/>
        <v>101</v>
      </c>
      <c r="L120" s="27">
        <v>1100</v>
      </c>
      <c r="M120" s="26">
        <f t="shared" si="7"/>
        <v>111100</v>
      </c>
    </row>
    <row r="121" spans="1:13" s="4" customFormat="1" ht="22.5" customHeight="1">
      <c r="A121" s="19">
        <v>115</v>
      </c>
      <c r="B121" s="20" t="s">
        <v>170</v>
      </c>
      <c r="C121" s="21" t="s">
        <v>17</v>
      </c>
      <c r="D121" s="22" t="s">
        <v>171</v>
      </c>
      <c r="E121" s="23">
        <v>4670</v>
      </c>
      <c r="F121" s="24">
        <v>2500</v>
      </c>
      <c r="G121" s="24">
        <v>1818</v>
      </c>
      <c r="H121" s="24">
        <v>2155</v>
      </c>
      <c r="I121" s="24">
        <v>3575</v>
      </c>
      <c r="J121" s="24">
        <v>2035</v>
      </c>
      <c r="K121" s="24">
        <f t="shared" si="6"/>
        <v>16753</v>
      </c>
      <c r="L121" s="27">
        <v>70</v>
      </c>
      <c r="M121" s="26">
        <f t="shared" si="7"/>
        <v>1172710</v>
      </c>
    </row>
    <row r="122" spans="1:13" s="4" customFormat="1" ht="22.5" customHeight="1">
      <c r="A122" s="19">
        <v>116</v>
      </c>
      <c r="B122" s="20" t="s">
        <v>172</v>
      </c>
      <c r="C122" s="21" t="s">
        <v>17</v>
      </c>
      <c r="D122" s="22" t="s">
        <v>171</v>
      </c>
      <c r="E122" s="23">
        <v>887</v>
      </c>
      <c r="F122" s="24">
        <v>1187</v>
      </c>
      <c r="G122" s="24">
        <v>1150</v>
      </c>
      <c r="H122" s="24">
        <v>1167</v>
      </c>
      <c r="I122" s="24">
        <v>1180</v>
      </c>
      <c r="J122" s="24">
        <v>910</v>
      </c>
      <c r="K122" s="24">
        <f t="shared" si="6"/>
        <v>6481</v>
      </c>
      <c r="L122" s="27">
        <v>50</v>
      </c>
      <c r="M122" s="26">
        <f t="shared" si="7"/>
        <v>324050</v>
      </c>
    </row>
    <row r="123" spans="1:13" s="4" customFormat="1" ht="22.5" customHeight="1">
      <c r="A123" s="19">
        <v>117</v>
      </c>
      <c r="B123" s="20" t="s">
        <v>173</v>
      </c>
      <c r="C123" s="21" t="s">
        <v>17</v>
      </c>
      <c r="D123" s="22" t="s">
        <v>171</v>
      </c>
      <c r="E123" s="23">
        <v>2035</v>
      </c>
      <c r="F123" s="24">
        <v>1425</v>
      </c>
      <c r="G123" s="24">
        <v>1300</v>
      </c>
      <c r="H123" s="24">
        <v>1360</v>
      </c>
      <c r="I123" s="24">
        <v>1340</v>
      </c>
      <c r="J123" s="24">
        <v>1045</v>
      </c>
      <c r="K123" s="24">
        <f t="shared" si="6"/>
        <v>8505</v>
      </c>
      <c r="L123" s="27">
        <v>71</v>
      </c>
      <c r="M123" s="26">
        <f t="shared" si="7"/>
        <v>603855</v>
      </c>
    </row>
    <row r="124" spans="1:13" s="4" customFormat="1" ht="22.5" customHeight="1">
      <c r="A124" s="19">
        <v>118</v>
      </c>
      <c r="B124" s="20" t="s">
        <v>174</v>
      </c>
      <c r="C124" s="21" t="s">
        <v>17</v>
      </c>
      <c r="D124" s="22" t="s">
        <v>171</v>
      </c>
      <c r="E124" s="23">
        <v>950</v>
      </c>
      <c r="F124" s="24">
        <v>1135</v>
      </c>
      <c r="G124" s="24">
        <v>1260</v>
      </c>
      <c r="H124" s="24">
        <v>935</v>
      </c>
      <c r="I124" s="24">
        <v>865</v>
      </c>
      <c r="J124" s="24">
        <v>745</v>
      </c>
      <c r="K124" s="24">
        <f t="shared" si="6"/>
        <v>5890</v>
      </c>
      <c r="L124" s="27">
        <v>85</v>
      </c>
      <c r="M124" s="26">
        <f t="shared" si="7"/>
        <v>500650</v>
      </c>
    </row>
    <row r="125" spans="1:13" s="4" customFormat="1" ht="22.5" customHeight="1">
      <c r="A125" s="19">
        <v>119</v>
      </c>
      <c r="B125" s="20" t="s">
        <v>175</v>
      </c>
      <c r="C125" s="21" t="s">
        <v>17</v>
      </c>
      <c r="D125" s="22" t="s">
        <v>171</v>
      </c>
      <c r="E125" s="23">
        <v>2450</v>
      </c>
      <c r="F125" s="24">
        <v>953</v>
      </c>
      <c r="G125" s="24">
        <v>1083</v>
      </c>
      <c r="H125" s="24">
        <v>1923</v>
      </c>
      <c r="I125" s="24">
        <v>873</v>
      </c>
      <c r="J125" s="24">
        <v>653</v>
      </c>
      <c r="K125" s="24">
        <f t="shared" si="6"/>
        <v>7935</v>
      </c>
      <c r="L125" s="27">
        <v>90</v>
      </c>
      <c r="M125" s="26">
        <f t="shared" si="7"/>
        <v>714150</v>
      </c>
    </row>
    <row r="126" spans="1:13" s="4" customFormat="1" ht="22.5" customHeight="1">
      <c r="A126" s="19">
        <v>120</v>
      </c>
      <c r="B126" s="20" t="s">
        <v>176</v>
      </c>
      <c r="C126" s="21" t="s">
        <v>17</v>
      </c>
      <c r="D126" s="22" t="s">
        <v>171</v>
      </c>
      <c r="E126" s="23">
        <v>1255</v>
      </c>
      <c r="F126" s="24">
        <v>1025</v>
      </c>
      <c r="G126" s="24">
        <v>865</v>
      </c>
      <c r="H126" s="24">
        <v>955</v>
      </c>
      <c r="I126" s="24">
        <v>640</v>
      </c>
      <c r="J126" s="24">
        <v>780</v>
      </c>
      <c r="K126" s="24">
        <f t="shared" si="6"/>
        <v>5520</v>
      </c>
      <c r="L126" s="27">
        <v>50</v>
      </c>
      <c r="M126" s="26">
        <f t="shared" si="7"/>
        <v>276000</v>
      </c>
    </row>
    <row r="127" spans="1:13" s="4" customFormat="1" ht="22.5" customHeight="1">
      <c r="A127" s="19">
        <v>121</v>
      </c>
      <c r="B127" s="20" t="s">
        <v>177</v>
      </c>
      <c r="C127" s="21" t="s">
        <v>17</v>
      </c>
      <c r="D127" s="22" t="s">
        <v>171</v>
      </c>
      <c r="E127" s="23">
        <v>2672</v>
      </c>
      <c r="F127" s="24">
        <v>1930</v>
      </c>
      <c r="G127" s="24">
        <v>1820</v>
      </c>
      <c r="H127" s="24">
        <v>1680</v>
      </c>
      <c r="I127" s="24">
        <v>2120</v>
      </c>
      <c r="J127" s="24">
        <v>1040</v>
      </c>
      <c r="K127" s="24">
        <f t="shared" si="6"/>
        <v>11262</v>
      </c>
      <c r="L127" s="27">
        <v>70</v>
      </c>
      <c r="M127" s="26">
        <f t="shared" si="7"/>
        <v>788340</v>
      </c>
    </row>
    <row r="128" spans="1:13" s="4" customFormat="1" ht="22.5" customHeight="1">
      <c r="A128" s="19">
        <v>122</v>
      </c>
      <c r="B128" s="20" t="s">
        <v>178</v>
      </c>
      <c r="C128" s="21" t="s">
        <v>13</v>
      </c>
      <c r="D128" s="22" t="s">
        <v>27</v>
      </c>
      <c r="E128" s="23">
        <v>35</v>
      </c>
      <c r="F128" s="24">
        <v>34</v>
      </c>
      <c r="G128" s="24">
        <v>30</v>
      </c>
      <c r="H128" s="24">
        <v>34</v>
      </c>
      <c r="I128" s="24">
        <v>30</v>
      </c>
      <c r="J128" s="24">
        <v>14</v>
      </c>
      <c r="K128" s="24">
        <f t="shared" si="6"/>
        <v>177</v>
      </c>
      <c r="L128" s="27">
        <v>37000</v>
      </c>
      <c r="M128" s="26">
        <f t="shared" si="7"/>
        <v>6549000</v>
      </c>
    </row>
    <row r="129" spans="1:13" s="4" customFormat="1" ht="22.5" customHeight="1">
      <c r="A129" s="19">
        <v>123</v>
      </c>
      <c r="B129" s="20" t="s">
        <v>179</v>
      </c>
      <c r="C129" s="21" t="s">
        <v>13</v>
      </c>
      <c r="D129" s="22" t="s">
        <v>27</v>
      </c>
      <c r="E129" s="23">
        <v>2</v>
      </c>
      <c r="F129" s="24">
        <v>2</v>
      </c>
      <c r="G129" s="24">
        <v>1</v>
      </c>
      <c r="H129" s="24">
        <v>2</v>
      </c>
      <c r="I129" s="24">
        <v>0</v>
      </c>
      <c r="J129" s="24">
        <v>2</v>
      </c>
      <c r="K129" s="24">
        <f t="shared" si="6"/>
        <v>9</v>
      </c>
      <c r="L129" s="27">
        <v>39600</v>
      </c>
      <c r="M129" s="26">
        <f t="shared" si="7"/>
        <v>356400</v>
      </c>
    </row>
    <row r="130" spans="1:13" s="4" customFormat="1" ht="22.5" customHeight="1">
      <c r="A130" s="19">
        <v>124</v>
      </c>
      <c r="B130" s="20" t="s">
        <v>180</v>
      </c>
      <c r="C130" s="21" t="s">
        <v>13</v>
      </c>
      <c r="D130" s="22" t="s">
        <v>27</v>
      </c>
      <c r="E130" s="23">
        <v>7</v>
      </c>
      <c r="F130" s="24">
        <v>2</v>
      </c>
      <c r="G130" s="24">
        <v>4</v>
      </c>
      <c r="H130" s="24">
        <v>2</v>
      </c>
      <c r="I130" s="24">
        <v>2</v>
      </c>
      <c r="J130" s="24">
        <v>4</v>
      </c>
      <c r="K130" s="24">
        <f t="shared" si="6"/>
        <v>21</v>
      </c>
      <c r="L130" s="27">
        <v>42500</v>
      </c>
      <c r="M130" s="26">
        <f t="shared" si="7"/>
        <v>892500</v>
      </c>
    </row>
    <row r="131" spans="1:13" s="4" customFormat="1" ht="22.5" customHeight="1">
      <c r="A131" s="19">
        <v>125</v>
      </c>
      <c r="B131" s="20" t="s">
        <v>181</v>
      </c>
      <c r="C131" s="21" t="s">
        <v>17</v>
      </c>
      <c r="D131" s="22" t="s">
        <v>182</v>
      </c>
      <c r="E131" s="23">
        <v>53</v>
      </c>
      <c r="F131" s="24">
        <v>12</v>
      </c>
      <c r="G131" s="24">
        <v>20</v>
      </c>
      <c r="H131" s="24">
        <v>13</v>
      </c>
      <c r="I131" s="24">
        <v>40</v>
      </c>
      <c r="J131" s="24">
        <v>2</v>
      </c>
      <c r="K131" s="24">
        <f t="shared" si="6"/>
        <v>140</v>
      </c>
      <c r="L131" s="27">
        <v>600</v>
      </c>
      <c r="M131" s="26">
        <f t="shared" si="7"/>
        <v>84000</v>
      </c>
    </row>
    <row r="132" spans="1:13" s="4" customFormat="1" ht="22.5" customHeight="1">
      <c r="A132" s="19">
        <v>126</v>
      </c>
      <c r="B132" s="20" t="s">
        <v>183</v>
      </c>
      <c r="C132" s="21" t="s">
        <v>17</v>
      </c>
      <c r="D132" s="22" t="s">
        <v>182</v>
      </c>
      <c r="E132" s="23">
        <v>40</v>
      </c>
      <c r="F132" s="24">
        <v>10</v>
      </c>
      <c r="G132" s="24">
        <v>0</v>
      </c>
      <c r="H132" s="24">
        <v>0</v>
      </c>
      <c r="I132" s="24">
        <v>0</v>
      </c>
      <c r="J132" s="24">
        <v>0</v>
      </c>
      <c r="K132" s="24">
        <f t="shared" si="6"/>
        <v>50</v>
      </c>
      <c r="L132" s="27">
        <v>15000</v>
      </c>
      <c r="M132" s="27">
        <f t="shared" si="7"/>
        <v>750000</v>
      </c>
    </row>
    <row r="133" spans="1:13" s="4" customFormat="1" ht="22.5" customHeight="1">
      <c r="A133" s="19">
        <v>127</v>
      </c>
      <c r="B133" s="20" t="s">
        <v>184</v>
      </c>
      <c r="C133" s="21" t="s">
        <v>67</v>
      </c>
      <c r="D133" s="22" t="s">
        <v>27</v>
      </c>
      <c r="E133" s="23">
        <v>3</v>
      </c>
      <c r="F133" s="24">
        <v>6</v>
      </c>
      <c r="G133" s="24">
        <v>0</v>
      </c>
      <c r="H133" s="24">
        <v>0</v>
      </c>
      <c r="I133" s="24">
        <v>11</v>
      </c>
      <c r="J133" s="24">
        <v>3</v>
      </c>
      <c r="K133" s="24">
        <f t="shared" si="6"/>
        <v>23</v>
      </c>
      <c r="L133" s="27">
        <v>1200</v>
      </c>
      <c r="M133" s="26">
        <f t="shared" si="7"/>
        <v>27600</v>
      </c>
    </row>
    <row r="134" spans="1:13" s="4" customFormat="1" ht="22.5" customHeight="1">
      <c r="A134" s="19">
        <v>128</v>
      </c>
      <c r="B134" s="20" t="s">
        <v>185</v>
      </c>
      <c r="C134" s="21" t="s">
        <v>17</v>
      </c>
      <c r="D134" s="22" t="s">
        <v>169</v>
      </c>
      <c r="E134" s="23">
        <v>0</v>
      </c>
      <c r="F134" s="24">
        <v>4</v>
      </c>
      <c r="G134" s="24">
        <v>0</v>
      </c>
      <c r="H134" s="24">
        <v>2</v>
      </c>
      <c r="I134" s="24">
        <v>0</v>
      </c>
      <c r="J134" s="24">
        <v>0</v>
      </c>
      <c r="K134" s="24">
        <f t="shared" si="6"/>
        <v>6</v>
      </c>
      <c r="L134" s="27">
        <v>2500</v>
      </c>
      <c r="M134" s="26">
        <f t="shared" si="7"/>
        <v>15000</v>
      </c>
    </row>
    <row r="135" spans="1:13" s="4" customFormat="1" ht="22.5" customHeight="1">
      <c r="A135" s="19">
        <v>129</v>
      </c>
      <c r="B135" s="20" t="s">
        <v>186</v>
      </c>
      <c r="C135" s="21" t="s">
        <v>17</v>
      </c>
      <c r="D135" s="22" t="s">
        <v>187</v>
      </c>
      <c r="E135" s="23">
        <v>22</v>
      </c>
      <c r="F135" s="24">
        <v>21</v>
      </c>
      <c r="G135" s="24">
        <v>13</v>
      </c>
      <c r="H135" s="24">
        <v>14</v>
      </c>
      <c r="I135" s="24">
        <v>15</v>
      </c>
      <c r="J135" s="24">
        <v>12</v>
      </c>
      <c r="K135" s="24">
        <f>SUM(E135:J135)</f>
        <v>97</v>
      </c>
      <c r="L135" s="27">
        <v>1500</v>
      </c>
      <c r="M135" s="26">
        <f>+L135*K135</f>
        <v>145500</v>
      </c>
    </row>
    <row r="136" spans="1:13" s="4" customFormat="1" ht="22.5" customHeight="1">
      <c r="A136" s="19">
        <v>130</v>
      </c>
      <c r="B136" s="20" t="s">
        <v>188</v>
      </c>
      <c r="C136" s="21" t="s">
        <v>67</v>
      </c>
      <c r="D136" s="22" t="s">
        <v>187</v>
      </c>
      <c r="E136" s="23">
        <v>4</v>
      </c>
      <c r="F136" s="24">
        <v>5</v>
      </c>
      <c r="G136" s="24">
        <v>3</v>
      </c>
      <c r="H136" s="24">
        <v>4</v>
      </c>
      <c r="I136" s="24">
        <v>5</v>
      </c>
      <c r="J136" s="24">
        <v>3</v>
      </c>
      <c r="K136" s="24">
        <f>SUM(E136:J136)</f>
        <v>24</v>
      </c>
      <c r="L136" s="27">
        <v>4500</v>
      </c>
      <c r="M136" s="26">
        <f>+L136*K136</f>
        <v>108000</v>
      </c>
    </row>
    <row r="137" spans="1:13" s="4" customFormat="1" ht="22.5" customHeight="1">
      <c r="A137" s="19">
        <v>131</v>
      </c>
      <c r="B137" s="20" t="s">
        <v>183</v>
      </c>
      <c r="C137" s="21" t="s">
        <v>17</v>
      </c>
      <c r="D137" s="22" t="s">
        <v>182</v>
      </c>
      <c r="E137" s="23">
        <v>40</v>
      </c>
      <c r="F137" s="24">
        <v>10</v>
      </c>
      <c r="G137" s="24">
        <v>0</v>
      </c>
      <c r="H137" s="24">
        <v>0</v>
      </c>
      <c r="I137" s="24">
        <v>0</v>
      </c>
      <c r="J137" s="24">
        <v>0</v>
      </c>
      <c r="K137" s="24">
        <f>SUM(E137:J137)</f>
        <v>50</v>
      </c>
      <c r="L137" s="27">
        <v>15000</v>
      </c>
      <c r="M137" s="27">
        <f>+L137*K137</f>
        <v>750000</v>
      </c>
    </row>
    <row r="138" spans="1:13" s="4" customFormat="1" ht="22.5" customHeight="1">
      <c r="A138" s="19">
        <v>132</v>
      </c>
      <c r="B138" s="20" t="s">
        <v>189</v>
      </c>
      <c r="C138" s="21" t="s">
        <v>67</v>
      </c>
      <c r="D138" s="22" t="s">
        <v>187</v>
      </c>
      <c r="E138" s="23">
        <v>5</v>
      </c>
      <c r="F138" s="24">
        <v>0</v>
      </c>
      <c r="G138" s="24">
        <v>2</v>
      </c>
      <c r="H138" s="24">
        <v>5</v>
      </c>
      <c r="I138" s="24">
        <v>0</v>
      </c>
      <c r="J138" s="24">
        <v>0</v>
      </c>
      <c r="K138" s="24">
        <f>SUM(E138:J138)</f>
        <v>12</v>
      </c>
      <c r="L138" s="27">
        <v>1400</v>
      </c>
      <c r="M138" s="26">
        <f>+L138*K138</f>
        <v>16800</v>
      </c>
    </row>
    <row r="139" spans="1:13" s="4" customFormat="1" ht="22.5" customHeight="1">
      <c r="A139" s="19">
        <v>133</v>
      </c>
      <c r="B139" s="20" t="s">
        <v>190</v>
      </c>
      <c r="C139" s="21" t="s">
        <v>38</v>
      </c>
      <c r="D139" s="22" t="s">
        <v>27</v>
      </c>
      <c r="E139" s="23">
        <v>2</v>
      </c>
      <c r="F139" s="24">
        <v>4</v>
      </c>
      <c r="G139" s="24">
        <v>0</v>
      </c>
      <c r="H139" s="24">
        <v>1</v>
      </c>
      <c r="I139" s="24">
        <v>0</v>
      </c>
      <c r="J139" s="24">
        <v>1</v>
      </c>
      <c r="K139" s="24">
        <f>SUM(E139:J139)</f>
        <v>8</v>
      </c>
      <c r="L139" s="27">
        <v>16500</v>
      </c>
      <c r="M139" s="26">
        <f>+L139*K139</f>
        <v>132000</v>
      </c>
    </row>
    <row r="140" spans="1:13" s="4" customFormat="1" ht="22.5" customHeight="1">
      <c r="A140" s="42" t="s">
        <v>191</v>
      </c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4"/>
      <c r="M140" s="29">
        <f>SUM(M7:M139)</f>
        <v>250781420</v>
      </c>
    </row>
    <row r="141" spans="1:13" s="4" customFormat="1" ht="22.5" customHeight="1">
      <c r="A141" s="45" t="s">
        <v>192</v>
      </c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7"/>
    </row>
    <row r="142" spans="1:13" s="4" customFormat="1" ht="22.5" customHeight="1">
      <c r="A142" s="19">
        <v>1</v>
      </c>
      <c r="B142" s="30" t="s">
        <v>193</v>
      </c>
      <c r="C142" s="21" t="s">
        <v>17</v>
      </c>
      <c r="D142" s="22" t="s">
        <v>194</v>
      </c>
      <c r="E142" s="23">
        <v>4</v>
      </c>
      <c r="F142" s="24">
        <v>8</v>
      </c>
      <c r="G142" s="24">
        <v>4</v>
      </c>
      <c r="H142" s="24">
        <v>6</v>
      </c>
      <c r="I142" s="24">
        <v>6</v>
      </c>
      <c r="J142" s="24">
        <v>6</v>
      </c>
      <c r="K142" s="24">
        <f>SUM(E142:J142)</f>
        <v>34</v>
      </c>
      <c r="L142" s="27">
        <v>23000</v>
      </c>
      <c r="M142" s="26">
        <f>+L142*K142</f>
        <v>782000</v>
      </c>
    </row>
    <row r="143" spans="1:13" s="4" customFormat="1" ht="22.5" customHeight="1">
      <c r="A143" s="19">
        <v>2</v>
      </c>
      <c r="B143" s="30" t="s">
        <v>195</v>
      </c>
      <c r="C143" s="21" t="s">
        <v>17</v>
      </c>
      <c r="D143" s="22" t="s">
        <v>194</v>
      </c>
      <c r="E143" s="23">
        <v>0</v>
      </c>
      <c r="F143" s="24">
        <v>0</v>
      </c>
      <c r="G143" s="24">
        <v>0</v>
      </c>
      <c r="H143" s="24">
        <v>0</v>
      </c>
      <c r="I143" s="24">
        <v>0</v>
      </c>
      <c r="J143" s="24">
        <v>0</v>
      </c>
      <c r="K143" s="24">
        <f>SUM(E143:J143)</f>
        <v>0</v>
      </c>
      <c r="L143" s="27">
        <v>0</v>
      </c>
      <c r="M143" s="26">
        <f>+L143*K143</f>
        <v>0</v>
      </c>
    </row>
    <row r="144" spans="1:13" s="4" customFormat="1" ht="22.5" customHeight="1">
      <c r="A144" s="19">
        <v>3</v>
      </c>
      <c r="B144" s="30" t="s">
        <v>196</v>
      </c>
      <c r="C144" s="21" t="s">
        <v>17</v>
      </c>
      <c r="D144" s="22" t="s">
        <v>194</v>
      </c>
      <c r="E144" s="23">
        <v>0</v>
      </c>
      <c r="F144" s="24">
        <v>0</v>
      </c>
      <c r="G144" s="24">
        <v>0</v>
      </c>
      <c r="H144" s="24">
        <v>0</v>
      </c>
      <c r="I144" s="24">
        <v>0</v>
      </c>
      <c r="J144" s="24">
        <v>0</v>
      </c>
      <c r="K144" s="24"/>
      <c r="L144" s="27"/>
      <c r="M144" s="26"/>
    </row>
    <row r="145" spans="1:13" s="4" customFormat="1" ht="22.5" customHeight="1">
      <c r="A145" s="19">
        <v>4</v>
      </c>
      <c r="B145" s="30" t="s">
        <v>197</v>
      </c>
      <c r="C145" s="21" t="s">
        <v>17</v>
      </c>
      <c r="D145" s="22" t="s">
        <v>194</v>
      </c>
      <c r="E145" s="23">
        <v>43</v>
      </c>
      <c r="F145" s="24">
        <v>69</v>
      </c>
      <c r="G145" s="24">
        <v>51</v>
      </c>
      <c r="H145" s="24">
        <v>44</v>
      </c>
      <c r="I145" s="24">
        <v>82</v>
      </c>
      <c r="J145" s="24">
        <v>41</v>
      </c>
      <c r="K145" s="24">
        <f aca="true" t="shared" si="8" ref="K145:K173">SUM(E145:J145)</f>
        <v>330</v>
      </c>
      <c r="L145" s="27">
        <v>13800</v>
      </c>
      <c r="M145" s="26">
        <f aca="true" t="shared" si="9" ref="M145:M173">+L145*K145</f>
        <v>4554000</v>
      </c>
    </row>
    <row r="146" spans="1:13" s="4" customFormat="1" ht="22.5" customHeight="1">
      <c r="A146" s="19">
        <v>5</v>
      </c>
      <c r="B146" s="30" t="s">
        <v>198</v>
      </c>
      <c r="C146" s="21" t="s">
        <v>17</v>
      </c>
      <c r="D146" s="22" t="s">
        <v>194</v>
      </c>
      <c r="E146" s="23">
        <v>11</v>
      </c>
      <c r="F146" s="24">
        <v>11</v>
      </c>
      <c r="G146" s="24">
        <v>11</v>
      </c>
      <c r="H146" s="24">
        <v>11</v>
      </c>
      <c r="I146" s="24">
        <v>11</v>
      </c>
      <c r="J146" s="24">
        <v>11</v>
      </c>
      <c r="K146" s="24">
        <f t="shared" si="8"/>
        <v>66</v>
      </c>
      <c r="L146" s="27">
        <v>78500</v>
      </c>
      <c r="M146" s="26">
        <f t="shared" si="9"/>
        <v>5181000</v>
      </c>
    </row>
    <row r="147" spans="1:13" s="4" customFormat="1" ht="22.5" customHeight="1">
      <c r="A147" s="19">
        <v>6</v>
      </c>
      <c r="B147" s="30" t="s">
        <v>199</v>
      </c>
      <c r="C147" s="21" t="s">
        <v>17</v>
      </c>
      <c r="D147" s="22" t="s">
        <v>194</v>
      </c>
      <c r="E147" s="23">
        <v>17</v>
      </c>
      <c r="F147" s="24">
        <v>61</v>
      </c>
      <c r="G147" s="24">
        <v>20</v>
      </c>
      <c r="H147" s="24">
        <v>11</v>
      </c>
      <c r="I147" s="24">
        <v>27</v>
      </c>
      <c r="J147" s="24">
        <v>10</v>
      </c>
      <c r="K147" s="24">
        <f t="shared" si="8"/>
        <v>146</v>
      </c>
      <c r="L147" s="27">
        <v>13000</v>
      </c>
      <c r="M147" s="26">
        <f t="shared" si="9"/>
        <v>1898000</v>
      </c>
    </row>
    <row r="148" spans="1:13" s="4" customFormat="1" ht="22.5" customHeight="1">
      <c r="A148" s="19">
        <v>7</v>
      </c>
      <c r="B148" s="30" t="s">
        <v>200</v>
      </c>
      <c r="C148" s="21" t="s">
        <v>17</v>
      </c>
      <c r="D148" s="23" t="s">
        <v>194</v>
      </c>
      <c r="E148" s="24">
        <v>8</v>
      </c>
      <c r="F148" s="24">
        <v>10</v>
      </c>
      <c r="G148" s="24">
        <v>8</v>
      </c>
      <c r="H148" s="24">
        <v>10</v>
      </c>
      <c r="I148" s="24">
        <v>8</v>
      </c>
      <c r="J148" s="24">
        <v>10</v>
      </c>
      <c r="K148" s="24">
        <f t="shared" si="8"/>
        <v>54</v>
      </c>
      <c r="L148" s="27">
        <v>99500</v>
      </c>
      <c r="M148" s="26">
        <f t="shared" si="9"/>
        <v>5373000</v>
      </c>
    </row>
    <row r="149" spans="1:13" s="4" customFormat="1" ht="22.5" customHeight="1">
      <c r="A149" s="19">
        <v>8</v>
      </c>
      <c r="B149" s="30" t="s">
        <v>201</v>
      </c>
      <c r="C149" s="21" t="s">
        <v>17</v>
      </c>
      <c r="D149" s="23" t="s">
        <v>27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0</v>
      </c>
      <c r="K149" s="24">
        <f t="shared" si="8"/>
        <v>0</v>
      </c>
      <c r="L149" s="27">
        <v>0</v>
      </c>
      <c r="M149" s="26">
        <f t="shared" si="9"/>
        <v>0</v>
      </c>
    </row>
    <row r="150" spans="1:13" s="4" customFormat="1" ht="22.5" customHeight="1">
      <c r="A150" s="19">
        <v>9</v>
      </c>
      <c r="B150" s="30" t="s">
        <v>202</v>
      </c>
      <c r="C150" s="21" t="s">
        <v>17</v>
      </c>
      <c r="D150" s="23" t="s">
        <v>27</v>
      </c>
      <c r="E150" s="24">
        <v>5</v>
      </c>
      <c r="F150" s="24">
        <v>0</v>
      </c>
      <c r="G150" s="24">
        <v>0</v>
      </c>
      <c r="H150" s="24">
        <v>5</v>
      </c>
      <c r="I150" s="24">
        <v>0</v>
      </c>
      <c r="J150" s="24">
        <v>0</v>
      </c>
      <c r="K150" s="24">
        <f t="shared" si="8"/>
        <v>10</v>
      </c>
      <c r="L150" s="27">
        <v>195000</v>
      </c>
      <c r="M150" s="26">
        <f t="shared" si="9"/>
        <v>1950000</v>
      </c>
    </row>
    <row r="151" spans="1:13" s="4" customFormat="1" ht="22.5" customHeight="1">
      <c r="A151" s="19">
        <v>10</v>
      </c>
      <c r="B151" s="30" t="s">
        <v>203</v>
      </c>
      <c r="C151" s="21" t="s">
        <v>17</v>
      </c>
      <c r="D151" s="23" t="s">
        <v>204</v>
      </c>
      <c r="E151" s="24">
        <v>6</v>
      </c>
      <c r="F151" s="24">
        <v>3</v>
      </c>
      <c r="G151" s="24">
        <v>3</v>
      </c>
      <c r="H151" s="24">
        <v>9</v>
      </c>
      <c r="I151" s="24">
        <v>3</v>
      </c>
      <c r="J151" s="24">
        <v>5</v>
      </c>
      <c r="K151" s="24">
        <f t="shared" si="8"/>
        <v>29</v>
      </c>
      <c r="L151" s="27">
        <v>320000</v>
      </c>
      <c r="M151" s="26">
        <f t="shared" si="9"/>
        <v>9280000</v>
      </c>
    </row>
    <row r="152" spans="1:13" s="4" customFormat="1" ht="22.5" customHeight="1">
      <c r="A152" s="19">
        <v>11</v>
      </c>
      <c r="B152" s="30" t="s">
        <v>205</v>
      </c>
      <c r="C152" s="21" t="s">
        <v>17</v>
      </c>
      <c r="D152" s="23" t="s">
        <v>204</v>
      </c>
      <c r="E152" s="24">
        <v>14</v>
      </c>
      <c r="F152" s="24">
        <v>0</v>
      </c>
      <c r="G152" s="24">
        <v>14</v>
      </c>
      <c r="H152" s="24">
        <v>0</v>
      </c>
      <c r="I152" s="24">
        <v>0</v>
      </c>
      <c r="J152" s="24">
        <v>14</v>
      </c>
      <c r="K152" s="24">
        <f t="shared" si="8"/>
        <v>42</v>
      </c>
      <c r="L152" s="27">
        <v>90000</v>
      </c>
      <c r="M152" s="26">
        <f t="shared" si="9"/>
        <v>3780000</v>
      </c>
    </row>
    <row r="153" spans="1:13" s="4" customFormat="1" ht="22.5" customHeight="1">
      <c r="A153" s="19">
        <v>12</v>
      </c>
      <c r="B153" s="30" t="s">
        <v>206</v>
      </c>
      <c r="C153" s="21" t="s">
        <v>17</v>
      </c>
      <c r="D153" s="23" t="s">
        <v>204</v>
      </c>
      <c r="E153" s="24">
        <v>6</v>
      </c>
      <c r="F153" s="24">
        <v>0</v>
      </c>
      <c r="G153" s="24">
        <v>6</v>
      </c>
      <c r="H153" s="24">
        <v>0</v>
      </c>
      <c r="I153" s="24">
        <v>0</v>
      </c>
      <c r="J153" s="24">
        <v>6</v>
      </c>
      <c r="K153" s="24">
        <f t="shared" si="8"/>
        <v>18</v>
      </c>
      <c r="L153" s="27">
        <v>426666</v>
      </c>
      <c r="M153" s="26">
        <f t="shared" si="9"/>
        <v>7679988</v>
      </c>
    </row>
    <row r="154" spans="1:13" s="4" customFormat="1" ht="22.5" customHeight="1">
      <c r="A154" s="19">
        <v>13</v>
      </c>
      <c r="B154" s="30" t="s">
        <v>207</v>
      </c>
      <c r="C154" s="21" t="s">
        <v>17</v>
      </c>
      <c r="D154" s="23" t="s">
        <v>204</v>
      </c>
      <c r="E154" s="24">
        <v>5</v>
      </c>
      <c r="F154" s="24">
        <v>2</v>
      </c>
      <c r="G154" s="24">
        <v>5</v>
      </c>
      <c r="H154" s="24">
        <v>2</v>
      </c>
      <c r="I154" s="24">
        <v>4</v>
      </c>
      <c r="J154" s="24">
        <v>2</v>
      </c>
      <c r="K154" s="24">
        <f t="shared" si="8"/>
        <v>20</v>
      </c>
      <c r="L154" s="27">
        <v>155000</v>
      </c>
      <c r="M154" s="26">
        <f t="shared" si="9"/>
        <v>3100000</v>
      </c>
    </row>
    <row r="155" spans="1:13" s="4" customFormat="1" ht="22.5" customHeight="1">
      <c r="A155" s="19">
        <v>14</v>
      </c>
      <c r="B155" s="30" t="s">
        <v>208</v>
      </c>
      <c r="C155" s="21" t="s">
        <v>17</v>
      </c>
      <c r="D155" s="23" t="s">
        <v>204</v>
      </c>
      <c r="E155" s="24">
        <v>3</v>
      </c>
      <c r="F155" s="24">
        <v>3</v>
      </c>
      <c r="G155" s="24">
        <v>4</v>
      </c>
      <c r="H155" s="24">
        <v>2</v>
      </c>
      <c r="I155" s="24">
        <v>4</v>
      </c>
      <c r="J155" s="24">
        <v>2</v>
      </c>
      <c r="K155" s="24">
        <f t="shared" si="8"/>
        <v>18</v>
      </c>
      <c r="L155" s="27">
        <v>760000</v>
      </c>
      <c r="M155" s="26">
        <f t="shared" si="9"/>
        <v>13680000</v>
      </c>
    </row>
    <row r="156" spans="1:13" s="4" customFormat="1" ht="22.5" customHeight="1">
      <c r="A156" s="19">
        <v>15</v>
      </c>
      <c r="B156" s="30" t="s">
        <v>209</v>
      </c>
      <c r="C156" s="21" t="s">
        <v>17</v>
      </c>
      <c r="D156" s="23" t="s">
        <v>204</v>
      </c>
      <c r="E156" s="24">
        <v>4</v>
      </c>
      <c r="F156" s="24">
        <v>3</v>
      </c>
      <c r="G156" s="24">
        <v>4</v>
      </c>
      <c r="H156" s="24">
        <v>3</v>
      </c>
      <c r="I156" s="24">
        <v>4</v>
      </c>
      <c r="J156" s="24">
        <v>5</v>
      </c>
      <c r="K156" s="24">
        <f t="shared" si="8"/>
        <v>23</v>
      </c>
      <c r="L156" s="27">
        <v>80000</v>
      </c>
      <c r="M156" s="26">
        <f t="shared" si="9"/>
        <v>1840000</v>
      </c>
    </row>
    <row r="157" spans="1:13" s="4" customFormat="1" ht="22.5" customHeight="1">
      <c r="A157" s="19">
        <v>16</v>
      </c>
      <c r="B157" s="30" t="s">
        <v>210</v>
      </c>
      <c r="C157" s="21" t="s">
        <v>17</v>
      </c>
      <c r="D157" s="23" t="s">
        <v>204</v>
      </c>
      <c r="E157" s="24">
        <v>4</v>
      </c>
      <c r="F157" s="24">
        <v>5</v>
      </c>
      <c r="G157" s="24">
        <v>6</v>
      </c>
      <c r="H157" s="24">
        <v>4</v>
      </c>
      <c r="I157" s="24">
        <v>6</v>
      </c>
      <c r="J157" s="24">
        <v>7</v>
      </c>
      <c r="K157" s="24">
        <f t="shared" si="8"/>
        <v>32</v>
      </c>
      <c r="L157" s="27">
        <v>83500</v>
      </c>
      <c r="M157" s="26">
        <f t="shared" si="9"/>
        <v>2672000</v>
      </c>
    </row>
    <row r="158" spans="1:13" s="4" customFormat="1" ht="22.5" customHeight="1">
      <c r="A158" s="19">
        <v>17</v>
      </c>
      <c r="B158" s="30" t="s">
        <v>211</v>
      </c>
      <c r="C158" s="21" t="s">
        <v>17</v>
      </c>
      <c r="D158" s="23" t="s">
        <v>204</v>
      </c>
      <c r="E158" s="24">
        <v>15</v>
      </c>
      <c r="F158" s="24">
        <v>18</v>
      </c>
      <c r="G158" s="24">
        <v>16</v>
      </c>
      <c r="H158" s="24">
        <v>17</v>
      </c>
      <c r="I158" s="24">
        <v>16</v>
      </c>
      <c r="J158" s="24">
        <v>17</v>
      </c>
      <c r="K158" s="24">
        <f t="shared" si="8"/>
        <v>99</v>
      </c>
      <c r="L158" s="27">
        <v>82000</v>
      </c>
      <c r="M158" s="26">
        <f t="shared" si="9"/>
        <v>8118000</v>
      </c>
    </row>
    <row r="159" spans="1:13" s="4" customFormat="1" ht="22.5" customHeight="1">
      <c r="A159" s="19">
        <v>18</v>
      </c>
      <c r="B159" s="30" t="s">
        <v>212</v>
      </c>
      <c r="C159" s="21" t="s">
        <v>17</v>
      </c>
      <c r="D159" s="23" t="s">
        <v>204</v>
      </c>
      <c r="E159" s="24">
        <v>2</v>
      </c>
      <c r="F159" s="24">
        <v>0</v>
      </c>
      <c r="G159" s="24">
        <v>0</v>
      </c>
      <c r="H159" s="24">
        <v>2</v>
      </c>
      <c r="I159" s="24">
        <v>0</v>
      </c>
      <c r="J159" s="24">
        <v>0</v>
      </c>
      <c r="K159" s="24">
        <f t="shared" si="8"/>
        <v>4</v>
      </c>
      <c r="L159" s="27">
        <v>214000</v>
      </c>
      <c r="M159" s="26">
        <f t="shared" si="9"/>
        <v>856000</v>
      </c>
    </row>
    <row r="160" spans="1:13" s="4" customFormat="1" ht="22.5" customHeight="1">
      <c r="A160" s="19">
        <v>19</v>
      </c>
      <c r="B160" s="30" t="s">
        <v>213</v>
      </c>
      <c r="C160" s="21" t="s">
        <v>17</v>
      </c>
      <c r="D160" s="23" t="s">
        <v>204</v>
      </c>
      <c r="E160" s="24">
        <v>7</v>
      </c>
      <c r="F160" s="24">
        <v>3</v>
      </c>
      <c r="G160" s="24">
        <v>3</v>
      </c>
      <c r="H160" s="24">
        <v>3</v>
      </c>
      <c r="I160" s="24">
        <v>3</v>
      </c>
      <c r="J160" s="24">
        <v>4</v>
      </c>
      <c r="K160" s="24">
        <f t="shared" si="8"/>
        <v>23</v>
      </c>
      <c r="L160" s="27">
        <v>259000</v>
      </c>
      <c r="M160" s="26">
        <f t="shared" si="9"/>
        <v>5957000</v>
      </c>
    </row>
    <row r="161" spans="1:13" s="4" customFormat="1" ht="22.5" customHeight="1">
      <c r="A161" s="19">
        <v>20</v>
      </c>
      <c r="B161" s="30" t="s">
        <v>214</v>
      </c>
      <c r="C161" s="21" t="s">
        <v>17</v>
      </c>
      <c r="D161" s="23" t="s">
        <v>204</v>
      </c>
      <c r="E161" s="24">
        <v>21</v>
      </c>
      <c r="F161" s="24">
        <v>38</v>
      </c>
      <c r="G161" s="24">
        <v>20</v>
      </c>
      <c r="H161" s="24">
        <v>19</v>
      </c>
      <c r="I161" s="24">
        <v>40</v>
      </c>
      <c r="J161" s="24">
        <v>18</v>
      </c>
      <c r="K161" s="24">
        <f t="shared" si="8"/>
        <v>156</v>
      </c>
      <c r="L161" s="27">
        <v>169000</v>
      </c>
      <c r="M161" s="26">
        <f t="shared" si="9"/>
        <v>26364000</v>
      </c>
    </row>
    <row r="162" spans="1:13" s="4" customFormat="1" ht="22.5" customHeight="1">
      <c r="A162" s="19">
        <v>21</v>
      </c>
      <c r="B162" s="30" t="s">
        <v>215</v>
      </c>
      <c r="C162" s="21" t="s">
        <v>17</v>
      </c>
      <c r="D162" s="23" t="s">
        <v>204</v>
      </c>
      <c r="E162" s="24">
        <v>11</v>
      </c>
      <c r="F162" s="24">
        <v>23</v>
      </c>
      <c r="G162" s="24">
        <v>11</v>
      </c>
      <c r="H162" s="24">
        <v>12</v>
      </c>
      <c r="I162" s="24">
        <v>21</v>
      </c>
      <c r="J162" s="24">
        <v>13</v>
      </c>
      <c r="K162" s="24">
        <f t="shared" si="8"/>
        <v>91</v>
      </c>
      <c r="L162" s="27">
        <v>93000</v>
      </c>
      <c r="M162" s="26">
        <f t="shared" si="9"/>
        <v>8463000</v>
      </c>
    </row>
    <row r="163" spans="1:13" s="4" customFormat="1" ht="22.5" customHeight="1">
      <c r="A163" s="19">
        <v>22</v>
      </c>
      <c r="B163" s="30" t="s">
        <v>216</v>
      </c>
      <c r="C163" s="21" t="s">
        <v>17</v>
      </c>
      <c r="D163" s="23" t="s">
        <v>204</v>
      </c>
      <c r="E163" s="24">
        <v>17</v>
      </c>
      <c r="F163" s="24">
        <v>32</v>
      </c>
      <c r="G163" s="24">
        <v>19</v>
      </c>
      <c r="H163" s="24">
        <v>20</v>
      </c>
      <c r="I163" s="24">
        <v>30</v>
      </c>
      <c r="J163" s="24">
        <v>21</v>
      </c>
      <c r="K163" s="24">
        <f t="shared" si="8"/>
        <v>139</v>
      </c>
      <c r="L163" s="27">
        <v>79000</v>
      </c>
      <c r="M163" s="26">
        <f t="shared" si="9"/>
        <v>10981000</v>
      </c>
    </row>
    <row r="164" spans="1:13" s="4" customFormat="1" ht="22.5" customHeight="1">
      <c r="A164" s="19">
        <v>23</v>
      </c>
      <c r="B164" s="30" t="s">
        <v>217</v>
      </c>
      <c r="C164" s="21" t="s">
        <v>17</v>
      </c>
      <c r="D164" s="23" t="s">
        <v>204</v>
      </c>
      <c r="E164" s="24">
        <v>6</v>
      </c>
      <c r="F164" s="24">
        <v>5</v>
      </c>
      <c r="G164" s="24">
        <v>6</v>
      </c>
      <c r="H164" s="24">
        <v>5</v>
      </c>
      <c r="I164" s="24">
        <v>6</v>
      </c>
      <c r="J164" s="24">
        <v>5</v>
      </c>
      <c r="K164" s="24">
        <f t="shared" si="8"/>
        <v>33</v>
      </c>
      <c r="L164" s="27">
        <v>91000</v>
      </c>
      <c r="M164" s="26">
        <f t="shared" si="9"/>
        <v>3003000</v>
      </c>
    </row>
    <row r="165" spans="1:13" s="4" customFormat="1" ht="22.5" customHeight="1">
      <c r="A165" s="19">
        <v>24</v>
      </c>
      <c r="B165" s="30" t="s">
        <v>218</v>
      </c>
      <c r="C165" s="21" t="s">
        <v>17</v>
      </c>
      <c r="D165" s="23" t="s">
        <v>204</v>
      </c>
      <c r="E165" s="24">
        <v>0</v>
      </c>
      <c r="F165" s="24">
        <v>4</v>
      </c>
      <c r="G165" s="24">
        <v>0</v>
      </c>
      <c r="H165" s="24">
        <v>1</v>
      </c>
      <c r="I165" s="24">
        <v>3</v>
      </c>
      <c r="J165" s="24">
        <v>1</v>
      </c>
      <c r="K165" s="24">
        <f t="shared" si="8"/>
        <v>9</v>
      </c>
      <c r="L165" s="27">
        <v>520000</v>
      </c>
      <c r="M165" s="26">
        <f t="shared" si="9"/>
        <v>4680000</v>
      </c>
    </row>
    <row r="166" spans="1:13" s="4" customFormat="1" ht="22.5" customHeight="1">
      <c r="A166" s="19">
        <v>25</v>
      </c>
      <c r="B166" s="30" t="s">
        <v>219</v>
      </c>
      <c r="C166" s="21" t="s">
        <v>17</v>
      </c>
      <c r="D166" s="23" t="s">
        <v>204</v>
      </c>
      <c r="E166" s="24">
        <v>6</v>
      </c>
      <c r="F166" s="24">
        <v>0</v>
      </c>
      <c r="G166" s="24">
        <v>6</v>
      </c>
      <c r="H166" s="24">
        <v>0</v>
      </c>
      <c r="I166" s="24">
        <v>6</v>
      </c>
      <c r="J166" s="24">
        <v>2</v>
      </c>
      <c r="K166" s="24">
        <f t="shared" si="8"/>
        <v>20</v>
      </c>
      <c r="L166" s="27">
        <v>560000</v>
      </c>
      <c r="M166" s="26">
        <f t="shared" si="9"/>
        <v>11200000</v>
      </c>
    </row>
    <row r="167" spans="1:13" s="4" customFormat="1" ht="22.5" customHeight="1">
      <c r="A167" s="19">
        <v>26</v>
      </c>
      <c r="B167" s="30" t="s">
        <v>220</v>
      </c>
      <c r="C167" s="21" t="s">
        <v>17</v>
      </c>
      <c r="D167" s="23" t="s">
        <v>204</v>
      </c>
      <c r="E167" s="24">
        <v>6</v>
      </c>
      <c r="F167" s="24">
        <v>9</v>
      </c>
      <c r="G167" s="24">
        <v>10</v>
      </c>
      <c r="H167" s="24">
        <v>8</v>
      </c>
      <c r="I167" s="24">
        <v>10</v>
      </c>
      <c r="J167" s="24">
        <v>10</v>
      </c>
      <c r="K167" s="24">
        <f t="shared" si="8"/>
        <v>53</v>
      </c>
      <c r="L167" s="27">
        <v>850000</v>
      </c>
      <c r="M167" s="26">
        <f t="shared" si="9"/>
        <v>45050000</v>
      </c>
    </row>
    <row r="168" spans="1:13" s="4" customFormat="1" ht="22.5" customHeight="1">
      <c r="A168" s="19">
        <v>27</v>
      </c>
      <c r="B168" s="30" t="s">
        <v>221</v>
      </c>
      <c r="C168" s="21" t="s">
        <v>17</v>
      </c>
      <c r="D168" s="23" t="s">
        <v>204</v>
      </c>
      <c r="E168" s="24">
        <v>1</v>
      </c>
      <c r="F168" s="24">
        <v>13</v>
      </c>
      <c r="G168" s="24">
        <v>1</v>
      </c>
      <c r="H168" s="24">
        <v>1</v>
      </c>
      <c r="I168" s="24">
        <v>13</v>
      </c>
      <c r="J168" s="24">
        <v>1</v>
      </c>
      <c r="K168" s="24">
        <f t="shared" si="8"/>
        <v>30</v>
      </c>
      <c r="L168" s="27">
        <v>850000</v>
      </c>
      <c r="M168" s="26">
        <f t="shared" si="9"/>
        <v>25500000</v>
      </c>
    </row>
    <row r="169" spans="1:13" s="4" customFormat="1" ht="22.5" customHeight="1">
      <c r="A169" s="19">
        <v>28</v>
      </c>
      <c r="B169" s="30" t="s">
        <v>222</v>
      </c>
      <c r="C169" s="21" t="s">
        <v>17</v>
      </c>
      <c r="D169" s="23" t="s">
        <v>204</v>
      </c>
      <c r="E169" s="24">
        <v>4</v>
      </c>
      <c r="F169" s="24">
        <v>0</v>
      </c>
      <c r="G169" s="24">
        <v>2</v>
      </c>
      <c r="H169" s="24">
        <v>2</v>
      </c>
      <c r="I169" s="24">
        <v>2</v>
      </c>
      <c r="J169" s="24">
        <v>0</v>
      </c>
      <c r="K169" s="24">
        <f t="shared" si="8"/>
        <v>10</v>
      </c>
      <c r="L169" s="27">
        <v>850000</v>
      </c>
      <c r="M169" s="26">
        <f t="shared" si="9"/>
        <v>8500000</v>
      </c>
    </row>
    <row r="170" spans="1:13" s="4" customFormat="1" ht="22.5" customHeight="1">
      <c r="A170" s="19">
        <v>29</v>
      </c>
      <c r="B170" s="30" t="s">
        <v>223</v>
      </c>
      <c r="C170" s="21" t="s">
        <v>17</v>
      </c>
      <c r="D170" s="23" t="s">
        <v>204</v>
      </c>
      <c r="E170" s="24">
        <v>2</v>
      </c>
      <c r="F170" s="24">
        <v>2</v>
      </c>
      <c r="G170" s="24">
        <v>2</v>
      </c>
      <c r="H170" s="24">
        <v>2</v>
      </c>
      <c r="I170" s="24">
        <v>2</v>
      </c>
      <c r="J170" s="24">
        <v>2</v>
      </c>
      <c r="K170" s="24">
        <f t="shared" si="8"/>
        <v>12</v>
      </c>
      <c r="L170" s="27">
        <v>725000</v>
      </c>
      <c r="M170" s="26">
        <f t="shared" si="9"/>
        <v>8700000</v>
      </c>
    </row>
    <row r="171" spans="1:13" s="4" customFormat="1" ht="22.5" customHeight="1">
      <c r="A171" s="19">
        <v>30</v>
      </c>
      <c r="B171" s="30" t="s">
        <v>224</v>
      </c>
      <c r="C171" s="21" t="s">
        <v>17</v>
      </c>
      <c r="D171" s="23" t="s">
        <v>204</v>
      </c>
      <c r="E171" s="24">
        <v>6</v>
      </c>
      <c r="F171" s="24">
        <v>6</v>
      </c>
      <c r="G171" s="24">
        <v>6</v>
      </c>
      <c r="H171" s="24">
        <v>6</v>
      </c>
      <c r="I171" s="24">
        <v>6</v>
      </c>
      <c r="J171" s="24">
        <v>6</v>
      </c>
      <c r="K171" s="24">
        <f t="shared" si="8"/>
        <v>36</v>
      </c>
      <c r="L171" s="27">
        <v>740000</v>
      </c>
      <c r="M171" s="26">
        <f t="shared" si="9"/>
        <v>26640000</v>
      </c>
    </row>
    <row r="172" spans="1:13" s="4" customFormat="1" ht="22.5" customHeight="1">
      <c r="A172" s="19">
        <v>31</v>
      </c>
      <c r="B172" s="30" t="s">
        <v>225</v>
      </c>
      <c r="C172" s="21" t="s">
        <v>17</v>
      </c>
      <c r="D172" s="23" t="s">
        <v>204</v>
      </c>
      <c r="E172" s="24">
        <v>6</v>
      </c>
      <c r="F172" s="24">
        <v>0</v>
      </c>
      <c r="G172" s="24">
        <v>6</v>
      </c>
      <c r="H172" s="24">
        <v>0</v>
      </c>
      <c r="I172" s="24">
        <v>0</v>
      </c>
      <c r="J172" s="24">
        <v>6</v>
      </c>
      <c r="K172" s="24">
        <f t="shared" si="8"/>
        <v>18</v>
      </c>
      <c r="L172" s="27">
        <v>157000</v>
      </c>
      <c r="M172" s="26">
        <f t="shared" si="9"/>
        <v>2826000</v>
      </c>
    </row>
    <row r="173" spans="1:13" s="4" customFormat="1" ht="22.5" customHeight="1">
      <c r="A173" s="19">
        <v>32</v>
      </c>
      <c r="B173" s="30" t="s">
        <v>226</v>
      </c>
      <c r="C173" s="21" t="s">
        <v>17</v>
      </c>
      <c r="D173" s="23" t="s">
        <v>204</v>
      </c>
      <c r="E173" s="24">
        <v>0</v>
      </c>
      <c r="F173" s="24">
        <v>1</v>
      </c>
      <c r="G173" s="24">
        <v>0</v>
      </c>
      <c r="H173" s="24">
        <v>0</v>
      </c>
      <c r="I173" s="24">
        <v>1</v>
      </c>
      <c r="J173" s="24">
        <v>0</v>
      </c>
      <c r="K173" s="24">
        <f t="shared" si="8"/>
        <v>2</v>
      </c>
      <c r="L173" s="27">
        <v>350000</v>
      </c>
      <c r="M173" s="26">
        <f t="shared" si="9"/>
        <v>700000</v>
      </c>
    </row>
    <row r="174" spans="1:13" s="4" customFormat="1" ht="22.5" customHeight="1">
      <c r="A174" s="42" t="s">
        <v>191</v>
      </c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4"/>
      <c r="M174" s="29">
        <f>SUM(M142:M173)</f>
        <v>259307988</v>
      </c>
    </row>
    <row r="175" spans="1:13" s="4" customFormat="1" ht="22.5" customHeight="1">
      <c r="A175" s="45" t="s">
        <v>227</v>
      </c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7"/>
    </row>
    <row r="176" spans="1:13" s="4" customFormat="1" ht="22.5" customHeight="1">
      <c r="A176" s="19">
        <v>1</v>
      </c>
      <c r="B176" s="20" t="s">
        <v>228</v>
      </c>
      <c r="C176" s="21" t="s">
        <v>229</v>
      </c>
      <c r="D176" s="23" t="s">
        <v>230</v>
      </c>
      <c r="E176" s="24">
        <v>50</v>
      </c>
      <c r="F176" s="24">
        <v>71</v>
      </c>
      <c r="G176" s="24">
        <v>120</v>
      </c>
      <c r="H176" s="24">
        <v>72</v>
      </c>
      <c r="I176" s="24">
        <v>119</v>
      </c>
      <c r="J176" s="24">
        <v>118</v>
      </c>
      <c r="K176" s="24">
        <f aca="true" t="shared" si="10" ref="K176:K187">SUM(E176:J176)</f>
        <v>550</v>
      </c>
      <c r="L176" s="27">
        <v>7080</v>
      </c>
      <c r="M176" s="26">
        <f aca="true" t="shared" si="11" ref="M176:M215">+L176*K176</f>
        <v>3894000</v>
      </c>
    </row>
    <row r="177" spans="1:13" s="4" customFormat="1" ht="22.5" customHeight="1">
      <c r="A177" s="19">
        <v>2</v>
      </c>
      <c r="B177" s="20" t="s">
        <v>231</v>
      </c>
      <c r="C177" s="21" t="s">
        <v>67</v>
      </c>
      <c r="D177" s="23" t="s">
        <v>232</v>
      </c>
      <c r="E177" s="24">
        <v>45</v>
      </c>
      <c r="F177" s="24">
        <v>52</v>
      </c>
      <c r="G177" s="24">
        <v>52</v>
      </c>
      <c r="H177" s="24">
        <v>52</v>
      </c>
      <c r="I177" s="24">
        <v>52</v>
      </c>
      <c r="J177" s="24">
        <v>52</v>
      </c>
      <c r="K177" s="24">
        <f t="shared" si="10"/>
        <v>305</v>
      </c>
      <c r="L177" s="27">
        <v>1287</v>
      </c>
      <c r="M177" s="26">
        <f t="shared" si="11"/>
        <v>392535</v>
      </c>
    </row>
    <row r="178" spans="1:13" s="4" customFormat="1" ht="22.5" customHeight="1">
      <c r="A178" s="19">
        <v>3</v>
      </c>
      <c r="B178" s="20" t="s">
        <v>233</v>
      </c>
      <c r="C178" s="21" t="s">
        <v>17</v>
      </c>
      <c r="D178" s="23" t="s">
        <v>234</v>
      </c>
      <c r="E178" s="24">
        <v>21</v>
      </c>
      <c r="F178" s="24">
        <v>23</v>
      </c>
      <c r="G178" s="24">
        <v>21</v>
      </c>
      <c r="H178" s="24">
        <v>25</v>
      </c>
      <c r="I178" s="24">
        <v>20</v>
      </c>
      <c r="J178" s="24">
        <v>25</v>
      </c>
      <c r="K178" s="24">
        <f t="shared" si="10"/>
        <v>135</v>
      </c>
      <c r="L178" s="27">
        <v>2850</v>
      </c>
      <c r="M178" s="26">
        <f t="shared" si="11"/>
        <v>384750</v>
      </c>
    </row>
    <row r="179" spans="1:13" s="4" customFormat="1" ht="22.5" customHeight="1">
      <c r="A179" s="19">
        <v>4</v>
      </c>
      <c r="B179" s="20" t="s">
        <v>235</v>
      </c>
      <c r="C179" s="21" t="s">
        <v>67</v>
      </c>
      <c r="D179" s="23" t="s">
        <v>236</v>
      </c>
      <c r="E179" s="24">
        <v>52</v>
      </c>
      <c r="F179" s="24">
        <v>66</v>
      </c>
      <c r="G179" s="24">
        <v>66</v>
      </c>
      <c r="H179" s="24">
        <v>67</v>
      </c>
      <c r="I179" s="24">
        <v>66</v>
      </c>
      <c r="J179" s="24">
        <v>67</v>
      </c>
      <c r="K179" s="24">
        <f t="shared" si="10"/>
        <v>384</v>
      </c>
      <c r="L179" s="27">
        <v>8200</v>
      </c>
      <c r="M179" s="26">
        <f t="shared" si="11"/>
        <v>3148800</v>
      </c>
    </row>
    <row r="180" spans="1:13" s="4" customFormat="1" ht="22.5" customHeight="1">
      <c r="A180" s="19">
        <v>5</v>
      </c>
      <c r="B180" s="20" t="s">
        <v>237</v>
      </c>
      <c r="C180" s="21" t="s">
        <v>17</v>
      </c>
      <c r="D180" s="23" t="s">
        <v>236</v>
      </c>
      <c r="E180" s="24">
        <v>52</v>
      </c>
      <c r="F180" s="24">
        <v>53</v>
      </c>
      <c r="G180" s="24">
        <v>61</v>
      </c>
      <c r="H180" s="24">
        <v>53</v>
      </c>
      <c r="I180" s="24">
        <v>61</v>
      </c>
      <c r="J180" s="24">
        <v>53</v>
      </c>
      <c r="K180" s="24">
        <f t="shared" si="10"/>
        <v>333</v>
      </c>
      <c r="L180" s="27">
        <v>4638</v>
      </c>
      <c r="M180" s="26">
        <f t="shared" si="11"/>
        <v>1544454</v>
      </c>
    </row>
    <row r="181" spans="1:13" s="4" customFormat="1" ht="22.5" customHeight="1">
      <c r="A181" s="19">
        <v>6</v>
      </c>
      <c r="B181" s="20" t="s">
        <v>238</v>
      </c>
      <c r="C181" s="21" t="s">
        <v>239</v>
      </c>
      <c r="D181" s="23" t="s">
        <v>240</v>
      </c>
      <c r="E181" s="24">
        <v>286</v>
      </c>
      <c r="F181" s="24">
        <v>307</v>
      </c>
      <c r="G181" s="24">
        <v>306</v>
      </c>
      <c r="H181" s="24">
        <v>302</v>
      </c>
      <c r="I181" s="24">
        <v>306</v>
      </c>
      <c r="J181" s="24">
        <v>299</v>
      </c>
      <c r="K181" s="24">
        <f t="shared" si="10"/>
        <v>1806</v>
      </c>
      <c r="L181" s="27">
        <v>2400</v>
      </c>
      <c r="M181" s="26">
        <f t="shared" si="11"/>
        <v>4334400</v>
      </c>
    </row>
    <row r="182" spans="1:13" s="4" customFormat="1" ht="22.5" customHeight="1">
      <c r="A182" s="19">
        <v>7</v>
      </c>
      <c r="B182" s="20" t="s">
        <v>241</v>
      </c>
      <c r="C182" s="21" t="s">
        <v>17</v>
      </c>
      <c r="D182" s="23" t="s">
        <v>242</v>
      </c>
      <c r="E182" s="24">
        <v>29</v>
      </c>
      <c r="F182" s="24">
        <v>37</v>
      </c>
      <c r="G182" s="24">
        <v>32</v>
      </c>
      <c r="H182" s="24">
        <v>33</v>
      </c>
      <c r="I182" s="24">
        <v>36</v>
      </c>
      <c r="J182" s="24">
        <v>33</v>
      </c>
      <c r="K182" s="24">
        <f t="shared" si="10"/>
        <v>200</v>
      </c>
      <c r="L182" s="27">
        <v>2668</v>
      </c>
      <c r="M182" s="26">
        <f t="shared" si="11"/>
        <v>533600</v>
      </c>
    </row>
    <row r="183" spans="1:13" s="4" customFormat="1" ht="22.5" customHeight="1">
      <c r="A183" s="19">
        <v>8</v>
      </c>
      <c r="B183" s="20" t="s">
        <v>243</v>
      </c>
      <c r="C183" s="21" t="s">
        <v>104</v>
      </c>
      <c r="D183" s="23" t="s">
        <v>244</v>
      </c>
      <c r="E183" s="24">
        <v>171</v>
      </c>
      <c r="F183" s="24">
        <v>188</v>
      </c>
      <c r="G183" s="24">
        <v>190</v>
      </c>
      <c r="H183" s="24">
        <v>189</v>
      </c>
      <c r="I183" s="24">
        <v>189</v>
      </c>
      <c r="J183" s="24">
        <v>187</v>
      </c>
      <c r="K183" s="24">
        <f t="shared" si="10"/>
        <v>1114</v>
      </c>
      <c r="L183" s="27">
        <v>3340</v>
      </c>
      <c r="M183" s="26">
        <f t="shared" si="11"/>
        <v>3720760</v>
      </c>
    </row>
    <row r="184" spans="1:13" s="4" customFormat="1" ht="22.5" customHeight="1">
      <c r="A184" s="19">
        <v>9</v>
      </c>
      <c r="B184" s="20" t="s">
        <v>245</v>
      </c>
      <c r="C184" s="21" t="s">
        <v>104</v>
      </c>
      <c r="D184" s="23" t="s">
        <v>244</v>
      </c>
      <c r="E184" s="24">
        <v>148</v>
      </c>
      <c r="F184" s="24">
        <v>160</v>
      </c>
      <c r="G184" s="24">
        <v>160</v>
      </c>
      <c r="H184" s="24">
        <v>160</v>
      </c>
      <c r="I184" s="24">
        <v>160</v>
      </c>
      <c r="J184" s="24">
        <v>160</v>
      </c>
      <c r="K184" s="24">
        <f t="shared" si="10"/>
        <v>948</v>
      </c>
      <c r="L184" s="27">
        <v>2332</v>
      </c>
      <c r="M184" s="26">
        <f t="shared" si="11"/>
        <v>2210736</v>
      </c>
    </row>
    <row r="185" spans="1:13" s="4" customFormat="1" ht="22.5" customHeight="1">
      <c r="A185" s="19">
        <v>10</v>
      </c>
      <c r="B185" s="20" t="s">
        <v>246</v>
      </c>
      <c r="C185" s="21" t="s">
        <v>104</v>
      </c>
      <c r="D185" s="23" t="s">
        <v>247</v>
      </c>
      <c r="E185" s="24">
        <v>49</v>
      </c>
      <c r="F185" s="24">
        <v>54</v>
      </c>
      <c r="G185" s="24">
        <v>55</v>
      </c>
      <c r="H185" s="24">
        <v>54</v>
      </c>
      <c r="I185" s="24">
        <v>54</v>
      </c>
      <c r="J185" s="24">
        <v>52</v>
      </c>
      <c r="K185" s="24">
        <f t="shared" si="10"/>
        <v>318</v>
      </c>
      <c r="L185" s="27">
        <v>5800</v>
      </c>
      <c r="M185" s="26">
        <f t="shared" si="11"/>
        <v>1844400</v>
      </c>
    </row>
    <row r="186" spans="1:13" s="4" customFormat="1" ht="22.5" customHeight="1">
      <c r="A186" s="19">
        <v>11</v>
      </c>
      <c r="B186" s="20" t="s">
        <v>248</v>
      </c>
      <c r="C186" s="21" t="s">
        <v>249</v>
      </c>
      <c r="D186" s="23" t="s">
        <v>250</v>
      </c>
      <c r="E186" s="24">
        <v>315</v>
      </c>
      <c r="F186" s="24">
        <v>351</v>
      </c>
      <c r="G186" s="24">
        <v>370</v>
      </c>
      <c r="H186" s="24">
        <v>359</v>
      </c>
      <c r="I186" s="24">
        <v>359</v>
      </c>
      <c r="J186" s="24">
        <v>352</v>
      </c>
      <c r="K186" s="24">
        <f t="shared" si="10"/>
        <v>2106</v>
      </c>
      <c r="L186" s="27">
        <v>3400</v>
      </c>
      <c r="M186" s="26">
        <f t="shared" si="11"/>
        <v>7160400</v>
      </c>
    </row>
    <row r="187" spans="1:13" s="4" customFormat="1" ht="22.5" customHeight="1">
      <c r="A187" s="19">
        <v>12</v>
      </c>
      <c r="B187" s="20" t="s">
        <v>251</v>
      </c>
      <c r="C187" s="21" t="s">
        <v>101</v>
      </c>
      <c r="D187" s="23" t="s">
        <v>252</v>
      </c>
      <c r="E187" s="24">
        <v>11</v>
      </c>
      <c r="F187" s="24">
        <v>13</v>
      </c>
      <c r="G187" s="24">
        <v>14</v>
      </c>
      <c r="H187" s="24">
        <v>14</v>
      </c>
      <c r="I187" s="24">
        <v>15</v>
      </c>
      <c r="J187" s="24">
        <v>14</v>
      </c>
      <c r="K187" s="24">
        <f t="shared" si="10"/>
        <v>81</v>
      </c>
      <c r="L187" s="27">
        <v>7724</v>
      </c>
      <c r="M187" s="26">
        <f t="shared" si="11"/>
        <v>625644</v>
      </c>
    </row>
    <row r="188" spans="1:13" s="4" customFormat="1" ht="22.5" customHeight="1">
      <c r="A188" s="19">
        <v>13</v>
      </c>
      <c r="B188" s="20" t="s">
        <v>253</v>
      </c>
      <c r="C188" s="21" t="s">
        <v>17</v>
      </c>
      <c r="D188" s="23" t="s">
        <v>236</v>
      </c>
      <c r="E188" s="24">
        <v>24</v>
      </c>
      <c r="F188" s="24">
        <v>4</v>
      </c>
      <c r="G188" s="24">
        <v>19</v>
      </c>
      <c r="H188" s="24">
        <v>0</v>
      </c>
      <c r="I188" s="24">
        <v>20</v>
      </c>
      <c r="J188" s="24">
        <v>1</v>
      </c>
      <c r="K188" s="24"/>
      <c r="L188" s="27">
        <v>3500</v>
      </c>
      <c r="M188" s="26">
        <f t="shared" si="11"/>
        <v>0</v>
      </c>
    </row>
    <row r="189" spans="1:13" s="4" customFormat="1" ht="22.5" customHeight="1">
      <c r="A189" s="19">
        <v>14</v>
      </c>
      <c r="B189" s="20" t="s">
        <v>254</v>
      </c>
      <c r="C189" s="21" t="s">
        <v>17</v>
      </c>
      <c r="D189" s="23" t="s">
        <v>255</v>
      </c>
      <c r="E189" s="24">
        <v>65</v>
      </c>
      <c r="F189" s="24">
        <v>86</v>
      </c>
      <c r="G189" s="24">
        <v>83</v>
      </c>
      <c r="H189" s="24">
        <v>85</v>
      </c>
      <c r="I189" s="24">
        <v>82</v>
      </c>
      <c r="J189" s="24">
        <v>85</v>
      </c>
      <c r="K189" s="24">
        <f aca="true" t="shared" si="12" ref="K189:K215">SUM(E189:J189)</f>
        <v>486</v>
      </c>
      <c r="L189" s="27">
        <v>3596</v>
      </c>
      <c r="M189" s="26">
        <f t="shared" si="11"/>
        <v>1747656</v>
      </c>
    </row>
    <row r="190" spans="1:13" s="4" customFormat="1" ht="22.5" customHeight="1">
      <c r="A190" s="19">
        <v>15</v>
      </c>
      <c r="B190" s="20" t="s">
        <v>256</v>
      </c>
      <c r="C190" s="21" t="s">
        <v>67</v>
      </c>
      <c r="D190" s="23" t="s">
        <v>236</v>
      </c>
      <c r="E190" s="24">
        <v>16</v>
      </c>
      <c r="F190" s="24">
        <v>7</v>
      </c>
      <c r="G190" s="24">
        <v>4</v>
      </c>
      <c r="H190" s="24">
        <v>5</v>
      </c>
      <c r="I190" s="24">
        <v>14</v>
      </c>
      <c r="J190" s="24">
        <v>5</v>
      </c>
      <c r="K190" s="24">
        <f t="shared" si="12"/>
        <v>51</v>
      </c>
      <c r="L190" s="27">
        <v>1200</v>
      </c>
      <c r="M190" s="26">
        <f t="shared" si="11"/>
        <v>61200</v>
      </c>
    </row>
    <row r="191" spans="1:13" s="4" customFormat="1" ht="22.5" customHeight="1">
      <c r="A191" s="19">
        <v>16</v>
      </c>
      <c r="B191" s="20" t="s">
        <v>257</v>
      </c>
      <c r="C191" s="21" t="s">
        <v>17</v>
      </c>
      <c r="D191" s="23" t="s">
        <v>258</v>
      </c>
      <c r="E191" s="24">
        <v>33</v>
      </c>
      <c r="F191" s="24">
        <v>10</v>
      </c>
      <c r="G191" s="24">
        <v>31</v>
      </c>
      <c r="H191" s="24">
        <v>10</v>
      </c>
      <c r="I191" s="24">
        <v>31</v>
      </c>
      <c r="J191" s="24">
        <v>11</v>
      </c>
      <c r="K191" s="24">
        <f t="shared" si="12"/>
        <v>126</v>
      </c>
      <c r="L191" s="27">
        <v>4500</v>
      </c>
      <c r="M191" s="26">
        <f t="shared" si="11"/>
        <v>567000</v>
      </c>
    </row>
    <row r="192" spans="1:13" s="4" customFormat="1" ht="22.5" customHeight="1">
      <c r="A192" s="19">
        <v>17</v>
      </c>
      <c r="B192" s="20" t="s">
        <v>259</v>
      </c>
      <c r="C192" s="21" t="s">
        <v>17</v>
      </c>
      <c r="D192" s="23" t="s">
        <v>258</v>
      </c>
      <c r="E192" s="24">
        <v>31</v>
      </c>
      <c r="F192" s="24">
        <v>17</v>
      </c>
      <c r="G192" s="24">
        <v>32</v>
      </c>
      <c r="H192" s="24">
        <v>17</v>
      </c>
      <c r="I192" s="24">
        <v>31</v>
      </c>
      <c r="J192" s="24">
        <v>18</v>
      </c>
      <c r="K192" s="24">
        <f t="shared" si="12"/>
        <v>146</v>
      </c>
      <c r="L192" s="27">
        <v>4500</v>
      </c>
      <c r="M192" s="26">
        <f t="shared" si="11"/>
        <v>657000</v>
      </c>
    </row>
    <row r="193" spans="1:13" s="4" customFormat="1" ht="22.5" customHeight="1">
      <c r="A193" s="19">
        <v>18</v>
      </c>
      <c r="B193" s="20" t="s">
        <v>260</v>
      </c>
      <c r="C193" s="21" t="s">
        <v>261</v>
      </c>
      <c r="D193" s="23" t="s">
        <v>255</v>
      </c>
      <c r="E193" s="24">
        <v>28</v>
      </c>
      <c r="F193" s="24">
        <v>40</v>
      </c>
      <c r="G193" s="24">
        <v>39</v>
      </c>
      <c r="H193" s="24">
        <v>41</v>
      </c>
      <c r="I193" s="24">
        <v>38</v>
      </c>
      <c r="J193" s="24">
        <v>41</v>
      </c>
      <c r="K193" s="24">
        <f t="shared" si="12"/>
        <v>227</v>
      </c>
      <c r="L193" s="27">
        <v>4500</v>
      </c>
      <c r="M193" s="26">
        <f t="shared" si="11"/>
        <v>1021500</v>
      </c>
    </row>
    <row r="194" spans="1:13" s="4" customFormat="1" ht="22.5" customHeight="1">
      <c r="A194" s="19">
        <v>19</v>
      </c>
      <c r="B194" s="20" t="s">
        <v>262</v>
      </c>
      <c r="C194" s="21" t="s">
        <v>17</v>
      </c>
      <c r="D194" s="23" t="s">
        <v>263</v>
      </c>
      <c r="E194" s="24">
        <v>45</v>
      </c>
      <c r="F194" s="24">
        <v>44</v>
      </c>
      <c r="G194" s="24">
        <v>38</v>
      </c>
      <c r="H194" s="24">
        <v>45</v>
      </c>
      <c r="I194" s="24">
        <v>38</v>
      </c>
      <c r="J194" s="24">
        <v>39</v>
      </c>
      <c r="K194" s="24">
        <f t="shared" si="12"/>
        <v>249</v>
      </c>
      <c r="L194" s="27">
        <v>1096</v>
      </c>
      <c r="M194" s="26">
        <f t="shared" si="11"/>
        <v>272904</v>
      </c>
    </row>
    <row r="195" spans="1:13" s="4" customFormat="1" ht="22.5" customHeight="1">
      <c r="A195" s="19">
        <v>20</v>
      </c>
      <c r="B195" s="20" t="s">
        <v>264</v>
      </c>
      <c r="C195" s="21" t="s">
        <v>265</v>
      </c>
      <c r="D195" s="23" t="s">
        <v>266</v>
      </c>
      <c r="E195" s="24">
        <v>49</v>
      </c>
      <c r="F195" s="24">
        <v>55</v>
      </c>
      <c r="G195" s="24">
        <v>50</v>
      </c>
      <c r="H195" s="24">
        <v>57</v>
      </c>
      <c r="I195" s="24">
        <v>50</v>
      </c>
      <c r="J195" s="24">
        <v>57</v>
      </c>
      <c r="K195" s="24">
        <f t="shared" si="12"/>
        <v>318</v>
      </c>
      <c r="L195" s="27">
        <v>2171</v>
      </c>
      <c r="M195" s="26">
        <f t="shared" si="11"/>
        <v>690378</v>
      </c>
    </row>
    <row r="196" spans="1:13" s="4" customFormat="1" ht="22.5" customHeight="1">
      <c r="A196" s="19">
        <v>21</v>
      </c>
      <c r="B196" s="20" t="s">
        <v>267</v>
      </c>
      <c r="C196" s="21" t="s">
        <v>17</v>
      </c>
      <c r="D196" s="23" t="s">
        <v>263</v>
      </c>
      <c r="E196" s="24">
        <v>20</v>
      </c>
      <c r="F196" s="24">
        <v>2</v>
      </c>
      <c r="G196" s="24">
        <v>20</v>
      </c>
      <c r="H196" s="24">
        <v>18</v>
      </c>
      <c r="I196" s="24">
        <v>2</v>
      </c>
      <c r="J196" s="24">
        <v>0</v>
      </c>
      <c r="K196" s="24">
        <f t="shared" si="12"/>
        <v>62</v>
      </c>
      <c r="L196" s="27">
        <v>1500</v>
      </c>
      <c r="M196" s="26">
        <f t="shared" si="11"/>
        <v>93000</v>
      </c>
    </row>
    <row r="197" spans="1:13" s="4" customFormat="1" ht="22.5" customHeight="1">
      <c r="A197" s="19">
        <v>22</v>
      </c>
      <c r="B197" s="20" t="s">
        <v>268</v>
      </c>
      <c r="C197" s="21" t="s">
        <v>17</v>
      </c>
      <c r="D197" s="23" t="s">
        <v>269</v>
      </c>
      <c r="E197" s="24">
        <v>12</v>
      </c>
      <c r="F197" s="24">
        <v>12</v>
      </c>
      <c r="G197" s="24">
        <v>15</v>
      </c>
      <c r="H197" s="24">
        <v>12</v>
      </c>
      <c r="I197" s="24">
        <v>15</v>
      </c>
      <c r="J197" s="24">
        <v>12</v>
      </c>
      <c r="K197" s="24">
        <f t="shared" si="12"/>
        <v>78</v>
      </c>
      <c r="L197" s="27">
        <v>5220</v>
      </c>
      <c r="M197" s="26">
        <f t="shared" si="11"/>
        <v>407160</v>
      </c>
    </row>
    <row r="198" spans="1:13" s="4" customFormat="1" ht="22.5" customHeight="1">
      <c r="A198" s="19">
        <v>23</v>
      </c>
      <c r="B198" s="20" t="s">
        <v>270</v>
      </c>
      <c r="C198" s="21" t="s">
        <v>17</v>
      </c>
      <c r="D198" s="23" t="s">
        <v>271</v>
      </c>
      <c r="E198" s="24">
        <v>58</v>
      </c>
      <c r="F198" s="24">
        <v>68</v>
      </c>
      <c r="G198" s="24">
        <v>69</v>
      </c>
      <c r="H198" s="24">
        <v>67</v>
      </c>
      <c r="I198" s="24">
        <v>69</v>
      </c>
      <c r="J198" s="24">
        <v>64</v>
      </c>
      <c r="K198" s="24">
        <f t="shared" si="12"/>
        <v>395</v>
      </c>
      <c r="L198" s="27">
        <v>1200</v>
      </c>
      <c r="M198" s="26">
        <f t="shared" si="11"/>
        <v>474000</v>
      </c>
    </row>
    <row r="199" spans="1:13" s="4" customFormat="1" ht="22.5" customHeight="1">
      <c r="A199" s="19">
        <v>24</v>
      </c>
      <c r="B199" s="20" t="s">
        <v>272</v>
      </c>
      <c r="C199" s="21" t="s">
        <v>17</v>
      </c>
      <c r="D199" s="23" t="s">
        <v>273</v>
      </c>
      <c r="E199" s="24">
        <v>13</v>
      </c>
      <c r="F199" s="24">
        <v>4</v>
      </c>
      <c r="G199" s="24">
        <v>10</v>
      </c>
      <c r="H199" s="24">
        <v>4</v>
      </c>
      <c r="I199" s="24">
        <v>9</v>
      </c>
      <c r="J199" s="24">
        <v>5</v>
      </c>
      <c r="K199" s="24">
        <f t="shared" si="12"/>
        <v>45</v>
      </c>
      <c r="L199" s="27">
        <v>6300</v>
      </c>
      <c r="M199" s="26">
        <f t="shared" si="11"/>
        <v>283500</v>
      </c>
    </row>
    <row r="200" spans="1:13" s="4" customFormat="1" ht="22.5" customHeight="1">
      <c r="A200" s="19">
        <v>25</v>
      </c>
      <c r="B200" s="20" t="s">
        <v>274</v>
      </c>
      <c r="C200" s="21" t="s">
        <v>67</v>
      </c>
      <c r="D200" s="23" t="s">
        <v>275</v>
      </c>
      <c r="E200" s="24">
        <v>31</v>
      </c>
      <c r="F200" s="24">
        <v>43</v>
      </c>
      <c r="G200" s="24">
        <v>39</v>
      </c>
      <c r="H200" s="24">
        <v>44</v>
      </c>
      <c r="I200" s="24">
        <v>39</v>
      </c>
      <c r="J200" s="24">
        <v>42</v>
      </c>
      <c r="K200" s="24">
        <f t="shared" si="12"/>
        <v>238</v>
      </c>
      <c r="L200" s="27">
        <v>3860</v>
      </c>
      <c r="M200" s="26">
        <f t="shared" si="11"/>
        <v>918680</v>
      </c>
    </row>
    <row r="201" spans="1:13" s="4" customFormat="1" ht="22.5" customHeight="1">
      <c r="A201" s="19">
        <v>26</v>
      </c>
      <c r="B201" s="20" t="s">
        <v>276</v>
      </c>
      <c r="C201" s="21" t="s">
        <v>17</v>
      </c>
      <c r="D201" s="23" t="s">
        <v>263</v>
      </c>
      <c r="E201" s="24">
        <v>49</v>
      </c>
      <c r="F201" s="24">
        <v>39</v>
      </c>
      <c r="G201" s="24">
        <v>42</v>
      </c>
      <c r="H201" s="24">
        <v>42</v>
      </c>
      <c r="I201" s="24">
        <v>43</v>
      </c>
      <c r="J201" s="24">
        <v>40</v>
      </c>
      <c r="K201" s="24">
        <f t="shared" si="12"/>
        <v>255</v>
      </c>
      <c r="L201" s="27">
        <v>2528</v>
      </c>
      <c r="M201" s="26">
        <f t="shared" si="11"/>
        <v>644640</v>
      </c>
    </row>
    <row r="202" spans="1:13" s="4" customFormat="1" ht="22.5" customHeight="1">
      <c r="A202" s="19">
        <v>27</v>
      </c>
      <c r="B202" s="20" t="s">
        <v>277</v>
      </c>
      <c r="C202" s="21" t="s">
        <v>67</v>
      </c>
      <c r="D202" s="23" t="s">
        <v>278</v>
      </c>
      <c r="E202" s="24">
        <v>20</v>
      </c>
      <c r="F202" s="24">
        <v>26</v>
      </c>
      <c r="G202" s="24">
        <v>24</v>
      </c>
      <c r="H202" s="24">
        <v>26</v>
      </c>
      <c r="I202" s="24">
        <v>23</v>
      </c>
      <c r="J202" s="24">
        <v>26</v>
      </c>
      <c r="K202" s="24">
        <f t="shared" si="12"/>
        <v>145</v>
      </c>
      <c r="L202" s="27">
        <v>5192</v>
      </c>
      <c r="M202" s="26">
        <f t="shared" si="11"/>
        <v>752840</v>
      </c>
    </row>
    <row r="203" spans="1:13" s="4" customFormat="1" ht="22.5" customHeight="1">
      <c r="A203" s="19">
        <v>28</v>
      </c>
      <c r="B203" s="20" t="s">
        <v>279</v>
      </c>
      <c r="C203" s="21" t="s">
        <v>104</v>
      </c>
      <c r="D203" s="23" t="s">
        <v>280</v>
      </c>
      <c r="E203" s="24">
        <v>35</v>
      </c>
      <c r="F203" s="24">
        <v>38</v>
      </c>
      <c r="G203" s="24">
        <v>37</v>
      </c>
      <c r="H203" s="24">
        <v>39</v>
      </c>
      <c r="I203" s="24">
        <v>37</v>
      </c>
      <c r="J203" s="24">
        <v>39</v>
      </c>
      <c r="K203" s="24">
        <f t="shared" si="12"/>
        <v>225</v>
      </c>
      <c r="L203" s="27">
        <v>1020</v>
      </c>
      <c r="M203" s="26">
        <f t="shared" si="11"/>
        <v>229500</v>
      </c>
    </row>
    <row r="204" spans="1:13" s="4" customFormat="1" ht="22.5" customHeight="1">
      <c r="A204" s="19">
        <v>29</v>
      </c>
      <c r="B204" s="20" t="s">
        <v>281</v>
      </c>
      <c r="C204" s="21" t="s">
        <v>229</v>
      </c>
      <c r="D204" s="23" t="s">
        <v>282</v>
      </c>
      <c r="E204" s="24">
        <v>79</v>
      </c>
      <c r="F204" s="24">
        <v>86.5</v>
      </c>
      <c r="G204" s="24">
        <v>87.5</v>
      </c>
      <c r="H204" s="24">
        <v>86</v>
      </c>
      <c r="I204" s="24">
        <v>85</v>
      </c>
      <c r="J204" s="24">
        <v>87.5</v>
      </c>
      <c r="K204" s="24">
        <f t="shared" si="12"/>
        <v>511.5</v>
      </c>
      <c r="L204" s="27">
        <v>25000</v>
      </c>
      <c r="M204" s="26">
        <f t="shared" si="11"/>
        <v>12787500</v>
      </c>
    </row>
    <row r="205" spans="1:13" s="4" customFormat="1" ht="22.5" customHeight="1">
      <c r="A205" s="19">
        <v>30</v>
      </c>
      <c r="B205" s="20" t="s">
        <v>283</v>
      </c>
      <c r="C205" s="21" t="s">
        <v>284</v>
      </c>
      <c r="D205" s="23" t="s">
        <v>263</v>
      </c>
      <c r="E205" s="24">
        <v>157</v>
      </c>
      <c r="F205" s="24">
        <v>17</v>
      </c>
      <c r="G205" s="24">
        <v>0</v>
      </c>
      <c r="H205" s="24">
        <v>111</v>
      </c>
      <c r="I205" s="24">
        <v>1</v>
      </c>
      <c r="J205" s="24">
        <v>0</v>
      </c>
      <c r="K205" s="24">
        <f t="shared" si="12"/>
        <v>286</v>
      </c>
      <c r="L205" s="27">
        <v>3800</v>
      </c>
      <c r="M205" s="26">
        <f t="shared" si="11"/>
        <v>1086800</v>
      </c>
    </row>
    <row r="206" spans="1:13" s="4" customFormat="1" ht="22.5" customHeight="1">
      <c r="A206" s="19">
        <v>31</v>
      </c>
      <c r="B206" s="20" t="s">
        <v>285</v>
      </c>
      <c r="C206" s="21" t="s">
        <v>17</v>
      </c>
      <c r="D206" s="23" t="s">
        <v>263</v>
      </c>
      <c r="E206" s="24">
        <v>27</v>
      </c>
      <c r="F206" s="24">
        <v>10</v>
      </c>
      <c r="G206" s="24">
        <v>23</v>
      </c>
      <c r="H206" s="24">
        <v>5</v>
      </c>
      <c r="I206" s="24">
        <v>27</v>
      </c>
      <c r="J206" s="24">
        <v>2</v>
      </c>
      <c r="K206" s="24">
        <f t="shared" si="12"/>
        <v>94</v>
      </c>
      <c r="L206" s="27">
        <v>3248</v>
      </c>
      <c r="M206" s="26">
        <f t="shared" si="11"/>
        <v>305312</v>
      </c>
    </row>
    <row r="207" spans="1:13" s="4" customFormat="1" ht="22.5" customHeight="1">
      <c r="A207" s="19">
        <v>32</v>
      </c>
      <c r="B207" s="20" t="s">
        <v>286</v>
      </c>
      <c r="C207" s="21" t="s">
        <v>17</v>
      </c>
      <c r="D207" s="23" t="s">
        <v>263</v>
      </c>
      <c r="E207" s="24">
        <v>82</v>
      </c>
      <c r="F207" s="24">
        <v>95</v>
      </c>
      <c r="G207" s="24">
        <v>95</v>
      </c>
      <c r="H207" s="24">
        <v>96</v>
      </c>
      <c r="I207" s="24">
        <v>95</v>
      </c>
      <c r="J207" s="24">
        <v>94</v>
      </c>
      <c r="K207" s="24">
        <f t="shared" si="12"/>
        <v>557</v>
      </c>
      <c r="L207" s="27">
        <v>750</v>
      </c>
      <c r="M207" s="26">
        <f t="shared" si="11"/>
        <v>417750</v>
      </c>
    </row>
    <row r="208" spans="1:13" s="4" customFormat="1" ht="22.5" customHeight="1">
      <c r="A208" s="19">
        <v>33</v>
      </c>
      <c r="B208" s="20" t="s">
        <v>287</v>
      </c>
      <c r="C208" s="21" t="s">
        <v>17</v>
      </c>
      <c r="D208" s="23" t="s">
        <v>288</v>
      </c>
      <c r="E208" s="24">
        <v>39</v>
      </c>
      <c r="F208" s="24">
        <v>42</v>
      </c>
      <c r="G208" s="24">
        <v>52</v>
      </c>
      <c r="H208" s="24">
        <v>43</v>
      </c>
      <c r="I208" s="24">
        <v>52</v>
      </c>
      <c r="J208" s="24">
        <v>48</v>
      </c>
      <c r="K208" s="24">
        <f t="shared" si="12"/>
        <v>276</v>
      </c>
      <c r="L208" s="27">
        <v>1200</v>
      </c>
      <c r="M208" s="26">
        <f t="shared" si="11"/>
        <v>331200</v>
      </c>
    </row>
    <row r="209" spans="1:13" s="4" customFormat="1" ht="22.5" customHeight="1">
      <c r="A209" s="19">
        <v>34</v>
      </c>
      <c r="B209" s="20" t="s">
        <v>289</v>
      </c>
      <c r="C209" s="21" t="s">
        <v>17</v>
      </c>
      <c r="D209" s="23" t="s">
        <v>263</v>
      </c>
      <c r="E209" s="24">
        <v>46</v>
      </c>
      <c r="F209" s="24">
        <v>90</v>
      </c>
      <c r="G209" s="24">
        <v>50</v>
      </c>
      <c r="H209" s="24">
        <v>80</v>
      </c>
      <c r="I209" s="24">
        <v>60</v>
      </c>
      <c r="J209" s="24">
        <v>70</v>
      </c>
      <c r="K209" s="24">
        <f t="shared" si="12"/>
        <v>396</v>
      </c>
      <c r="L209" s="27">
        <v>600</v>
      </c>
      <c r="M209" s="26">
        <f t="shared" si="11"/>
        <v>237600</v>
      </c>
    </row>
    <row r="210" spans="1:13" s="4" customFormat="1" ht="22.5" customHeight="1">
      <c r="A210" s="19">
        <v>35</v>
      </c>
      <c r="B210" s="20" t="s">
        <v>290</v>
      </c>
      <c r="C210" s="21" t="s">
        <v>13</v>
      </c>
      <c r="D210" s="23" t="s">
        <v>230</v>
      </c>
      <c r="E210" s="24">
        <v>29</v>
      </c>
      <c r="F210" s="24">
        <v>39</v>
      </c>
      <c r="G210" s="24">
        <v>37</v>
      </c>
      <c r="H210" s="24">
        <v>38</v>
      </c>
      <c r="I210" s="24">
        <v>37</v>
      </c>
      <c r="J210" s="24">
        <v>38</v>
      </c>
      <c r="K210" s="24">
        <f t="shared" si="12"/>
        <v>218</v>
      </c>
      <c r="L210" s="27">
        <v>7015</v>
      </c>
      <c r="M210" s="26">
        <f t="shared" si="11"/>
        <v>1529270</v>
      </c>
    </row>
    <row r="211" spans="1:13" s="4" customFormat="1" ht="22.5" customHeight="1">
      <c r="A211" s="19">
        <v>36</v>
      </c>
      <c r="B211" s="20" t="s">
        <v>291</v>
      </c>
      <c r="C211" s="21" t="s">
        <v>17</v>
      </c>
      <c r="D211" s="23" t="s">
        <v>292</v>
      </c>
      <c r="E211" s="24">
        <v>10</v>
      </c>
      <c r="F211" s="24">
        <v>3</v>
      </c>
      <c r="G211" s="24">
        <v>0</v>
      </c>
      <c r="H211" s="24">
        <v>5</v>
      </c>
      <c r="I211" s="24">
        <v>0</v>
      </c>
      <c r="J211" s="24">
        <v>0</v>
      </c>
      <c r="K211" s="24">
        <f t="shared" si="12"/>
        <v>18</v>
      </c>
      <c r="L211" s="27">
        <v>25000</v>
      </c>
      <c r="M211" s="26">
        <f t="shared" si="11"/>
        <v>450000</v>
      </c>
    </row>
    <row r="212" spans="1:13" s="4" customFormat="1" ht="22.5" customHeight="1">
      <c r="A212" s="19">
        <v>37</v>
      </c>
      <c r="B212" s="20" t="s">
        <v>293</v>
      </c>
      <c r="C212" s="21" t="s">
        <v>17</v>
      </c>
      <c r="D212" s="23" t="s">
        <v>263</v>
      </c>
      <c r="E212" s="24">
        <v>40</v>
      </c>
      <c r="F212" s="24">
        <v>46</v>
      </c>
      <c r="G212" s="24">
        <v>45</v>
      </c>
      <c r="H212" s="24">
        <v>45</v>
      </c>
      <c r="I212" s="24">
        <v>45</v>
      </c>
      <c r="J212" s="24">
        <v>47</v>
      </c>
      <c r="K212" s="24">
        <f t="shared" si="12"/>
        <v>268</v>
      </c>
      <c r="L212" s="27">
        <v>3248</v>
      </c>
      <c r="M212" s="26">
        <f t="shared" si="11"/>
        <v>870464</v>
      </c>
    </row>
    <row r="213" spans="1:13" s="4" customFormat="1" ht="22.5" customHeight="1">
      <c r="A213" s="19">
        <v>38</v>
      </c>
      <c r="B213" s="20" t="s">
        <v>294</v>
      </c>
      <c r="C213" s="21" t="s">
        <v>67</v>
      </c>
      <c r="D213" s="23" t="s">
        <v>263</v>
      </c>
      <c r="E213" s="24">
        <v>9</v>
      </c>
      <c r="F213" s="24">
        <v>12</v>
      </c>
      <c r="G213" s="24">
        <v>13</v>
      </c>
      <c r="H213" s="24">
        <v>14</v>
      </c>
      <c r="I213" s="24">
        <v>12</v>
      </c>
      <c r="J213" s="24">
        <v>15</v>
      </c>
      <c r="K213" s="24">
        <f t="shared" si="12"/>
        <v>75</v>
      </c>
      <c r="L213" s="27">
        <v>2300</v>
      </c>
      <c r="M213" s="26">
        <f t="shared" si="11"/>
        <v>172500</v>
      </c>
    </row>
    <row r="214" spans="1:13" s="4" customFormat="1" ht="22.5" customHeight="1">
      <c r="A214" s="19">
        <v>39</v>
      </c>
      <c r="B214" s="20" t="s">
        <v>295</v>
      </c>
      <c r="C214" s="21" t="s">
        <v>17</v>
      </c>
      <c r="D214" s="23" t="s">
        <v>263</v>
      </c>
      <c r="E214" s="24">
        <v>134</v>
      </c>
      <c r="F214" s="24">
        <v>25</v>
      </c>
      <c r="G214" s="24">
        <v>15</v>
      </c>
      <c r="H214" s="24">
        <v>33</v>
      </c>
      <c r="I214" s="24">
        <v>9</v>
      </c>
      <c r="J214" s="24">
        <v>39</v>
      </c>
      <c r="K214" s="24">
        <f t="shared" si="12"/>
        <v>255</v>
      </c>
      <c r="L214" s="27">
        <v>1200</v>
      </c>
      <c r="M214" s="26">
        <f t="shared" si="11"/>
        <v>306000</v>
      </c>
    </row>
    <row r="215" spans="1:13" s="4" customFormat="1" ht="22.5" customHeight="1">
      <c r="A215" s="19">
        <v>40</v>
      </c>
      <c r="B215" s="20" t="s">
        <v>296</v>
      </c>
      <c r="C215" s="21" t="s">
        <v>104</v>
      </c>
      <c r="D215" s="23" t="s">
        <v>292</v>
      </c>
      <c r="E215" s="24">
        <v>28</v>
      </c>
      <c r="F215" s="24">
        <v>30</v>
      </c>
      <c r="G215" s="24">
        <v>39</v>
      </c>
      <c r="H215" s="24">
        <v>30</v>
      </c>
      <c r="I215" s="24">
        <v>39</v>
      </c>
      <c r="J215" s="24">
        <v>30</v>
      </c>
      <c r="K215" s="24">
        <f t="shared" si="12"/>
        <v>196</v>
      </c>
      <c r="L215" s="27">
        <v>750</v>
      </c>
      <c r="M215" s="26">
        <f t="shared" si="11"/>
        <v>147000</v>
      </c>
    </row>
    <row r="216" spans="1:13" s="4" customFormat="1" ht="22.5" customHeight="1">
      <c r="A216" s="42" t="s">
        <v>191</v>
      </c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4"/>
      <c r="M216" s="29">
        <f>SUM(M176:M215)</f>
        <v>57256833</v>
      </c>
    </row>
    <row r="217" spans="1:13" s="4" customFormat="1" ht="22.5" customHeight="1">
      <c r="A217" s="45" t="s">
        <v>297</v>
      </c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7"/>
    </row>
    <row r="218" spans="1:13" s="4" customFormat="1" ht="22.5" customHeight="1">
      <c r="A218" s="19">
        <v>1</v>
      </c>
      <c r="B218" s="20" t="s">
        <v>298</v>
      </c>
      <c r="C218" s="21" t="s">
        <v>17</v>
      </c>
      <c r="D218" s="23" t="s">
        <v>27</v>
      </c>
      <c r="E218" s="24">
        <v>2</v>
      </c>
      <c r="F218" s="24">
        <v>8</v>
      </c>
      <c r="G218" s="24">
        <v>0</v>
      </c>
      <c r="H218" s="24">
        <v>3</v>
      </c>
      <c r="I218" s="24">
        <v>2</v>
      </c>
      <c r="J218" s="24">
        <v>4</v>
      </c>
      <c r="K218" s="24">
        <f aca="true" t="shared" si="13" ref="K218:K238">SUM(E218:J218)</f>
        <v>19</v>
      </c>
      <c r="L218" s="27">
        <v>900</v>
      </c>
      <c r="M218" s="26">
        <f aca="true" t="shared" si="14" ref="M218:M238">+L218*K218</f>
        <v>17100</v>
      </c>
    </row>
    <row r="219" spans="1:13" s="4" customFormat="1" ht="22.5" customHeight="1">
      <c r="A219" s="19">
        <v>2</v>
      </c>
      <c r="B219" s="20" t="s">
        <v>299</v>
      </c>
      <c r="C219" s="21" t="s">
        <v>17</v>
      </c>
      <c r="D219" s="23" t="s">
        <v>27</v>
      </c>
      <c r="E219" s="24">
        <v>0</v>
      </c>
      <c r="F219" s="24">
        <v>2</v>
      </c>
      <c r="G219" s="24">
        <v>0</v>
      </c>
      <c r="H219" s="24">
        <v>0</v>
      </c>
      <c r="I219" s="24">
        <v>0</v>
      </c>
      <c r="J219" s="24">
        <v>0</v>
      </c>
      <c r="K219" s="24">
        <f t="shared" si="13"/>
        <v>2</v>
      </c>
      <c r="L219" s="27">
        <v>1800</v>
      </c>
      <c r="M219" s="26">
        <f t="shared" si="14"/>
        <v>3600</v>
      </c>
    </row>
    <row r="220" spans="1:13" s="4" customFormat="1" ht="22.5" customHeight="1" thickBot="1">
      <c r="A220" s="19">
        <v>3</v>
      </c>
      <c r="B220" s="20" t="s">
        <v>300</v>
      </c>
      <c r="C220" s="21" t="s">
        <v>17</v>
      </c>
      <c r="D220" s="23" t="s">
        <v>301</v>
      </c>
      <c r="E220" s="24">
        <v>8</v>
      </c>
      <c r="F220" s="24">
        <v>0</v>
      </c>
      <c r="G220" s="24">
        <v>0</v>
      </c>
      <c r="H220" s="24">
        <v>0</v>
      </c>
      <c r="I220" s="24">
        <v>0</v>
      </c>
      <c r="J220" s="24">
        <v>0</v>
      </c>
      <c r="K220" s="24">
        <f t="shared" si="13"/>
        <v>8</v>
      </c>
      <c r="L220" s="27">
        <v>145000</v>
      </c>
      <c r="M220" s="26">
        <f t="shared" si="14"/>
        <v>1160000</v>
      </c>
    </row>
    <row r="221" spans="1:13" s="4" customFormat="1" ht="22.5" customHeight="1" thickTop="1">
      <c r="A221" s="31">
        <v>4</v>
      </c>
      <c r="B221" s="20" t="s">
        <v>302</v>
      </c>
      <c r="C221" s="21" t="s">
        <v>17</v>
      </c>
      <c r="D221" s="23" t="s">
        <v>301</v>
      </c>
      <c r="E221" s="24">
        <v>2</v>
      </c>
      <c r="F221" s="24">
        <v>1</v>
      </c>
      <c r="G221" s="24">
        <v>0</v>
      </c>
      <c r="H221" s="24">
        <v>0</v>
      </c>
      <c r="I221" s="24">
        <v>1</v>
      </c>
      <c r="J221" s="24">
        <v>0</v>
      </c>
      <c r="K221" s="24">
        <f t="shared" si="13"/>
        <v>4</v>
      </c>
      <c r="L221" s="27">
        <v>28500</v>
      </c>
      <c r="M221" s="26">
        <f t="shared" si="14"/>
        <v>114000</v>
      </c>
    </row>
    <row r="222" spans="1:13" s="4" customFormat="1" ht="22.5" customHeight="1">
      <c r="A222" s="19">
        <v>5</v>
      </c>
      <c r="B222" s="20" t="s">
        <v>303</v>
      </c>
      <c r="C222" s="21" t="s">
        <v>17</v>
      </c>
      <c r="D222" s="23" t="s">
        <v>304</v>
      </c>
      <c r="E222" s="24">
        <v>30</v>
      </c>
      <c r="F222" s="24">
        <v>17</v>
      </c>
      <c r="G222" s="24">
        <v>11</v>
      </c>
      <c r="H222" s="24">
        <v>11</v>
      </c>
      <c r="I222" s="24">
        <v>11</v>
      </c>
      <c r="J222" s="24">
        <v>17</v>
      </c>
      <c r="K222" s="24">
        <f t="shared" si="13"/>
        <v>97</v>
      </c>
      <c r="L222" s="27">
        <v>25400</v>
      </c>
      <c r="M222" s="26">
        <f t="shared" si="14"/>
        <v>2463800</v>
      </c>
    </row>
    <row r="223" spans="1:13" s="4" customFormat="1" ht="22.5" customHeight="1" thickBot="1">
      <c r="A223" s="19">
        <v>6</v>
      </c>
      <c r="B223" s="20" t="s">
        <v>305</v>
      </c>
      <c r="C223" s="21" t="s">
        <v>17</v>
      </c>
      <c r="D223" s="23" t="s">
        <v>304</v>
      </c>
      <c r="E223" s="24">
        <v>55</v>
      </c>
      <c r="F223" s="24">
        <v>42</v>
      </c>
      <c r="G223" s="24">
        <v>35</v>
      </c>
      <c r="H223" s="24">
        <v>35</v>
      </c>
      <c r="I223" s="24">
        <v>39</v>
      </c>
      <c r="J223" s="24">
        <v>38</v>
      </c>
      <c r="K223" s="24">
        <f t="shared" si="13"/>
        <v>244</v>
      </c>
      <c r="L223" s="27">
        <v>32400</v>
      </c>
      <c r="M223" s="26">
        <f t="shared" si="14"/>
        <v>7905600</v>
      </c>
    </row>
    <row r="224" spans="1:13" s="4" customFormat="1" ht="22.5" customHeight="1" thickTop="1">
      <c r="A224" s="31">
        <v>7</v>
      </c>
      <c r="B224" s="20" t="s">
        <v>306</v>
      </c>
      <c r="C224" s="21" t="s">
        <v>17</v>
      </c>
      <c r="D224" s="23" t="s">
        <v>304</v>
      </c>
      <c r="E224" s="24">
        <v>20</v>
      </c>
      <c r="F224" s="24">
        <v>3</v>
      </c>
      <c r="G224" s="24">
        <v>1</v>
      </c>
      <c r="H224" s="24">
        <v>1</v>
      </c>
      <c r="I224" s="24">
        <v>0</v>
      </c>
      <c r="J224" s="24">
        <v>3</v>
      </c>
      <c r="K224" s="24">
        <f t="shared" si="13"/>
        <v>28</v>
      </c>
      <c r="L224" s="27">
        <v>32400</v>
      </c>
      <c r="M224" s="26">
        <f t="shared" si="14"/>
        <v>907200</v>
      </c>
    </row>
    <row r="225" spans="1:13" s="4" customFormat="1" ht="22.5" customHeight="1">
      <c r="A225" s="19">
        <v>8</v>
      </c>
      <c r="B225" s="20" t="s">
        <v>307</v>
      </c>
      <c r="C225" s="21" t="s">
        <v>17</v>
      </c>
      <c r="D225" s="23" t="s">
        <v>304</v>
      </c>
      <c r="E225" s="24">
        <v>11</v>
      </c>
      <c r="F225" s="24">
        <v>16</v>
      </c>
      <c r="G225" s="24">
        <v>10</v>
      </c>
      <c r="H225" s="24">
        <v>16</v>
      </c>
      <c r="I225" s="24">
        <v>10</v>
      </c>
      <c r="J225" s="24">
        <v>16</v>
      </c>
      <c r="K225" s="24">
        <f t="shared" si="13"/>
        <v>79</v>
      </c>
      <c r="L225" s="27">
        <v>3800</v>
      </c>
      <c r="M225" s="26">
        <f t="shared" si="14"/>
        <v>300200</v>
      </c>
    </row>
    <row r="226" spans="1:13" s="4" customFormat="1" ht="22.5" customHeight="1" thickBot="1">
      <c r="A226" s="19">
        <v>9</v>
      </c>
      <c r="B226" s="20" t="s">
        <v>308</v>
      </c>
      <c r="C226" s="21" t="s">
        <v>17</v>
      </c>
      <c r="D226" s="23" t="s">
        <v>304</v>
      </c>
      <c r="E226" s="24">
        <v>15</v>
      </c>
      <c r="F226" s="24">
        <v>24</v>
      </c>
      <c r="G226" s="24">
        <v>21</v>
      </c>
      <c r="H226" s="24">
        <v>22</v>
      </c>
      <c r="I226" s="24">
        <v>26</v>
      </c>
      <c r="J226" s="24">
        <v>16</v>
      </c>
      <c r="K226" s="24">
        <f t="shared" si="13"/>
        <v>124</v>
      </c>
      <c r="L226" s="27">
        <v>14800</v>
      </c>
      <c r="M226" s="26">
        <f t="shared" si="14"/>
        <v>1835200</v>
      </c>
    </row>
    <row r="227" spans="1:13" s="4" customFormat="1" ht="22.5" customHeight="1" thickTop="1">
      <c r="A227" s="31">
        <v>10</v>
      </c>
      <c r="B227" s="20" t="s">
        <v>309</v>
      </c>
      <c r="C227" s="21" t="s">
        <v>17</v>
      </c>
      <c r="D227" s="23" t="s">
        <v>304</v>
      </c>
      <c r="E227" s="24">
        <v>51</v>
      </c>
      <c r="F227" s="24">
        <v>33</v>
      </c>
      <c r="G227" s="24">
        <v>36</v>
      </c>
      <c r="H227" s="24">
        <v>53</v>
      </c>
      <c r="I227" s="24">
        <v>34</v>
      </c>
      <c r="J227" s="24">
        <v>33</v>
      </c>
      <c r="K227" s="24">
        <f t="shared" si="13"/>
        <v>240</v>
      </c>
      <c r="L227" s="27">
        <v>900</v>
      </c>
      <c r="M227" s="26">
        <f t="shared" si="14"/>
        <v>216000</v>
      </c>
    </row>
    <row r="228" spans="1:13" s="4" customFormat="1" ht="22.5" customHeight="1">
      <c r="A228" s="19">
        <v>11</v>
      </c>
      <c r="B228" s="20" t="s">
        <v>310</v>
      </c>
      <c r="C228" s="32" t="s">
        <v>17</v>
      </c>
      <c r="D228" s="23" t="s">
        <v>304</v>
      </c>
      <c r="E228" s="24">
        <v>6</v>
      </c>
      <c r="F228" s="24">
        <v>7</v>
      </c>
      <c r="G228" s="24">
        <v>6</v>
      </c>
      <c r="H228" s="24">
        <v>6</v>
      </c>
      <c r="I228" s="24">
        <v>7</v>
      </c>
      <c r="J228" s="24">
        <v>6</v>
      </c>
      <c r="K228" s="24">
        <f t="shared" si="13"/>
        <v>38</v>
      </c>
      <c r="L228" s="27">
        <v>6900</v>
      </c>
      <c r="M228" s="26">
        <f t="shared" si="14"/>
        <v>262200</v>
      </c>
    </row>
    <row r="229" spans="1:13" s="4" customFormat="1" ht="22.5" customHeight="1" thickBot="1">
      <c r="A229" s="19">
        <v>12</v>
      </c>
      <c r="B229" s="20" t="s">
        <v>311</v>
      </c>
      <c r="C229" s="21" t="s">
        <v>17</v>
      </c>
      <c r="D229" s="23" t="s">
        <v>301</v>
      </c>
      <c r="E229" s="24">
        <v>0</v>
      </c>
      <c r="F229" s="24">
        <v>0</v>
      </c>
      <c r="G229" s="24">
        <v>0</v>
      </c>
      <c r="H229" s="24">
        <v>0</v>
      </c>
      <c r="I229" s="24">
        <v>0</v>
      </c>
      <c r="J229" s="24">
        <v>0</v>
      </c>
      <c r="K229" s="24">
        <f t="shared" si="13"/>
        <v>0</v>
      </c>
      <c r="L229" s="27">
        <v>550</v>
      </c>
      <c r="M229" s="26">
        <f t="shared" si="14"/>
        <v>0</v>
      </c>
    </row>
    <row r="230" spans="1:13" s="4" customFormat="1" ht="22.5" customHeight="1" thickTop="1">
      <c r="A230" s="31">
        <v>13</v>
      </c>
      <c r="B230" s="20" t="s">
        <v>312</v>
      </c>
      <c r="C230" s="21" t="s">
        <v>17</v>
      </c>
      <c r="D230" s="23" t="s">
        <v>301</v>
      </c>
      <c r="E230" s="24">
        <v>0</v>
      </c>
      <c r="F230" s="24">
        <v>0</v>
      </c>
      <c r="G230" s="24">
        <v>0</v>
      </c>
      <c r="H230" s="24">
        <v>0</v>
      </c>
      <c r="I230" s="24">
        <v>0</v>
      </c>
      <c r="J230" s="24">
        <v>0</v>
      </c>
      <c r="K230" s="24">
        <f t="shared" si="13"/>
        <v>0</v>
      </c>
      <c r="L230" s="27">
        <v>550</v>
      </c>
      <c r="M230" s="26">
        <f t="shared" si="14"/>
        <v>0</v>
      </c>
    </row>
    <row r="231" spans="1:13" s="4" customFormat="1" ht="22.5" customHeight="1">
      <c r="A231" s="19">
        <v>14</v>
      </c>
      <c r="B231" s="20" t="s">
        <v>313</v>
      </c>
      <c r="C231" s="21" t="s">
        <v>17</v>
      </c>
      <c r="D231" s="23" t="s">
        <v>301</v>
      </c>
      <c r="E231" s="24">
        <v>0</v>
      </c>
      <c r="F231" s="24">
        <v>0</v>
      </c>
      <c r="G231" s="24">
        <v>0</v>
      </c>
      <c r="H231" s="24">
        <v>0</v>
      </c>
      <c r="I231" s="24">
        <v>0</v>
      </c>
      <c r="J231" s="24">
        <v>0</v>
      </c>
      <c r="K231" s="24">
        <f t="shared" si="13"/>
        <v>0</v>
      </c>
      <c r="L231" s="27">
        <v>550</v>
      </c>
      <c r="M231" s="26">
        <f t="shared" si="14"/>
        <v>0</v>
      </c>
    </row>
    <row r="232" spans="1:13" s="4" customFormat="1" ht="22.5" customHeight="1" thickBot="1">
      <c r="A232" s="19">
        <v>15</v>
      </c>
      <c r="B232" s="20" t="s">
        <v>314</v>
      </c>
      <c r="C232" s="21" t="s">
        <v>17</v>
      </c>
      <c r="D232" s="23" t="s">
        <v>301</v>
      </c>
      <c r="E232" s="24">
        <v>0</v>
      </c>
      <c r="F232" s="24">
        <v>0</v>
      </c>
      <c r="G232" s="24">
        <v>0</v>
      </c>
      <c r="H232" s="24">
        <v>0</v>
      </c>
      <c r="I232" s="24">
        <v>0</v>
      </c>
      <c r="J232" s="24">
        <v>0</v>
      </c>
      <c r="K232" s="24">
        <f t="shared" si="13"/>
        <v>0</v>
      </c>
      <c r="L232" s="27">
        <v>950</v>
      </c>
      <c r="M232" s="26">
        <f t="shared" si="14"/>
        <v>0</v>
      </c>
    </row>
    <row r="233" spans="1:13" s="4" customFormat="1" ht="22.5" customHeight="1" thickTop="1">
      <c r="A233" s="31">
        <v>16</v>
      </c>
      <c r="B233" s="20" t="s">
        <v>315</v>
      </c>
      <c r="C233" s="21" t="s">
        <v>17</v>
      </c>
      <c r="D233" s="23" t="s">
        <v>316</v>
      </c>
      <c r="E233" s="24">
        <v>1</v>
      </c>
      <c r="F233" s="24">
        <v>0</v>
      </c>
      <c r="G233" s="24">
        <v>0</v>
      </c>
      <c r="H233" s="24">
        <v>0</v>
      </c>
      <c r="I233" s="24">
        <v>0</v>
      </c>
      <c r="J233" s="24">
        <v>0</v>
      </c>
      <c r="K233" s="24">
        <f t="shared" si="13"/>
        <v>1</v>
      </c>
      <c r="L233" s="27">
        <v>1050</v>
      </c>
      <c r="M233" s="26">
        <f t="shared" si="14"/>
        <v>1050</v>
      </c>
    </row>
    <row r="234" spans="1:13" s="4" customFormat="1" ht="22.5" customHeight="1">
      <c r="A234" s="19">
        <v>17</v>
      </c>
      <c r="B234" s="20" t="s">
        <v>317</v>
      </c>
      <c r="C234" s="21" t="s">
        <v>17</v>
      </c>
      <c r="D234" s="23" t="s">
        <v>316</v>
      </c>
      <c r="E234" s="24">
        <v>0</v>
      </c>
      <c r="F234" s="24">
        <v>0</v>
      </c>
      <c r="G234" s="24">
        <v>0</v>
      </c>
      <c r="H234" s="24">
        <v>0</v>
      </c>
      <c r="I234" s="24">
        <v>0</v>
      </c>
      <c r="J234" s="24">
        <v>0</v>
      </c>
      <c r="K234" s="24">
        <f t="shared" si="13"/>
        <v>0</v>
      </c>
      <c r="L234" s="27">
        <v>1250</v>
      </c>
      <c r="M234" s="26">
        <f t="shared" si="14"/>
        <v>0</v>
      </c>
    </row>
    <row r="235" spans="1:13" s="4" customFormat="1" ht="22.5" customHeight="1" thickBot="1">
      <c r="A235" s="19">
        <v>18</v>
      </c>
      <c r="B235" s="20" t="s">
        <v>318</v>
      </c>
      <c r="C235" s="21" t="s">
        <v>319</v>
      </c>
      <c r="D235" s="23" t="s">
        <v>316</v>
      </c>
      <c r="E235" s="24">
        <v>0</v>
      </c>
      <c r="F235" s="24">
        <v>0</v>
      </c>
      <c r="G235" s="24">
        <v>0</v>
      </c>
      <c r="H235" s="24">
        <v>0</v>
      </c>
      <c r="I235" s="24">
        <v>0</v>
      </c>
      <c r="J235" s="24">
        <v>0</v>
      </c>
      <c r="K235" s="24">
        <f t="shared" si="13"/>
        <v>0</v>
      </c>
      <c r="L235" s="27">
        <v>2400</v>
      </c>
      <c r="M235" s="26">
        <f t="shared" si="14"/>
        <v>0</v>
      </c>
    </row>
    <row r="236" spans="1:13" s="4" customFormat="1" ht="22.5" customHeight="1" thickTop="1">
      <c r="A236" s="31">
        <v>19</v>
      </c>
      <c r="B236" s="20" t="s">
        <v>320</v>
      </c>
      <c r="C236" s="21" t="s">
        <v>319</v>
      </c>
      <c r="D236" s="23" t="s">
        <v>316</v>
      </c>
      <c r="E236" s="24">
        <v>0</v>
      </c>
      <c r="F236" s="24">
        <v>0</v>
      </c>
      <c r="G236" s="24">
        <v>0</v>
      </c>
      <c r="H236" s="24">
        <v>0</v>
      </c>
      <c r="I236" s="24">
        <v>0</v>
      </c>
      <c r="J236" s="24">
        <v>0</v>
      </c>
      <c r="K236" s="24">
        <f t="shared" si="13"/>
        <v>0</v>
      </c>
      <c r="L236" s="27">
        <v>2400</v>
      </c>
      <c r="M236" s="26">
        <f t="shared" si="14"/>
        <v>0</v>
      </c>
    </row>
    <row r="237" spans="1:13" s="4" customFormat="1" ht="22.5" customHeight="1">
      <c r="A237" s="19">
        <v>20</v>
      </c>
      <c r="B237" s="20" t="s">
        <v>321</v>
      </c>
      <c r="C237" s="21" t="s">
        <v>17</v>
      </c>
      <c r="D237" s="23" t="s">
        <v>301</v>
      </c>
      <c r="E237" s="24">
        <v>0</v>
      </c>
      <c r="F237" s="24">
        <v>0</v>
      </c>
      <c r="G237" s="24">
        <v>0</v>
      </c>
      <c r="H237" s="24">
        <v>0</v>
      </c>
      <c r="I237" s="24">
        <v>0</v>
      </c>
      <c r="J237" s="24">
        <v>0</v>
      </c>
      <c r="K237" s="24">
        <f t="shared" si="13"/>
        <v>0</v>
      </c>
      <c r="L237" s="27">
        <v>2500</v>
      </c>
      <c r="M237" s="26">
        <f t="shared" si="14"/>
        <v>0</v>
      </c>
    </row>
    <row r="238" spans="1:13" s="4" customFormat="1" ht="22.5" customHeight="1">
      <c r="A238" s="19">
        <v>21</v>
      </c>
      <c r="B238" s="20" t="s">
        <v>322</v>
      </c>
      <c r="C238" s="21" t="s">
        <v>17</v>
      </c>
      <c r="D238" s="23" t="s">
        <v>301</v>
      </c>
      <c r="E238" s="24">
        <v>1</v>
      </c>
      <c r="F238" s="24">
        <v>0</v>
      </c>
      <c r="G238" s="24">
        <v>0</v>
      </c>
      <c r="H238" s="24">
        <v>0</v>
      </c>
      <c r="I238" s="24">
        <v>0</v>
      </c>
      <c r="J238" s="24">
        <v>0</v>
      </c>
      <c r="K238" s="24">
        <f t="shared" si="13"/>
        <v>1</v>
      </c>
      <c r="L238" s="27">
        <v>16500</v>
      </c>
      <c r="M238" s="26">
        <f t="shared" si="14"/>
        <v>16500</v>
      </c>
    </row>
  </sheetData>
  <sheetProtection/>
  <mergeCells count="10">
    <mergeCell ref="A174:L174"/>
    <mergeCell ref="A175:M175"/>
    <mergeCell ref="A216:L216"/>
    <mergeCell ref="A217:M217"/>
    <mergeCell ref="A2:M2"/>
    <mergeCell ref="A3:M3"/>
    <mergeCell ref="E4:K4"/>
    <mergeCell ref="A6:M6"/>
    <mergeCell ref="A140:L140"/>
    <mergeCell ref="A141:M14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created xsi:type="dcterms:W3CDTF">2007-06-12T20:48:24Z</dcterms:created>
  <dcterms:modified xsi:type="dcterms:W3CDTF">2007-06-12T20:48:24Z</dcterms:modified>
  <cp:category/>
  <cp:version/>
  <cp:contentType/>
  <cp:contentStatus/>
</cp:coreProperties>
</file>