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35" windowHeight="5985" activeTab="0"/>
  </bookViews>
  <sheets>
    <sheet name="CALIFICACIÓN" sheetId="1" r:id="rId1"/>
    <sheet name="Hoja1" sheetId="2" r:id="rId2"/>
  </sheets>
  <definedNames>
    <definedName name="_xlnm.Print_Titles" localSheetId="0">'CALIFICACIÓN'!$1:$9</definedName>
  </definedNames>
  <calcPr fullCalcOnLoad="1"/>
</workbook>
</file>

<file path=xl/sharedStrings.xml><?xml version="1.0" encoding="utf-8"?>
<sst xmlns="http://schemas.openxmlformats.org/spreadsheetml/2006/main" count="93" uniqueCount="85">
  <si>
    <t xml:space="preserve"> </t>
  </si>
  <si>
    <t>DOCUMENTOS REQUERIDOS</t>
  </si>
  <si>
    <t xml:space="preserve">                  FERNANDO ALBERTO GONZÁLEZ VÁSQUEZ                 </t>
  </si>
  <si>
    <t>FOLIOS</t>
  </si>
  <si>
    <t>OBSERVACIONES:</t>
  </si>
  <si>
    <t>Verificó documentos:</t>
  </si>
  <si>
    <t>PROPONENTES</t>
  </si>
  <si>
    <t xml:space="preserve">                          Profesional Grupo de Contratación                             </t>
  </si>
  <si>
    <t>________________________________________</t>
  </si>
  <si>
    <t>CONSOLIDADO HABILITACIÓN TÉCNICA</t>
  </si>
  <si>
    <t>1. LOS ASPECTOS JURÍDICOS, TÉCNICOS Y FACTORES DE EVALUACIÓN SON VERIFICADOS POR LOS GRUPOS DE CONTRATACIÓN Y DE RECURSOS FÍSICOS. LOS INDICADORES FINANCIER0S POR LA VICEPRESIDENCIA FINANCIERA</t>
  </si>
  <si>
    <t>3.4.</t>
  </si>
  <si>
    <t>2. SE SOLICITARON SUBSANAR DOCUMENTOS TÉCNICOS A LA EMPRESA SUBATOURS S.A.S. QUIEN LOS SUBSANÓ DENTRO DEL PLAZO OTORGADO.</t>
  </si>
  <si>
    <t>6.3.1. EVALUACIÓN TÉCNICA</t>
  </si>
  <si>
    <t>PUNTAJE TOTAL EVALUACIÓN TÉCNICA</t>
  </si>
  <si>
    <t>Nombre Funcionario</t>
  </si>
  <si>
    <t>Cargo</t>
  </si>
  <si>
    <t>Firma</t>
  </si>
  <si>
    <t>fecha</t>
  </si>
  <si>
    <t>Proyectó//Elaboró</t>
  </si>
  <si>
    <t>JULIE CAROLINA OMAÑA GARCÍA</t>
  </si>
  <si>
    <t>Profesional–Grupo Recursos Físicos</t>
  </si>
  <si>
    <t xml:space="preserve">Los arriba firmantes declaramos que hemos revisado el documento y lo encontramos ajustado a las normas y disposiciones legales vigentes, por lo tanto bajo nuestra responsabilidad lo presentamos para la firma de la Coordinación de Recursos Físicos. </t>
  </si>
  <si>
    <t xml:space="preserve">
OBJETO: Contratar la prestación del servicio de administración del centro de monitoreo así como el mantenimiento, preventivo y correctivo, del sistema integrado de seguridad del edificio sede central del ICETEX.</t>
  </si>
  <si>
    <t xml:space="preserve">
SECRETARÍA GENERAL
INFORME FINAL INVITACIÓN POR LISTA CORTA 014 DE 2014
</t>
  </si>
  <si>
    <t>FECHA DE CIERRE: 02:30 P.M. del 22 de diciembre de 2014</t>
  </si>
  <si>
    <t>2.3.1.  Experiencia Específica Mínima Requerida:</t>
  </si>
  <si>
    <t>2. 3. REQUISITOS MÍNIMOS DE ORDEN TÉCNICO</t>
  </si>
  <si>
    <t>2.3.2. Recurso Humano Mínimo Requerido:</t>
  </si>
  <si>
    <t>4. CRITERIOS DE EVALUACIÓN</t>
  </si>
  <si>
    <t xml:space="preserve">1. PROPUESTA ECONÓMICA –Hasta 400 puntos
Para el otorgamiento del puntaje se establecerán los siguientes criterios:
El proponente que ofrezca el menor valor de la propuesta económica para la realización del objeto a contratar de acuerdo a las especificaciones técnicas establecidas en este estudio previo de conveniencia, obtendrá el mayor puntaje, es decir 400 puntos. Los demás proponentes se evaluarán proporcionalmente de acuerdo a la siguiente fórmula:
                  Menor porcentaje de manejo por logística
            ---------------------------------------------------------   X 400 = Puntaje de calificación
               Porcentaje de manejo por logística a evaluar
Nota: Para presentar la propuesta económica se requiere tener en cuenta lo siguiente: 
El presupuesto oficial destinado a la ejecución del contrato que ha previsto el ICETEX ascenderá a la hasta la suma de CUATROCIENTOS TRECE MILLONES CIENTOS OCHENTA Y DOS MIL NOVECIENTOS NOVENTA Y DOS PESOS MCTE ($413.182.992) incluido IVA, este valor incluye el gravamen de los movimientos financieros y demás impuestos, tasas, contribuciones y costos directos e indirectos que implica su ejecución. Este presupuesto está compuesto de dos variables: 
1. La propuesta económica de cada proponente no podrá exceder la suma de DOSCIENTOS TREINTA Y SEIS MILLONES QUINIENTOS TREINTA Y NUEVE MIL SETECIENTOS CINCUENTA Y UNO ($236.539.751) incluido IVA, que corresponde a la contratación de los servicios de: (i) Administración del centro de monitoreo durante los 365 días del año, 7 días de la semana y 24 horas al día, y del (ii) Mantenimiento Preventivo al algunos componentes y/o elementos del sistema de seguridad integral de la Entidad. 
2.  Hasta la suma de CIENTO SETENTA Y SEIS MILLONES SEISCIENTOS CUARENTA Y TRES MIL DOSCIENTOS CUARENTA Y UN PESOS MCTE ($176.643.241) está destinada como bolsa de repuestos para efectos de contar con recursos que permitan cubrir los daños, realizar sustituciones de elementos, reparaciones, compra de elementos y/o equipos que el ICETEX requiera y demás inconvenientes que se presenten durante la ejecución del contrato, y que tengan relación directa con el objeto contractual (Mantenimiento Correctivo, es decir los repuestos que se puedan requerir para la prestación del servicio de mantenimiento). 
</t>
  </si>
  <si>
    <t>Coordinadora Grupo de Recursos Físicos</t>
  </si>
  <si>
    <t>INTEGRA SECURITY SYSTEM</t>
  </si>
  <si>
    <t>G4S TECHNOLOGY S.A.</t>
  </si>
  <si>
    <t>3.3 DOCUMENTACIÓN TÉCNICA:</t>
  </si>
  <si>
    <t xml:space="preserve">
3.3.1 CERTIFICADOS DE EXPERIENCIA (TANTO HABILITANTES COMO CALIFICABLES) 
El proponente deberá presentar las certificaciones que acrediten la celebración de contratos realizados por el proponente y que sean necesarias para demostrar los requisitos habilitante mínimos como la experiencia requerida en los criterios de HABILITACIÓN (numeral 2.3.1 Pliego de Condiciones).
</t>
  </si>
  <si>
    <t xml:space="preserve">
3.3.2 ESPECIFICACIONES TÉCNICAS MÍNIMAS DEL SERVICIOEl proponente deberá manifestar expresamente en la carta de presentación de la propuesta que se compromete a prestar el objeto de la contratación a celebrar cumpliendo con cada una de las especificaciones técnicas, lugares y condiciones establecidas en el numeral 5 del presente pliego de condiciones.
</t>
  </si>
  <si>
    <t>3.3.3. El proponente deberá diligenciar en debida forma la totalidad de los anexos que hacen parte integral del presente pliego de condiciones.</t>
  </si>
  <si>
    <t>El presupuesto oficial destinado a la ejecución del contrato que ha previsto el ICETEX ascenderá a la hasta la suma de CUATROCIENTOS TRECE MILLONES CIENTOS OCHENTA Y DOS MIL NOVECIENTOS NOVENTA Y DOS PESOS MCTE ($413.182.992) incluido IVA, este valor incluye el gravamen de los movimientos financieros y demás impuestos, tasas, contribuciones y costos directos e indirectos que implica su ejecución</t>
  </si>
  <si>
    <t>102</t>
  </si>
  <si>
    <t>102, 104, 105, 106, 107</t>
  </si>
  <si>
    <t>109</t>
  </si>
  <si>
    <t xml:space="preserve">Se observa que la declaración jurada no se encuentra foliada, no obstante por lógica deductiva se determina que el folio es el número 109. </t>
  </si>
  <si>
    <t>007</t>
  </si>
  <si>
    <t>146, 148, 149, 150, 152, 153, 154</t>
  </si>
  <si>
    <t>36</t>
  </si>
  <si>
    <t>167 hasta 227</t>
  </si>
  <si>
    <t>42</t>
  </si>
  <si>
    <t xml:space="preserve">3, 45, 46, 47, 48, 49, 50, 51, 52, 53. </t>
  </si>
  <si>
    <t>167</t>
  </si>
  <si>
    <r>
      <t>2. EVALUACIÓN APOYO A LA INDUSTRIA NACIONAL – Hasta 100 PUNTOS</t>
    </r>
    <r>
      <rPr>
        <sz val="8"/>
        <rFont val="Verdana"/>
        <family val="2"/>
      </rPr>
      <t xml:space="preserve">
En los términos de la ley 816 de 2003 “por medio de la cual se apoya a la Industria Nacional a través de la Contratación Pública”, el ICETEX asignará el siguiente puntaje de conformidad con la situación particular en la que se halle incurso el proponente, así:
1. Proponente que oferte servicios con el 100% de personal nacional : 100 PUNTOS
2. Proponente que oferte servicios con personal nacional y extranjero: 70 PUNTOS
3. Proponente que oferte servicios con personal extranjero: 0 PUNTOS
DILIGENCIAR ANEXO No. 9.8
</t>
    </r>
    <r>
      <rPr>
        <b/>
        <sz val="8"/>
        <rFont val="Verdana"/>
        <family val="2"/>
      </rPr>
      <t xml:space="preserve">
</t>
    </r>
  </si>
  <si>
    <r>
      <rPr>
        <sz val="8"/>
        <rFont val="Verdana"/>
        <family val="2"/>
      </rPr>
      <t xml:space="preserve">El proponente adjunta el anexo No. 9.8 donde informa que los servicio y personal son 100% nacionales. </t>
    </r>
    <r>
      <rPr>
        <b/>
        <sz val="8"/>
        <rFont val="Verdana"/>
        <family val="2"/>
      </rPr>
      <t xml:space="preserve">
100 PUNTOS</t>
    </r>
  </si>
  <si>
    <t>229, 230, 231, 232, 233, 234,</t>
  </si>
  <si>
    <t>SUBSANACIONES - INTEGRA SECURITY SYSTEM</t>
  </si>
  <si>
    <t>SUBSANACIONES- G4S TECHNOLOGY S.A.</t>
  </si>
  <si>
    <t>116</t>
  </si>
  <si>
    <r>
      <rPr>
        <sz val="8"/>
        <rFont val="Verdana"/>
        <family val="2"/>
      </rPr>
      <t xml:space="preserve">El proponente  informa que los servicio y personal son 100% nacionales. Documento firmado por el representante legal.  </t>
    </r>
    <r>
      <rPr>
        <b/>
        <sz val="8"/>
        <rFont val="Verdana"/>
        <family val="2"/>
      </rPr>
      <t xml:space="preserve">
100 PUNTOS</t>
    </r>
  </si>
  <si>
    <t>INVITACIONES: Se remitieron invitaciones formales a las empresas INTEGRA SECURITY SYSTEMS, ANDINA DE SEGURIDAD PRIVADA y G4S TECHNOLOGY, según los radicados Nos. 2014195102-E, 2014195107-E y 2014195103-E del 17 de diciembre de 2014 respectivamente</t>
  </si>
  <si>
    <r>
      <t xml:space="preserve">El proponente adjunta a su propuesta la declaración jurada debidamente diligenciada y firmada por el Representante Legal de G4S TECHNOLOGY.
</t>
    </r>
    <r>
      <rPr>
        <b/>
        <sz val="8"/>
        <rFont val="Verdana"/>
        <family val="2"/>
      </rPr>
      <t>CUMPLE</t>
    </r>
  </si>
  <si>
    <r>
      <t xml:space="preserve">El proponente adjunta a su propuesta: 
1. Anexo No. 9.5 
2. Certificación expedida por Banco Pro Credit, donde consta: 
2.1. Objeto: Mano de obra y monitoreo fijjo desde el año 2010. 
2.2. Funcionario que expide certificación: Jefe Unidad Administrativa 
2.3. Fecha de expedición de la certificación: 06/03/2014
3. Certificación expedida por INTERSARE, donde consta:
3.1. Objeto: Servicio de monitoreo y mantenimiento de los equipos de seguridad en los casinos de juegos localizados de suerte y azar desde un período aproximado de seis años. 
3.2. Funcionario que expide la certificación: representante legal
3.3.  Fecha de expedición de la certificación: 20/04/2013
4. Certificación expedida por TORRE AR, donde consta: 
4.1. Objeto: Servicio de mantenimiento preventivo y correctivo de los sistemas de seguridad, lo cual incluye el de CCTV, el sistema de detección de incendios, el sistema de control de visitantes, servicios básicos y sistema de control de acceso del edificio, desde el año 2010 hasta la fecha. 
4.2. Valor contrato año 2013: $45.590,904. 
4.3. Funcionario que expide la certificación: Administrador
4.4. Fecha de expedición de la certificación: 25/06/2013
5. Certificación expedida por HAYUELOS CENTRO COMERCIAL Y EMPRESARIAL, donde consta: 
5.1. Objeto: Mantneimiento preventivo y correctivo con residente a los sistemas de seguridad que se encuentran instalados en Hayuelos Centro Comercial y Empresarial desde el año 2009. 
5.2. Funcionario que expide la certificación: Gerente Administrativo y Financiero
5.3. Valor contrato (otro sí No. 03): $52,599,865
</t>
    </r>
    <r>
      <rPr>
        <b/>
        <sz val="8"/>
        <rFont val="Verdana"/>
        <family val="2"/>
      </rPr>
      <t>CUMPLE</t>
    </r>
  </si>
  <si>
    <r>
      <t xml:space="preserve">El proponente en el numeral 12 de la carta de presentación manifiesta que se compromete a prestar el objeto de la contratación cumpliendo con cada una de las especificaciones técnicas, lugares y condiciones establecidas en el numeral 5 del pliego de condiciones. 
</t>
    </r>
    <r>
      <rPr>
        <b/>
        <sz val="8"/>
        <rFont val="Verdana"/>
        <family val="2"/>
      </rPr>
      <t xml:space="preserve">
CUMPLE</t>
    </r>
  </si>
  <si>
    <r>
      <t>El proponente adjunta a us propuesta los anexos requeridos por la entidad en el pliego de condiciones de la invitación por lista corta No. 014 de 2014</t>
    </r>
    <r>
      <rPr>
        <b/>
        <sz val="8"/>
        <rFont val="Verdana"/>
        <family val="2"/>
      </rPr>
      <t xml:space="preserve">
CUMPLE</t>
    </r>
  </si>
  <si>
    <t>CUMPLE</t>
  </si>
  <si>
    <r>
      <t xml:space="preserve">El proponente adjunta a su propuesta: carta debidamente diligenciada y firmada por el representante legal donde se compromete a cumplir con los requerimientos de personal exigidos en el pliego de condiciones de la invitación por lista corta No. 014 de 2014. 
</t>
    </r>
    <r>
      <rPr>
        <b/>
        <sz val="8"/>
        <rFont val="Verdana"/>
        <family val="2"/>
      </rPr>
      <t>CUMPLE</t>
    </r>
  </si>
  <si>
    <r>
      <t xml:space="preserve">El proponente en el numeral 11 de la carta de presentación manifiesta que se compromete a prestar el objeto de la contratación cumpliendo con cada una de las especificaciones técnicas, lugares y condiciones establecidas en el numeral 5 del pliego de condiciones. 
Así mismo anexa carta debidamente diligenciada y firmada por el representante legal donde acepta las especificaciones técnicas mínimas del servicio solicitado en el numeral 5. 
</t>
    </r>
    <r>
      <rPr>
        <b/>
        <sz val="8"/>
        <rFont val="Verdana"/>
        <family val="2"/>
      </rPr>
      <t>CUMPLE</t>
    </r>
  </si>
  <si>
    <r>
      <t xml:space="preserve">El proponente adjunta a us propuesta los anexos requeridos por la entidad en el pliego de condiciones de la invitación por lista corta No. 014 de 2014
</t>
    </r>
    <r>
      <rPr>
        <b/>
        <sz val="8"/>
        <rFont val="Verdana"/>
        <family val="2"/>
      </rPr>
      <t>CUMPLE</t>
    </r>
  </si>
  <si>
    <t>ADMON</t>
  </si>
  <si>
    <t>INTEGRA</t>
  </si>
  <si>
    <t>MANTENIMIENTO</t>
  </si>
  <si>
    <t>TOTAL</t>
  </si>
  <si>
    <t>G4S TECHNOLOGY</t>
  </si>
  <si>
    <t>199,451,397</t>
  </si>
  <si>
    <r>
      <t xml:space="preserve">El proponente adjunta a su propuesta los anexos debidamente diligenciados y requeridos por la Entidad. 
EL VALOR TOTAL DE LA PROPUESTA DEL PROPONENTE ES LA SUMA DE $199.451.397. 
</t>
    </r>
    <r>
      <rPr>
        <b/>
        <sz val="8"/>
        <rFont val="Verdana"/>
        <family val="2"/>
      </rPr>
      <t xml:space="preserve">
400 PUNTOS</t>
    </r>
  </si>
  <si>
    <t xml:space="preserve">El proponente adjunta a folio 147 cotización del centro de monitoreo, bajo su formato y de forma unitaria (un mes). Este formato no es tenido en cuenta por la Entidad, ya que el ICETEX determinó un formato para la propuetsa económica. 
Valga la pena aclarar que el valor unitario contenido en el folio 147 corresponde al mismo vlaor unitario cotizado en el formato requerido por el ICETEX y que se encuentra a folio 146.
Así mismo, el proponente entre folios 155 hasta 171 adjunta lo que denomina "Propuesta Económica" no obstante esto no será tenido en cuenta por el ICETEX, ya que los pliegos de condiciones establecen los términos y condiciones en que la Entidad requiere el servicio. 
</t>
  </si>
  <si>
    <r>
      <t xml:space="preserve">El proponente adjunta a su propuesta los anexos debidamente diligenciados y requeridos por la Entidad. El valor total de la propuesta económica del proponente (administración dentro de monitoreo, servicio de monitoreo de alarma vía GPRS y mantenimiento preventivo) es la suma de $ 211,795,584, suma que no supera los DOSCIENTOS TREINTA Y SEIS MILLONES QUINIENTOS TREINTA Y NUEVE MIL SETECIENTOS CINCUENTA Y UNO ($236.539.751) incluido IVA que la Entidad tiene presupuestado. 
EL VALOR TOTAL DE LA PROPUESTA DEL PROPONENTE ES LA SUMA DE $211.795.584. 
</t>
    </r>
    <r>
      <rPr>
        <b/>
        <sz val="8"/>
        <rFont val="Verdana"/>
        <family val="2"/>
      </rPr>
      <t>377 PUNTOS</t>
    </r>
  </si>
  <si>
    <t>477 PUNTOS</t>
  </si>
  <si>
    <t>500 PUNTOS</t>
  </si>
  <si>
    <t>FECHA: 24/12/2014</t>
  </si>
  <si>
    <r>
      <t xml:space="preserve">El proponente adjunta a su propuesta: 
1. Anexo No. 9,5, debidamente diligenciado y firmado por el representante legal. 
2. Certificación expedida porCity Parking, donde consta: 
2.1. Objeto: servicio de monitoreo de alarmas
2.2. Funcionario que expide certificación: Gerente Administrativa
2.3. Fecha de expedición de la certificación: 16/09/2014
2.4. Contrato de prestación de servicios No. 15751 de fecha 28/06/2012. 
3. Certificación expedida porFIDUCIARIA BOGOTÁ, donde consta:
3.1. Objeto: Servicio de monitoreode alarma; suministro y mantenimiento del sistema de control de acceso; suministro y mantenimiento del sistema de CCTV por un plazo de 36 meses.  
3.2. Funcionario que expide la certificación: Director Administrativo
3.3.  Fecha de expedición de la certificación: 05/12/2014
3.4. Plazo: 36 meses contados a partir de la fecha de entrega mediante acta o reporte de mantenimeinto que asó lo certifique de cada uno de los puntos. 
3.5. Contrato de prestación de servicios suscrito el 01/08/2014 cuyo objeto es "prestarle los servicios de arrendamiento y mantenimiento de equipos de circuito cerrado de televisión, control de acceso y alarma de oficinas a nivel nacional con los equipos instalados en las oficinas indicadas en el Anexo No. 03 (...)". Este objeto es más restringido el objeto señalado en la certificación, por lo que se tendrá en cuenta el objeto descrito en este contrato. 
3.6. Valor: $123,000 antes de IVA mensuales por cda alarma instalada y qeu se encuentre en arrendamiento en cualquier oficina a nivel nacional, y la suma de $529,332 antes de IVA mensuales por cda control de acceso y CCTV. 
4. Certificación expedida por FUNDACIÓN MUNDO MUJER, donde consta: 
4.1. Objeto: Prestación de servicios de transmisión y recepción de señales para el monitoreo a todo costo para las agencias y PDAS de todo el país"
4.2. Funcionario que expide la certificación: Gerente Administrativa
4.4. Fecha de expedición de la certificación: 10/10/2014
4.5. Contrato NO. FMM S 246 de fecha 19/12/2012 cuyo objeto es prestará el servicio de transmisión y recepción de señales por líneas telefónicas alámbricas o por medios inalámbricos, durante las 24 horas del días, todos los días del año, y cuando no se antepongan circunatsncias de fuerza mayro, casos fortuitos o situaciones como las descritas en la cláusula décima del contrato. 
4.6. Otro sí al contrato No. FMM S 246 de fecha 15/11/2013 donde se prorroga el plazo por un año más  
5. Certificación expedida por UNIVERSIDAD LIBRE, donde consta: 
5.1. Objeto: Prestación del servicio de monitoreo de las señales emitidas por las alarmas que se encuentran ubicadas sus instalaciones de la sede principal, sub sedes, la candelaria y Bosque Popular en la ciudad de Bogotá D.C. con transmisión vía GPRS.
5.2. Funcionario que expide la certificación: Jefe de Seguridad
5.3. Valor contrato: $22,362,864
5.4. Plazo: 12 meses desde el 31/07/2014 hsta el 31/07/2015. 
5.5. Fecha de expedición de la certificación: 09/12/2014
5.6. Contrato No. 10 de 2013 suscrito entre Universidad Libre e Integra Security Systems. 
6. Certificación expedida por PROSEGUR donde consta:
6.1. Objeto: ejecutar y suministrar los sistemas de seguridad electrónica en las isntalaciones. 
6.2. Plazo: 3 meses desde el 25/05/2012 hasta el 25/08/2012. 
6.3. Valor: $328,646,122,7
6.4. Fecha expedición de la certificación: 09/12/2014
6.5. Contrato suscrito el 25/05/2012 entre Prosegur e Integra. 
</t>
    </r>
    <r>
      <rPr>
        <b/>
        <sz val="8"/>
        <rFont val="Verdana"/>
        <family val="2"/>
      </rPr>
      <t>CUMPLE</t>
    </r>
  </si>
  <si>
    <r>
      <rPr>
        <sz val="8"/>
        <rFont val="Verdana"/>
        <family val="2"/>
      </rPr>
      <t xml:space="preserve">Para poder determinar la experiencia del proponente, se deberá anexar a la propuesta: (i) Una (1) certificación de contrato ya ejecutados,  con empresas públicas o privadas, o contratos en ejecución con un porcentaje de ejecución del contrato donde el objeto del contrato hubiese sido la administración del centro de monitoreo, y la realización de mantenimientos a sistemas de seguridad; y (ii) Una (1) certificación de contrato ya ejecutados,  con empresas públicas o privadas, o contratos en ejecución con un porcentaje de ejecución del contrato donde el objeto del contrato hubiese sido el monitoreo de alarma vía GPRS. 
Dichos contratos deberá haber sido suscrito dentro de los dos (2) años anteriores a la presentación de la propuesta, y podrá presentar certificaciones de contratos en ejecución, siempre y cuando, tenga un avance en pagos igual o superior al 60% de lo pactado. 
Para ser tenidas en cuenta las certificaciones requeridas según lo señalado en el presente numeral, deberán contener por lo menos los datos de Nombre de la entidad contratante, contratista, objeto, valor y el plazo, y el porcentaje de ejecución cuando aplique. 
Las certificaciones deben estar firmadas por el representante legal de la entidad donde se realizó el contrato, o la persona que esté autorizada y/o competente para entregar este tipo de certificaciones. Deberá indicar el nombre, cargo que ocupa actualmente, dirección electrónica y teléfono. 
Cada una de las certificaciones presentadas deben ser en papelería de la entidad contratante, no se acepta papelería sin el logo y datos de la Compañía, a menos que la entidad certifique que no expide certificaciones en papelería con logo. 
El proponente deberá igualmente diligenciar el formato ANEXO No. 9.5. RESUMEN CERTIFICACIONESPROPONENTE. 
</t>
    </r>
    <r>
      <rPr>
        <b/>
        <sz val="8"/>
        <rFont val="Verdana"/>
        <family val="2"/>
      </rPr>
      <t xml:space="preserve">
</t>
    </r>
  </si>
  <si>
    <t xml:space="preserve">
El proponente deberá certificar mediante declaración jurada que el personal que destinará para la ejecución del contrato tiene las siguientes calidades: 
2.3.2.1. Un Ingeniero de sistemas y/o telecomunicaciones y/o electrónica, con experiencia mínima de dos (2) años en temas relacionados con el objeto del presente proceso , con el fin de que brinde soporte de TICS en caso de falla en los aplicativos o realización de backups. Este profesional estará asignado para atender los requerimientos relativos a la administración del centro de monitoreo.
2.3.2.2. Tres turnos de 8 horas las 24 horas del día incluido fines de semana y festivo. Los operadores del centro de monitoreo deberán tener un perfil de Técnico en sistemas y/o técnico en seguridad, con mínimo dos (2) años de experiencia comprobable en conocimientos integrales de seguridad electrónica (sistemas de CCTV, control de acceso, detección de incendio y alarma). Adicionalmente, el personal propuesto debe contar con curso de operador de centro de control.
Una vez adjudicado el contrato, el proponente dentro de las 24 horas siguientes deberá entregar a la Entidad fotocopia de las hojas de vida del personal destinado para ejecutar el objeto del contratolas cuales deberán tener el formato contenido en el Anexo 9.6 Formato de Hoja de vida. Para efectos de acreditar la formación académica y la experiencia requerida para cada uno de los roles, los proponentes deberán aportar al menos la siguiente documentación:</t>
  </si>
  <si>
    <r>
      <t xml:space="preserve">El proponente adjunta a su propuesta: 
1. Anexo No. 9.5 debidamente diligenciado y firmado.  
2. Certificación expedida por Banco Pro Credit, donde consta: 
2.1. Objeto: Prestación de servicios de mano de obra y monitoreo fijo. 
2.2. Funcionario que expide certificación: Jefe Unidad Administrativa 
2.3. Fecha de expedición de la certificación: 06/03/2014
3. Certificación expedida por INTERSARE, donde consta:
3.1. Objeto: Servicio de monitoreo y mantenimiento de los equipos de seguridad en los casinos de juegos localizados de suerte y azar desde un período aproximado de seis años. 
3.2. Funcionario que expide la certificación: representante legal
3.3.  Fecha de expedición de la certificación: 20/04/2013
4. Certificación expedida por TORRE AR, donde consta: 
4.1. Objeto: Servicio de mantenimiento preventivo y correctivo de los sistemas de seguridad, lo cual incluye el de CCTV, el sistema de detección de incendios, el sistema de control de visitantes, servicios básicos y sistema de control de acceso del edificio, desde el año 2010 hasta la fecha. De conformidad con la cláusula 1° del contrato, el servicio básico incluye monitoreo de alarmas y control de iluminación.
4.2. Valor contrato año 2013: $45.590,904. 
4.3. Funcionario que expide la certificación: Administrador
4.4. Fecha de expedición de la certificación: 25/06/2013
5. Certificación expedida por HAYUELOS CENTRO COMERCIAL Y EMPRESARIAL, donde consta: 
5.1. Objeto: Mantneimiento preventivo y correctivo con residente a los sistemas de seguridad que se encuentran instalados en Hayuelos Centro Comercial y Empresarial desde el año 2009. 
5.2. Funcionario que expide la certificación: Gerente Administrativo y Financiero
5.3. Valor contrato (otro sí No. 03): $52,599,865
</t>
    </r>
    <r>
      <rPr>
        <b/>
        <sz val="8"/>
        <rFont val="Verdana"/>
        <family val="2"/>
      </rPr>
      <t>CUMPLE</t>
    </r>
  </si>
  <si>
    <r>
      <t>SOBRE LA CERTIFICACIÓN DE BANCO PRO CREDIT
1. Allegar el contrato, así como los otrosí al contrato suscrito entre Banco Credit y G4S Technology.  El proponente mediante correo electrónico de fecha 23/12/2014 allega el contrato de prestación de servicios No. 0563-2010. El contrato en su cláusula primera aclara el objeto del contrato así: Prestación del servicio de monitoreo d elos equipos de alarma instalados específica y exclusivamente en los sitios que se indican en el mismo y se limita, exclusivamente a recibir y rpocesar las señales de alarma que emita la ESTACIÓN EMISORA y reciba la CENTRAL DE MONITOREO RECEPTORA y a ejecutar los procedimientos que se encuentran en el manual de operaciones de G4S. (...) el servicio de monitoreo consiste en la ejecución de los rpocedimientos que se describen a continuación, procedimientos que el usuario declara conocer y aceptar: 8...) ejecutar, cunado el usuario así lo solicite, el servicio de amnetnimeinto correctivo de los equipos correspondientes a la ESTACIÓN EMISORA,4. Control, activación y desactivación del sistema de alarma fuera de los horarios suministrados por el cliente en el formato de informaicón confidencial.  5.Entregar los reportes de actividades del sistema de alarma cuando el usuario lo solicite porescrito. 5. Notificar telefónicamenteo por radio frecuencia las señales de alarma recibidas por la CENTRAL DE MONITOREO RECEPTORA  ala Policía Nacional, bomberos y/o servicios de paramédicos de cacuerdo con el tipo de señal de alarma recibida. 
2. Aclarar la certificacióne expedida por Banco pro credit en el sentido de que debe señalar de forma clara y precisa el porcentaje de ejecución del contrato en mención, ya que del contenido de la certificación se establece que el contrato que está vigente a la fecha. El proponente mediante correo electrónico de fecha 23/12/2014 allega el contrato de prestación de servicios No. 0563-2010, el cual de conformidad con la cláusula 11° de dicho contrato, se prorroga automáticamente, es decir que tiene una ejecución de 4 años, lo cual permite concluir que por ser contratos suscrito dentro del ámbito del Derecho Privado y dada la fecha de suscripción del contrato, el proponente cumple con el  porcentaje de ejecución requerido en el pliego de condiciones.  
3. Aclarar la certificación en el sentido de indicar la dirección electrónica del funcionario que expidió la certificación. El proponente mediante correo electrónico de fecha 23/12/2014 informa que el email del funcionario es c.gomez@procredit.com.c. La Entidad corroboró con el Banco Procredit con la funcionaria Andra Rodríguez quien confirmó el email. 
SOBRE LA CERTIFICACIÓN DE INTERSARE
1. Allegar el contrato, así como los otrosí al contrato suscrito entre INTERSARE y G4S Technology. y (2) aclarar la certificacióne expedida por INTERSARE en el sentido de que  debe señalar de forma clara y precisa el porcentaje de ejecución del contrato en mención, ya que del contenido de la certificación se establece que el contrato que está vigente a la fecha.  
El proponente mediante correo electrónico de fecha 23/12/2014 informa que "INTERSARE está unificando sus sedes bajo una de las razones sociales del mismo holding corporativo, razón por la cual las áreas jurídicas de las partes tienen los contratos originales". La Entidad no tendrá en cuenta esta certificación debido a que la misma no se observa fecha inicial del contrato ni se puede verificar si el mismo cuenta con claúsula de prórroga automática que permita identificar el porcentaje de ejecución del contrato.
SOBRE LA CERTIFICAICÓN DE TORRE AR
1. Allegar el contrato, así como los otrosí al contrato suscrito entre TORRE AR y G4S Technology. El proponente mediante correo electrónico de fecha 23/12/2014 allega el contrato No. ING-PM-04-214-11 cuya duración es 12 meses contados a partir del 12/04/2011. La cláusuLa 10 numeral 1 de dicho contrato estipula la renovación automática por periodos iguales y sucesivos.  Igaulmente allega otro sís de fecha 25/08/2012, 25/08/2013 y 25/08/2014.  
2. Aclarar la certificacióne expedida por INTERSARE en el sentido de que se debe señalar de forma clara y precisa el porcentaje de ejecución del contrato en mención, ya que del contenido de la certificación se establece que el contrato que está vigente a la fecha.  El proponente mediante correo electrónico de fecha 23/12/2014 allega el contrato de prestación de servicios y los otro si , por medio de los cuales le permite a la Entidad concluir: (i)  el contrato está en ejecución; así mismo, (ii) por encontrarse el conctrato regido por el Derecho Privado y dada la fecha de suscripción del conrtato, cumple con el  porcentaje de ejecución requerido en el pliego de condiciones.   
SOBRE LA CERTIFICACIÓN DE HAYUELOS
1. Allegar el contrato, así como los otrosí al contrato suscrito entre Banco Credit y G4S Technology. El proponente mediante correo electrónico de fecha 23/12/2014 allega el contrato de prestación de servicios ING PM  09-212-09 y lso otro sí fe chas   05/10/2011 y 23/09/2013 (prorroga durante 24 meses)
2. Aclarar la certificacióne expedida por Banco pro credit en el sentido de que se debe señalar de forma clara y precisa el porcentaje de ejecución del contrato en mención, ya que del contenido de la certificación se establece que el contrato que está vigente a la fecha. El proponente mediante correo electrónico de fecha 23/12/2014 allega el contrato de prestación de servicios y los otro si , por medio de los cuales le permite a la Entidad corroborar que el mismo se encuentra en ejecución y que dado la fecha de suscripción del contrato inicial,  se puede deducir que cumple con el  porcentaje de ejecución requerido en el pliego de condiciones.</t>
    </r>
    <r>
      <rPr>
        <b/>
        <sz val="7.7"/>
        <color indexed="10"/>
        <rFont val="Verdana"/>
        <family val="2"/>
      </rPr>
      <t xml:space="preserve">  
</t>
    </r>
    <r>
      <rPr>
        <sz val="7.7"/>
        <color indexed="10"/>
        <rFont val="Verdana"/>
        <family val="2"/>
      </rPr>
      <t xml:space="preserve">
</t>
    </r>
  </si>
  <si>
    <t xml:space="preserve">SOBRE LA CERTIFICACIÓN  DE CITY PARKING: 
1. La certificación deberá indicar el valor total del contrato por el plazo establecido, ya que a pesar de que anexan el contrato el mismo no indica el valor simplemente remite a un anexo que no se adjuntó. 
El proponente no allegó el anexo por medio del cual se determina el valor del contrato de conformidad con la cláusula sexta de dicho contrato. 
2. Adjuntar otro sí por medio del cual se prorrogó el contrato de fecha 28/06/2012. El proponente mediante correo electrónico de fecha 23/12/2014 allega otro sí de fecha 31/05/2013 por el cual se incluye la instalación del sistema de alarma de la City cancha calle 13 No. 65-21. Este documento no permite inferir que el contrato fue prorrogado máxime cuando el contrato No. M-015751 en su cláusula octava no establece cláusula automática.  
SOBRE LA CERTIFICACIÓN FIDUCIARIA BOGOTA:
1. Por ser un contrato vigente, no indica el porcentaje de ejecución del contrato, por lo que la entidad contratante deberá indicar el porcentaje de ejecución. El Icetex al revisar el contrato suscrito entre Integra y Fiduciaria Bogotá el día 01/08/2014 cuyo término de duración es de 36 meses, por lo que la Entidad puede concluir que el proponente no cumple con el requisito del pliego de condiciones en esta certificación.
SOBRE LA CERTIFICACIÓN FUNDACIÓN MUNDO MUJER: 
1. La entidad contratante debe indicar el porcentaje de ejecución del contrato. Al revisar el contrato No. FMM S 246 de fecha 19/11/2012 y que según certificación expedida por Fundación Mundo Mujer  se firmó otro sí el 15/11/2013 por medio del cual se estipuló prórroga automática, permite al ICETEX corroborar que el mismo se encuentra en ejecución y que dado la fecha de suscripción del contrato inicial,  se puede deducir que cumple con el  porcentaje de ejecución requerido en el pliego de condiciones.  
SOBRE LA CERTIFICACIÓN UNIVERSIDAD LIBRE:
1. La entidad contratante debe indicar el porcentaje de ejecución del contrato. De conformidad con la cláusula 7° que estipula que pagrá mensualidades por valor de $2,241,932, la Entidad procedió a realizar los cálculos para determinar con base en la duración del contrato el avance en pagos igual o superior al 60% de lo pactado, concluyéndo que actualmente el proponente no cumple con este requisito.  
CONCLUSIÓN: La certificación y contrato allegado de la FUNDACIÓN MUNDO MUJER cumplen con los requisitos establecidos por el pliego de condiciones. </t>
  </si>
  <si>
    <r>
      <t xml:space="preserve">El proponente adjunta a su propuesta: 
1. Anexo No. 9,5, debidamente diligenciado y firmado por el representante legal. 
2. Certificación expedida porCity Parking, donde consta: 
2.1. Objeto: servicio de monitoreo de alarmas. 2.2. Funcionario que expide certificación: Gerente Administrativa. 2.3. Fecha de expedición de la certificación: 16/09/2014. 2.4. Contrato de prestación de servicios No. 15751 de fecha 28/06/2012.  3. Certificación expedida por FIDUCIARIA BOGOTÁ, donde consta:
3.1. Objeto: Servicio de monitoreode alarma; suministro y mantenimiento del sistema de control de acceso; suministro y mantenimiento del sistema de CCTV por un plazo de 36 meses.  3.2. Funcionario que expide la certificación: Director Administrativo. 3.3.  Fecha de expedición de la certificación: 05/12/2014. 3.4. Plazo: 36 meses contados a partir de la fecha de entrega mediante acta o reporte de mantenimeinto que asó lo certifique de cada uno de los puntos. 3.5. Contrato de prestación de servicios suscrito el 01/08/2014 cuyo objeto es "prestarle los servicios de arrendamiento y mantenimiento de equipos de circuito cerrado de televisión, control de acceso y alarma de oficinas a nivel nacional con los equipos instalados en las oficinas indicadas en el Anexo No. 03 (...)". Este objeto es más restringido el objeto señalado en la certificación, por lo que se tendrá en cuenta el objeto descrito en este contrato.  4. Certificación expedida por FUNDACIÓN MUNDO MUJER, donde consta: 4.1. Objeto: Servicios de transmisión y recepción de señales, para el monitoreo a todo costo para las aencias y PDAS de todo el país. La cláusula 2° estipuld sobre el objeto: Por conducto de la central de monitoreo y dependiendo del equipo de comunicación adquirido por FUNDACIÓN MUNDO MUJER prestará el servicio de transmisión yrecepción de señales por líneas telefónicas alámbricas o por medios inalámbricos  durante las 24 horas del día, todos los días del año; así como el mantenimiento restación de servicios de transmisión y recepción de señales para el monitoreo a todo costo para las agencias y PDAS de todo el país; MANTENIMIENTO. 4.2. Funcionario que expide la certificación: Gerente Administrativa. 4.4. Fecha de expedición de la certificación: 10/10/2014. 4.5. Contrato NO. FMM S 246 de fecha 19/12/2012 cuyo objeto es prestará el servicio de transmisión y recepción de señales por líneas telefónicas alámbricas o por medios inalámbricos, durante las 24 horas del días, todos los días del año, y cuando no se ntepongan circunatsncias de fuerza mayro, casos fortuitos o situaciones como las descritas en la cláusula décima del contrato. 4.6. Otro sí al contrato No. FMM S 246 de fecha 15/11/2013 donde se prorroga el plazo por un año más  
5. Certificación expedida por UNIVERSIDAD LIBRE, donde consta: 
5.1. Objeto: Prestación del servicio de monitoreo de las señales emitidas por las alarmas que se encuentran ubicadas sus instalaciones de la sede principal, sub sedes, la candelaria y Bosque Popular en la ciudad de Bogotá D.C. con transmisión vía GPRS. 5.2. Funcionario que expide la certificación: Jefe de Seguridad.5.3. Valor contrato: $22,362,864. 5.4. Plazo: 12 meses desde el 31/07/2014 hsta el 31/07/2015. 5.5. Fecha de expedición de la certificación: 09/12/2014. 5.6. Contrato No. 10 de 2013 suscrito entre Universidad Libre e Integra Security Systems.  6. Certificación expedida por PROSEGUR donde consta:
6.1. Objeto: ejecutar y suministrar los sistemas de seguridad electrónica en las instalaciones. 6.2. Plazo: 3 meses desde el 25/05/2012 hasta el 25/08/2012. 6.3. Valor: $328,646,122,7.6.4. Fecha expedición de la certificación: 09/12/2014. 6.5. Contrato suscrito el 25/05/2012 entre Prosegur e Integra. </t>
    </r>
    <r>
      <rPr>
        <b/>
        <sz val="7.7"/>
        <rFont val="Verdana"/>
        <family val="2"/>
      </rPr>
      <t xml:space="preserve">
CUMPLE</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</si>
</sst>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 #,##0"/>
  </numFmts>
  <fonts count="55">
    <font>
      <sz val="10"/>
      <name val="Arial"/>
      <family val="0"/>
    </font>
    <font>
      <sz val="11"/>
      <color indexed="8"/>
      <name val="Calibri"/>
      <family val="2"/>
    </font>
    <font>
      <sz val="8"/>
      <name val="Arial"/>
      <family val="2"/>
    </font>
    <font>
      <sz val="8"/>
      <name val="Verdana"/>
      <family val="2"/>
    </font>
    <font>
      <b/>
      <sz val="8"/>
      <name val="Verdana"/>
      <family val="2"/>
    </font>
    <font>
      <sz val="8"/>
      <name val="Arial Narrow"/>
      <family val="2"/>
    </font>
    <font>
      <b/>
      <sz val="7.9"/>
      <name val="Verdana"/>
      <family val="2"/>
    </font>
    <font>
      <sz val="7.9"/>
      <name val="Verdana"/>
      <family val="2"/>
    </font>
    <font>
      <b/>
      <sz val="12"/>
      <name val="Verdana"/>
      <family val="2"/>
    </font>
    <font>
      <sz val="7.7"/>
      <color indexed="10"/>
      <name val="Verdana"/>
      <family val="2"/>
    </font>
    <font>
      <b/>
      <sz val="7.7"/>
      <color indexed="10"/>
      <name val="Verdana"/>
      <family val="2"/>
    </font>
    <font>
      <sz val="7.7"/>
      <name val="Verdana"/>
      <family val="2"/>
    </font>
    <font>
      <b/>
      <sz val="7.7"/>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Verdana"/>
      <family val="2"/>
    </font>
    <font>
      <sz val="7.5"/>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Verdana"/>
      <family val="2"/>
    </font>
    <font>
      <sz val="7.5"/>
      <color rgb="FFFF0000"/>
      <name val="Verdana"/>
      <family val="2"/>
    </font>
    <font>
      <sz val="7.7"/>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02">
    <xf numFmtId="0" fontId="0" fillId="0" borderId="0" xfId="0" applyAlignment="1">
      <alignment/>
    </xf>
    <xf numFmtId="49" fontId="3" fillId="33" borderId="10" xfId="0" applyNumberFormat="1" applyFont="1" applyFill="1" applyBorder="1" applyAlignment="1">
      <alignment horizontal="center" vertical="center"/>
    </xf>
    <xf numFmtId="0" fontId="3"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top" wrapText="1"/>
    </xf>
    <xf numFmtId="1" fontId="52" fillId="33" borderId="10" xfId="0" applyNumberFormat="1" applyFont="1" applyFill="1" applyBorder="1" applyAlignment="1">
      <alignment horizontal="left" vertical="top" wrapText="1"/>
    </xf>
    <xf numFmtId="0" fontId="4" fillId="33" borderId="10" xfId="0" applyFont="1" applyFill="1" applyBorder="1" applyAlignment="1">
      <alignment horizontal="justify" vertical="center" wrapText="1"/>
    </xf>
    <xf numFmtId="1" fontId="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 fontId="3" fillId="0" borderId="10" xfId="0" applyNumberFormat="1" applyFont="1" applyFill="1" applyBorder="1" applyAlignment="1">
      <alignment horizontal="center"/>
    </xf>
    <xf numFmtId="49" fontId="3" fillId="33" borderId="10"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xf>
    <xf numFmtId="0" fontId="4" fillId="33" borderId="10" xfId="0" applyFont="1" applyFill="1" applyBorder="1" applyAlignment="1">
      <alignment horizontal="left" vertical="top" wrapText="1"/>
    </xf>
    <xf numFmtId="49" fontId="3" fillId="0" borderId="10" xfId="0" applyNumberFormat="1" applyFont="1" applyFill="1" applyBorder="1" applyAlignment="1">
      <alignment horizontal="center" vertical="top"/>
    </xf>
    <xf numFmtId="49" fontId="3" fillId="0" borderId="10" xfId="0" applyNumberFormat="1" applyFont="1" applyFill="1" applyBorder="1" applyAlignment="1">
      <alignment horizontal="center" vertical="top" wrapText="1"/>
    </xf>
    <xf numFmtId="0" fontId="4" fillId="0" borderId="10" xfId="0" applyFont="1" applyBorder="1" applyAlignment="1">
      <alignment vertical="top"/>
    </xf>
    <xf numFmtId="0" fontId="4" fillId="0" borderId="10" xfId="0" applyFont="1" applyFill="1" applyBorder="1" applyAlignment="1">
      <alignment horizontal="center" vertical="top" wrapText="1"/>
    </xf>
    <xf numFmtId="0" fontId="0" fillId="0" borderId="0" xfId="0" applyFont="1" applyAlignment="1">
      <alignment/>
    </xf>
    <xf numFmtId="176" fontId="0" fillId="0" borderId="0" xfId="0" applyNumberFormat="1" applyAlignment="1">
      <alignment/>
    </xf>
    <xf numFmtId="165" fontId="0" fillId="0" borderId="0" xfId="0" applyNumberFormat="1" applyAlignment="1">
      <alignment/>
    </xf>
    <xf numFmtId="0" fontId="7" fillId="0" borderId="10" xfId="0" applyFont="1" applyBorder="1" applyAlignment="1">
      <alignment/>
    </xf>
    <xf numFmtId="0" fontId="7" fillId="0" borderId="10" xfId="0" applyFont="1" applyFill="1" applyBorder="1" applyAlignment="1">
      <alignment/>
    </xf>
    <xf numFmtId="0" fontId="6" fillId="0" borderId="10" xfId="0" applyFont="1" applyFill="1" applyBorder="1" applyAlignment="1">
      <alignment horizontal="center"/>
    </xf>
    <xf numFmtId="1" fontId="6" fillId="0"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1" fontId="7" fillId="0" borderId="10"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10" xfId="0" applyFont="1" applyFill="1" applyBorder="1" applyAlignment="1">
      <alignment horizontal="center"/>
    </xf>
    <xf numFmtId="1" fontId="53"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vertical="center" wrapText="1"/>
    </xf>
    <xf numFmtId="0" fontId="52"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justify" wrapText="1"/>
    </xf>
    <xf numFmtId="0" fontId="4" fillId="33" borderId="10" xfId="0" applyFont="1" applyFill="1" applyBorder="1" applyAlignment="1">
      <alignment vertical="center"/>
    </xf>
    <xf numFmtId="49" fontId="3" fillId="0"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0" fontId="4" fillId="0" borderId="10" xfId="0" applyFont="1" applyBorder="1" applyAlignment="1">
      <alignment/>
    </xf>
    <xf numFmtId="1" fontId="3" fillId="0" borderId="10" xfId="0" applyNumberFormat="1" applyFont="1" applyFill="1" applyBorder="1" applyAlignment="1">
      <alignment/>
    </xf>
    <xf numFmtId="0" fontId="3" fillId="0" borderId="10" xfId="0" applyNumberFormat="1" applyFont="1" applyFill="1" applyBorder="1" applyAlignment="1">
      <alignment/>
    </xf>
    <xf numFmtId="0" fontId="3" fillId="0" borderId="10" xfId="0" applyNumberFormat="1" applyFont="1" applyFill="1" applyBorder="1" applyAlignment="1">
      <alignment horizontal="center"/>
    </xf>
    <xf numFmtId="1" fontId="3" fillId="0" borderId="10" xfId="0" applyNumberFormat="1" applyFont="1" applyFill="1" applyBorder="1" applyAlignment="1">
      <alignment horizontal="center" vertical="center"/>
    </xf>
    <xf numFmtId="1" fontId="3" fillId="0" borderId="10" xfId="0" applyNumberFormat="1" applyFont="1" applyFill="1" applyBorder="1" applyAlignment="1" quotePrefix="1">
      <alignment horizontal="center"/>
    </xf>
    <xf numFmtId="1" fontId="4" fillId="0" borderId="10" xfId="0" applyNumberFormat="1" applyFont="1" applyFill="1" applyBorder="1" applyAlignment="1">
      <alignment horizontal="center"/>
    </xf>
    <xf numFmtId="0" fontId="4" fillId="0" borderId="10" xfId="0" applyFont="1" applyFill="1" applyBorder="1" applyAlignment="1">
      <alignment horizontal="justify" vertical="justify" wrapText="1"/>
    </xf>
    <xf numFmtId="0" fontId="3" fillId="0" borderId="10" xfId="0" applyFont="1" applyFill="1" applyBorder="1" applyAlignment="1">
      <alignment horizontal="center"/>
    </xf>
    <xf numFmtId="0" fontId="3" fillId="0" borderId="10" xfId="0" applyFont="1" applyBorder="1" applyAlignment="1">
      <alignment horizontal="justify" vertical="justify" wrapText="1"/>
    </xf>
    <xf numFmtId="0" fontId="3" fillId="0" borderId="10" xfId="0" applyFont="1" applyFill="1" applyBorder="1" applyAlignment="1" quotePrefix="1">
      <alignment horizontal="center"/>
    </xf>
    <xf numFmtId="0" fontId="4" fillId="0" borderId="10" xfId="0" applyFont="1" applyFill="1" applyBorder="1" applyAlignment="1">
      <alignment/>
    </xf>
    <xf numFmtId="0" fontId="3" fillId="0" borderId="10" xfId="0" applyFont="1" applyBorder="1" applyAlignment="1">
      <alignment/>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justify" vertical="center" wrapText="1"/>
    </xf>
    <xf numFmtId="0" fontId="3" fillId="0" borderId="10" xfId="0" applyFont="1" applyFill="1" applyBorder="1" applyAlignment="1">
      <alignment vertical="center"/>
    </xf>
    <xf numFmtId="0" fontId="54" fillId="33" borderId="10" xfId="0" applyFont="1" applyFill="1" applyBorder="1" applyAlignment="1">
      <alignment horizontal="left" vertical="top" wrapText="1"/>
    </xf>
    <xf numFmtId="1" fontId="4" fillId="0" borderId="11"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0"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33" borderId="11"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xf numFmtId="0" fontId="5" fillId="0" borderId="10" xfId="0" applyFont="1" applyBorder="1" applyAlignment="1">
      <alignment horizontal="justify" vertical="center" wrapText="1"/>
    </xf>
    <xf numFmtId="0" fontId="4" fillId="0"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0" xfId="0" applyFont="1" applyBorder="1" applyAlignment="1">
      <alignment horizontal="center" vertical="center"/>
    </xf>
    <xf numFmtId="0" fontId="4" fillId="0" borderId="10" xfId="0" applyFont="1" applyFill="1" applyBorder="1" applyAlignment="1">
      <alignment horizontal="justify" vertical="justify"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xf>
    <xf numFmtId="1" fontId="4" fillId="0" borderId="10" xfId="0" applyNumberFormat="1" applyFont="1" applyFill="1" applyBorder="1" applyAlignment="1">
      <alignment horizontal="left"/>
    </xf>
    <xf numFmtId="0" fontId="4" fillId="0" borderId="10" xfId="0" applyFont="1" applyBorder="1" applyAlignment="1">
      <alignment vertical="top"/>
    </xf>
    <xf numFmtId="0" fontId="4" fillId="0" borderId="10" xfId="0" applyFont="1" applyFill="1" applyBorder="1" applyAlignment="1">
      <alignment horizontal="center"/>
    </xf>
    <xf numFmtId="0" fontId="4"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1" fontId="3" fillId="0" borderId="10" xfId="0" applyNumberFormat="1" applyFont="1" applyFill="1" applyBorder="1" applyAlignment="1">
      <alignment horizontal="left" wrapText="1"/>
    </xf>
    <xf numFmtId="14" fontId="4" fillId="0" borderId="10" xfId="0" applyNumberFormat="1" applyFont="1" applyFill="1" applyBorder="1" applyAlignment="1">
      <alignment horizontal="left"/>
    </xf>
    <xf numFmtId="0" fontId="4" fillId="0" borderId="10" xfId="0" applyFont="1" applyFill="1" applyBorder="1" applyAlignment="1">
      <alignment horizontal="center" vertical="center"/>
    </xf>
    <xf numFmtId="0" fontId="11" fillId="33" borderId="10" xfId="0" applyFont="1" applyFill="1" applyBorder="1" applyAlignment="1">
      <alignment horizontal="left" vertical="top" wrapText="1"/>
    </xf>
    <xf numFmtId="0" fontId="3" fillId="33" borderId="10" xfId="0" applyFont="1" applyFill="1" applyBorder="1" applyAlignment="1">
      <alignment horizontal="left" vertical="center" wrapText="1"/>
    </xf>
    <xf numFmtId="0" fontId="8" fillId="0" borderId="10" xfId="0"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1771650</xdr:colOff>
      <xdr:row>0</xdr:row>
      <xdr:rowOff>285750</xdr:rowOff>
    </xdr:from>
    <xdr:to>
      <xdr:col>4</xdr:col>
      <xdr:colOff>285750</xdr:colOff>
      <xdr:row>2</xdr:row>
      <xdr:rowOff>104775</xdr:rowOff>
    </xdr:to>
    <xdr:pic>
      <xdr:nvPicPr>
        <xdr:cNvPr id="1" name="3 Imagen"/>
        <xdr:cNvPicPr preferRelativeResize="1">
          <a:picLocks noChangeAspect="1"/>
        </xdr:cNvPicPr>
      </xdr:nvPicPr>
      <xdr:blipFill>
        <a:blip r:embed="rId1"/>
        <a:stretch>
          <a:fillRect/>
        </a:stretch>
      </xdr:blipFill>
      <xdr:spPr>
        <a:xfrm>
          <a:off x="1771650" y="285750"/>
          <a:ext cx="2743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zoomScale="85" zoomScaleNormal="85" workbookViewId="0" topLeftCell="B4">
      <selection activeCell="A4" sqref="A4:H5"/>
    </sheetView>
  </sheetViews>
  <sheetFormatPr defaultColWidth="11.421875" defaultRowHeight="12.75"/>
  <cols>
    <col min="1" max="1" width="6.7109375" style="27" hidden="1" customWidth="1"/>
    <col min="2" max="2" width="39.57421875" style="27" customWidth="1"/>
    <col min="3" max="3" width="7.140625" style="32" customWidth="1"/>
    <col min="4" max="4" width="16.7109375" style="27" customWidth="1"/>
    <col min="5" max="5" width="28.140625" style="33" customWidth="1"/>
    <col min="6" max="6" width="119.140625" style="33" customWidth="1"/>
    <col min="7" max="7" width="8.00390625" style="33" customWidth="1"/>
    <col min="8" max="8" width="16.7109375" style="33" customWidth="1"/>
    <col min="9" max="9" width="57.421875" style="27" customWidth="1"/>
    <col min="10" max="10" width="49.421875" style="27" customWidth="1"/>
    <col min="11" max="16384" width="11.421875" style="27" customWidth="1"/>
  </cols>
  <sheetData>
    <row r="1" spans="1:10" s="26" customFormat="1" ht="32.25" customHeight="1">
      <c r="A1" s="64" t="s">
        <v>24</v>
      </c>
      <c r="B1" s="65"/>
      <c r="C1" s="65"/>
      <c r="D1" s="65"/>
      <c r="E1" s="65"/>
      <c r="F1" s="65"/>
      <c r="G1" s="65"/>
      <c r="H1" s="65"/>
      <c r="I1" s="65"/>
      <c r="J1" s="66"/>
    </row>
    <row r="2" spans="1:10" s="26" customFormat="1" ht="27" customHeight="1">
      <c r="A2" s="67"/>
      <c r="B2" s="68"/>
      <c r="C2" s="68"/>
      <c r="D2" s="68"/>
      <c r="E2" s="68"/>
      <c r="F2" s="68"/>
      <c r="G2" s="68"/>
      <c r="H2" s="68"/>
      <c r="I2" s="68"/>
      <c r="J2" s="69"/>
    </row>
    <row r="3" spans="1:10" s="26" customFormat="1" ht="21" customHeight="1">
      <c r="A3" s="70"/>
      <c r="B3" s="71"/>
      <c r="C3" s="71"/>
      <c r="D3" s="71"/>
      <c r="E3" s="71"/>
      <c r="F3" s="71"/>
      <c r="G3" s="71"/>
      <c r="H3" s="71"/>
      <c r="I3" s="71"/>
      <c r="J3" s="72"/>
    </row>
    <row r="4" spans="1:10" s="26" customFormat="1" ht="18" customHeight="1">
      <c r="A4" s="101" t="s">
        <v>23</v>
      </c>
      <c r="B4" s="101"/>
      <c r="C4" s="101"/>
      <c r="D4" s="101"/>
      <c r="E4" s="101"/>
      <c r="F4" s="101"/>
      <c r="G4" s="101"/>
      <c r="H4" s="101"/>
      <c r="I4" s="73" t="s">
        <v>38</v>
      </c>
      <c r="J4" s="74"/>
    </row>
    <row r="5" spans="1:10" s="26" customFormat="1" ht="78.75" customHeight="1">
      <c r="A5" s="101"/>
      <c r="B5" s="101"/>
      <c r="C5" s="101"/>
      <c r="D5" s="101"/>
      <c r="E5" s="101"/>
      <c r="F5" s="101"/>
      <c r="G5" s="101"/>
      <c r="H5" s="101"/>
      <c r="I5" s="75"/>
      <c r="J5" s="76"/>
    </row>
    <row r="6" spans="1:10" s="26" customFormat="1" ht="41.25" customHeight="1">
      <c r="A6" s="77" t="s">
        <v>57</v>
      </c>
      <c r="B6" s="78"/>
      <c r="C6" s="78"/>
      <c r="D6" s="78"/>
      <c r="E6" s="78"/>
      <c r="F6" s="78"/>
      <c r="G6" s="78"/>
      <c r="H6" s="78"/>
      <c r="I6" s="78"/>
      <c r="J6" s="79"/>
    </row>
    <row r="7" spans="1:10" s="26" customFormat="1" ht="28.5" customHeight="1">
      <c r="A7" s="80" t="s">
        <v>25</v>
      </c>
      <c r="B7" s="81"/>
      <c r="C7" s="81"/>
      <c r="D7" s="81"/>
      <c r="E7" s="81"/>
      <c r="F7" s="81"/>
      <c r="G7" s="81"/>
      <c r="H7" s="81"/>
      <c r="I7" s="81"/>
      <c r="J7" s="82"/>
    </row>
    <row r="8" spans="1:10" ht="24" customHeight="1">
      <c r="A8" s="2"/>
      <c r="B8" s="98" t="s">
        <v>1</v>
      </c>
      <c r="C8" s="98" t="s">
        <v>6</v>
      </c>
      <c r="D8" s="98"/>
      <c r="E8" s="98"/>
      <c r="F8" s="98"/>
      <c r="G8" s="98"/>
      <c r="H8" s="98"/>
      <c r="I8" s="98"/>
      <c r="J8" s="60"/>
    </row>
    <row r="9" spans="1:10" s="28" customFormat="1" ht="40.5" customHeight="1">
      <c r="A9" s="3"/>
      <c r="B9" s="98"/>
      <c r="C9" s="4" t="s">
        <v>3</v>
      </c>
      <c r="D9" s="84" t="s">
        <v>33</v>
      </c>
      <c r="E9" s="84"/>
      <c r="F9" s="4" t="s">
        <v>54</v>
      </c>
      <c r="G9" s="4" t="s">
        <v>3</v>
      </c>
      <c r="H9" s="84" t="s">
        <v>32</v>
      </c>
      <c r="I9" s="84"/>
      <c r="J9" s="4" t="s">
        <v>53</v>
      </c>
    </row>
    <row r="10" spans="1:10" s="28" customFormat="1" ht="21" customHeight="1">
      <c r="A10" s="98" t="s">
        <v>27</v>
      </c>
      <c r="B10" s="98"/>
      <c r="C10" s="98"/>
      <c r="D10" s="98"/>
      <c r="E10" s="98"/>
      <c r="F10" s="98"/>
      <c r="G10" s="98"/>
      <c r="H10" s="98"/>
      <c r="I10" s="98"/>
      <c r="J10" s="3"/>
    </row>
    <row r="11" spans="1:10" s="29" customFormat="1" ht="21">
      <c r="A11" s="4"/>
      <c r="B11" s="5" t="s">
        <v>26</v>
      </c>
      <c r="C11" s="5"/>
      <c r="D11" s="62"/>
      <c r="E11" s="63"/>
      <c r="F11" s="6"/>
      <c r="G11" s="5"/>
      <c r="H11" s="62"/>
      <c r="I11" s="63"/>
      <c r="J11" s="6"/>
    </row>
    <row r="12" spans="1:10" s="30" customFormat="1" ht="409.5" customHeight="1">
      <c r="A12" s="7" t="s">
        <v>11</v>
      </c>
      <c r="B12" s="8" t="s">
        <v>79</v>
      </c>
      <c r="C12" s="35" t="s">
        <v>40</v>
      </c>
      <c r="D12" s="85" t="s">
        <v>81</v>
      </c>
      <c r="E12" s="85"/>
      <c r="F12" s="61" t="s">
        <v>82</v>
      </c>
      <c r="G12" s="35" t="s">
        <v>46</v>
      </c>
      <c r="H12" s="99" t="s">
        <v>84</v>
      </c>
      <c r="I12" s="99"/>
      <c r="J12" s="34" t="s">
        <v>83</v>
      </c>
    </row>
    <row r="13" spans="1:10" s="30" customFormat="1" ht="36.75" customHeight="1">
      <c r="A13" s="7"/>
      <c r="B13" s="10" t="s">
        <v>28</v>
      </c>
      <c r="C13" s="1"/>
      <c r="D13" s="95"/>
      <c r="E13" s="95"/>
      <c r="F13" s="37"/>
      <c r="G13" s="1"/>
      <c r="H13" s="95"/>
      <c r="I13" s="95"/>
      <c r="J13" s="11"/>
    </row>
    <row r="14" spans="1:10" s="30" customFormat="1" ht="332.25" customHeight="1">
      <c r="A14" s="7"/>
      <c r="B14" s="12" t="s">
        <v>80</v>
      </c>
      <c r="C14" s="1" t="s">
        <v>41</v>
      </c>
      <c r="D14" s="100" t="s">
        <v>58</v>
      </c>
      <c r="E14" s="100"/>
      <c r="F14" s="38" t="s">
        <v>42</v>
      </c>
      <c r="G14" s="1" t="s">
        <v>47</v>
      </c>
      <c r="H14" s="100" t="s">
        <v>63</v>
      </c>
      <c r="I14" s="100"/>
      <c r="J14" s="11"/>
    </row>
    <row r="15" spans="1:10" s="30" customFormat="1" ht="20.25" customHeight="1">
      <c r="A15" s="7"/>
      <c r="B15" s="89" t="s">
        <v>34</v>
      </c>
      <c r="C15" s="89"/>
      <c r="D15" s="89"/>
      <c r="E15" s="89"/>
      <c r="F15" s="89"/>
      <c r="G15" s="89"/>
      <c r="H15" s="89"/>
      <c r="I15" s="89"/>
      <c r="J15" s="11"/>
    </row>
    <row r="16" spans="1:10" s="30" customFormat="1" ht="409.5" customHeight="1">
      <c r="A16" s="7"/>
      <c r="B16" s="12" t="s">
        <v>35</v>
      </c>
      <c r="C16" s="16" t="s">
        <v>40</v>
      </c>
      <c r="D16" s="85" t="s">
        <v>59</v>
      </c>
      <c r="E16" s="85"/>
      <c r="F16" s="36"/>
      <c r="G16" s="17" t="s">
        <v>46</v>
      </c>
      <c r="H16" s="85" t="s">
        <v>78</v>
      </c>
      <c r="I16" s="85"/>
      <c r="J16" s="9"/>
    </row>
    <row r="17" spans="1:10" s="30" customFormat="1" ht="88.5" customHeight="1">
      <c r="A17" s="7"/>
      <c r="B17" s="39" t="s">
        <v>36</v>
      </c>
      <c r="C17" s="17" t="s">
        <v>43</v>
      </c>
      <c r="D17" s="85" t="s">
        <v>60</v>
      </c>
      <c r="E17" s="94"/>
      <c r="F17" s="18"/>
      <c r="G17" s="16" t="s">
        <v>48</v>
      </c>
      <c r="H17" s="85" t="s">
        <v>64</v>
      </c>
      <c r="I17" s="94"/>
      <c r="J17" s="11"/>
    </row>
    <row r="18" spans="1:10" s="30" customFormat="1" ht="53.25" customHeight="1">
      <c r="A18" s="7"/>
      <c r="B18" s="12" t="s">
        <v>37</v>
      </c>
      <c r="C18" s="16" t="s">
        <v>39</v>
      </c>
      <c r="D18" s="85" t="s">
        <v>61</v>
      </c>
      <c r="E18" s="85"/>
      <c r="F18" s="18"/>
      <c r="G18" s="17" t="s">
        <v>49</v>
      </c>
      <c r="H18" s="85" t="s">
        <v>65</v>
      </c>
      <c r="I18" s="85"/>
      <c r="J18" s="11"/>
    </row>
    <row r="19" spans="1:10" s="29" customFormat="1" ht="33" customHeight="1">
      <c r="A19" s="7"/>
      <c r="B19" s="7" t="s">
        <v>9</v>
      </c>
      <c r="C19" s="1" t="s">
        <v>0</v>
      </c>
      <c r="D19" s="89" t="s">
        <v>62</v>
      </c>
      <c r="E19" s="90"/>
      <c r="F19" s="40"/>
      <c r="G19" s="41"/>
      <c r="H19" s="89" t="s">
        <v>62</v>
      </c>
      <c r="I19" s="90"/>
      <c r="J19" s="6"/>
    </row>
    <row r="20" spans="1:10" s="29" customFormat="1" ht="43.5" customHeight="1">
      <c r="A20" s="4"/>
      <c r="B20" s="86" t="s">
        <v>29</v>
      </c>
      <c r="C20" s="86"/>
      <c r="D20" s="86"/>
      <c r="E20" s="86"/>
      <c r="F20" s="86"/>
      <c r="G20" s="86"/>
      <c r="H20" s="86"/>
      <c r="I20" s="86"/>
      <c r="J20" s="6"/>
    </row>
    <row r="21" spans="1:10" s="29" customFormat="1" ht="25.5" customHeight="1">
      <c r="A21" s="4">
        <v>2</v>
      </c>
      <c r="B21" s="14" t="s">
        <v>13</v>
      </c>
      <c r="C21" s="19"/>
      <c r="D21" s="86"/>
      <c r="E21" s="86"/>
      <c r="F21" s="22"/>
      <c r="G21" s="19"/>
      <c r="H21" s="86"/>
      <c r="I21" s="86"/>
      <c r="J21" s="6"/>
    </row>
    <row r="22" spans="1:10" s="30" customFormat="1" ht="409.5" customHeight="1">
      <c r="A22" s="4"/>
      <c r="B22" s="13" t="s">
        <v>30</v>
      </c>
      <c r="C22" s="20" t="s">
        <v>44</v>
      </c>
      <c r="D22" s="85" t="s">
        <v>72</v>
      </c>
      <c r="E22" s="85"/>
      <c r="F22" s="42" t="s">
        <v>73</v>
      </c>
      <c r="G22" s="20" t="s">
        <v>52</v>
      </c>
      <c r="H22" s="85" t="s">
        <v>74</v>
      </c>
      <c r="I22" s="85"/>
      <c r="J22" s="11"/>
    </row>
    <row r="23" spans="1:10" s="30" customFormat="1" ht="209.25" customHeight="1">
      <c r="A23" s="4"/>
      <c r="B23" s="14" t="s">
        <v>50</v>
      </c>
      <c r="C23" s="19" t="s">
        <v>45</v>
      </c>
      <c r="D23" s="86" t="s">
        <v>51</v>
      </c>
      <c r="E23" s="92"/>
      <c r="F23" s="21"/>
      <c r="G23" s="19" t="s">
        <v>55</v>
      </c>
      <c r="H23" s="86" t="s">
        <v>56</v>
      </c>
      <c r="I23" s="92"/>
      <c r="J23" s="11"/>
    </row>
    <row r="24" spans="1:10" s="30" customFormat="1" ht="34.5" customHeight="1">
      <c r="A24" s="4"/>
      <c r="B24" s="43" t="s">
        <v>14</v>
      </c>
      <c r="C24" s="41"/>
      <c r="D24" s="84" t="s">
        <v>76</v>
      </c>
      <c r="E24" s="84"/>
      <c r="F24" s="4"/>
      <c r="G24" s="41"/>
      <c r="H24" s="87" t="s">
        <v>75</v>
      </c>
      <c r="I24" s="87"/>
      <c r="J24" s="11"/>
    </row>
    <row r="25" spans="1:10" s="30" customFormat="1" ht="28.5" customHeight="1">
      <c r="A25" s="4"/>
      <c r="B25" s="43"/>
      <c r="C25" s="41"/>
      <c r="D25" s="4"/>
      <c r="E25" s="44"/>
      <c r="F25" s="44"/>
      <c r="G25" s="41"/>
      <c r="H25" s="4"/>
      <c r="I25" s="44"/>
      <c r="J25" s="11"/>
    </row>
    <row r="26" spans="1:10" s="31" customFormat="1" ht="24.75" customHeight="1">
      <c r="A26" s="91" t="s">
        <v>4</v>
      </c>
      <c r="B26" s="91"/>
      <c r="C26" s="91"/>
      <c r="D26" s="91"/>
      <c r="E26" s="91"/>
      <c r="F26" s="91"/>
      <c r="G26" s="91"/>
      <c r="H26" s="91"/>
      <c r="I26" s="91"/>
      <c r="J26" s="15"/>
    </row>
    <row r="27" spans="1:10" s="31" customFormat="1" ht="35.25" customHeight="1">
      <c r="A27" s="96" t="s">
        <v>10</v>
      </c>
      <c r="B27" s="96"/>
      <c r="C27" s="96"/>
      <c r="D27" s="96"/>
      <c r="E27" s="96"/>
      <c r="F27" s="96"/>
      <c r="G27" s="96"/>
      <c r="H27" s="96"/>
      <c r="I27" s="96"/>
      <c r="J27" s="15"/>
    </row>
    <row r="28" spans="1:10" s="31" customFormat="1" ht="24" customHeight="1">
      <c r="A28" s="45" t="s">
        <v>12</v>
      </c>
      <c r="B28" s="45"/>
      <c r="C28" s="46"/>
      <c r="D28" s="45"/>
      <c r="E28" s="45"/>
      <c r="F28" s="45"/>
      <c r="G28" s="45"/>
      <c r="H28" s="45"/>
      <c r="I28" s="45"/>
      <c r="J28" s="15"/>
    </row>
    <row r="29" spans="1:10" s="31" customFormat="1" ht="24" customHeight="1">
      <c r="A29" s="97" t="s">
        <v>77</v>
      </c>
      <c r="B29" s="97"/>
      <c r="C29" s="47"/>
      <c r="D29" s="15"/>
      <c r="E29" s="15"/>
      <c r="F29" s="15"/>
      <c r="G29" s="15"/>
      <c r="H29" s="48"/>
      <c r="I29" s="48"/>
      <c r="J29" s="15"/>
    </row>
    <row r="30" spans="1:10" ht="10.5">
      <c r="A30" s="49"/>
      <c r="B30" s="50"/>
      <c r="C30" s="47"/>
      <c r="D30" s="15"/>
      <c r="E30" s="15"/>
      <c r="F30" s="15"/>
      <c r="G30" s="15"/>
      <c r="H30" s="48"/>
      <c r="I30" s="48"/>
      <c r="J30" s="2"/>
    </row>
    <row r="31" spans="1:10" ht="12.75" customHeight="1">
      <c r="A31" s="88" t="s">
        <v>5</v>
      </c>
      <c r="B31" s="88"/>
      <c r="C31" s="47" t="s">
        <v>0</v>
      </c>
      <c r="D31" s="2"/>
      <c r="E31" s="52"/>
      <c r="F31" s="52"/>
      <c r="G31" s="52"/>
      <c r="H31" s="52"/>
      <c r="I31" s="2"/>
      <c r="J31" s="2"/>
    </row>
    <row r="32" spans="1:10" ht="10.5">
      <c r="A32" s="51"/>
      <c r="B32" s="53"/>
      <c r="C32" s="47"/>
      <c r="D32" s="2"/>
      <c r="E32" s="52"/>
      <c r="F32" s="52"/>
      <c r="G32" s="52"/>
      <c r="H32" s="52"/>
      <c r="I32" s="2"/>
      <c r="J32" s="2"/>
    </row>
    <row r="33" spans="1:10" ht="10.5">
      <c r="A33" s="51"/>
      <c r="B33" s="53"/>
      <c r="C33" s="47"/>
      <c r="D33" s="2"/>
      <c r="E33" s="52"/>
      <c r="F33" s="52"/>
      <c r="G33" s="52"/>
      <c r="H33" s="52"/>
      <c r="I33" s="2"/>
      <c r="J33" s="2"/>
    </row>
    <row r="34" spans="1:10" ht="22.5" customHeight="1">
      <c r="A34" s="54"/>
      <c r="B34" s="2"/>
      <c r="C34" s="47"/>
      <c r="D34" s="2"/>
      <c r="E34" s="52"/>
      <c r="F34" s="52"/>
      <c r="G34" s="52"/>
      <c r="H34" s="52"/>
      <c r="I34" s="2"/>
      <c r="J34" s="2"/>
    </row>
    <row r="35" spans="1:10" ht="10.5">
      <c r="A35" s="55" t="s">
        <v>2</v>
      </c>
      <c r="B35" s="93" t="s">
        <v>8</v>
      </c>
      <c r="C35" s="93"/>
      <c r="D35" s="93"/>
      <c r="E35" s="3"/>
      <c r="F35" s="3"/>
      <c r="G35" s="52"/>
      <c r="H35" s="52"/>
      <c r="I35" s="2"/>
      <c r="J35" s="2"/>
    </row>
    <row r="36" spans="1:10" ht="10.5">
      <c r="A36" s="55" t="s">
        <v>7</v>
      </c>
      <c r="B36" s="93" t="s">
        <v>31</v>
      </c>
      <c r="C36" s="93"/>
      <c r="D36" s="93"/>
      <c r="E36" s="93"/>
      <c r="F36" s="93"/>
      <c r="G36" s="93"/>
      <c r="H36" s="93"/>
      <c r="I36" s="56"/>
      <c r="J36" s="2"/>
    </row>
    <row r="37" spans="1:10" ht="10.5">
      <c r="A37" s="2"/>
      <c r="B37" s="2"/>
      <c r="C37" s="47"/>
      <c r="D37" s="2"/>
      <c r="E37" s="52"/>
      <c r="F37" s="52"/>
      <c r="G37" s="52"/>
      <c r="H37" s="52"/>
      <c r="I37" s="2"/>
      <c r="J37" s="2"/>
    </row>
    <row r="38" spans="1:10" ht="10.5">
      <c r="A38" s="2"/>
      <c r="B38" s="2"/>
      <c r="C38" s="47"/>
      <c r="D38" s="2"/>
      <c r="E38" s="52"/>
      <c r="F38" s="52"/>
      <c r="G38" s="52"/>
      <c r="H38" s="52"/>
      <c r="I38" s="2"/>
      <c r="J38" s="2"/>
    </row>
    <row r="39" spans="1:10" ht="10.5">
      <c r="A39" s="2"/>
      <c r="B39" s="2"/>
      <c r="C39" s="47"/>
      <c r="D39" s="2"/>
      <c r="E39" s="52"/>
      <c r="F39" s="52"/>
      <c r="G39" s="52"/>
      <c r="H39" s="52"/>
      <c r="I39" s="2"/>
      <c r="J39" s="2"/>
    </row>
    <row r="40" spans="1:10" ht="38.25">
      <c r="A40" s="2"/>
      <c r="B40" s="57"/>
      <c r="C40" s="58" t="s">
        <v>15</v>
      </c>
      <c r="D40" s="58" t="s">
        <v>16</v>
      </c>
      <c r="E40" s="58" t="s">
        <v>17</v>
      </c>
      <c r="F40" s="58"/>
      <c r="G40" s="58" t="s">
        <v>18</v>
      </c>
      <c r="H40" s="52"/>
      <c r="I40" s="2"/>
      <c r="J40" s="2"/>
    </row>
    <row r="41" spans="1:10" ht="51">
      <c r="A41" s="2"/>
      <c r="B41" s="57" t="s">
        <v>19</v>
      </c>
      <c r="C41" s="57" t="s">
        <v>20</v>
      </c>
      <c r="D41" s="57" t="s">
        <v>21</v>
      </c>
      <c r="E41" s="57"/>
      <c r="F41" s="57"/>
      <c r="G41" s="59">
        <v>41996</v>
      </c>
      <c r="H41" s="52"/>
      <c r="I41" s="2"/>
      <c r="J41" s="2"/>
    </row>
    <row r="42" spans="1:10" ht="25.5" customHeight="1">
      <c r="A42" s="2"/>
      <c r="B42" s="83" t="s">
        <v>22</v>
      </c>
      <c r="C42" s="83"/>
      <c r="D42" s="83"/>
      <c r="E42" s="83"/>
      <c r="F42" s="83"/>
      <c r="G42" s="83"/>
      <c r="H42" s="52"/>
      <c r="I42" s="2"/>
      <c r="J42" s="2"/>
    </row>
  </sheetData>
  <sheetProtection/>
  <mergeCells count="44">
    <mergeCell ref="D12:E12"/>
    <mergeCell ref="H13:I13"/>
    <mergeCell ref="H23:I23"/>
    <mergeCell ref="H12:I12"/>
    <mergeCell ref="C8:I8"/>
    <mergeCell ref="D14:E14"/>
    <mergeCell ref="H14:I14"/>
    <mergeCell ref="A10:I10"/>
    <mergeCell ref="H17:I17"/>
    <mergeCell ref="D22:E22"/>
    <mergeCell ref="E36:H36"/>
    <mergeCell ref="D9:E9"/>
    <mergeCell ref="H9:I9"/>
    <mergeCell ref="D13:E13"/>
    <mergeCell ref="A27:I27"/>
    <mergeCell ref="A29:B29"/>
    <mergeCell ref="B8:B9"/>
    <mergeCell ref="D19:E19"/>
    <mergeCell ref="H19:I19"/>
    <mergeCell ref="B15:I15"/>
    <mergeCell ref="D18:E18"/>
    <mergeCell ref="H16:I16"/>
    <mergeCell ref="H18:I18"/>
    <mergeCell ref="A26:I26"/>
    <mergeCell ref="D23:E23"/>
    <mergeCell ref="B20:I20"/>
    <mergeCell ref="D16:E16"/>
    <mergeCell ref="D17:E17"/>
    <mergeCell ref="B42:G42"/>
    <mergeCell ref="D24:E24"/>
    <mergeCell ref="H22:I22"/>
    <mergeCell ref="D21:E21"/>
    <mergeCell ref="H24:I24"/>
    <mergeCell ref="H21:I21"/>
    <mergeCell ref="A31:B31"/>
    <mergeCell ref="B36:D36"/>
    <mergeCell ref="B35:D35"/>
    <mergeCell ref="D11:E11"/>
    <mergeCell ref="A1:J3"/>
    <mergeCell ref="I4:J5"/>
    <mergeCell ref="A6:J6"/>
    <mergeCell ref="A7:J7"/>
    <mergeCell ref="H11:I11"/>
    <mergeCell ref="A4:H5"/>
  </mergeCells>
  <printOptions horizontalCentered="1"/>
  <pageMargins left="0.3937007874015748" right="0.3937007874015748" top="0.4724409448818898" bottom="0.3937007874015748" header="0.3937007874015748" footer="0.2362204724409449"/>
  <pageSetup horizontalDpi="600" verticalDpi="600" orientation="landscape" paperSize="5" scale="50" r:id="rId2"/>
  <headerFooter alignWithMargins="0">
    <oddFooter>&amp;R&amp;P de &amp;N</oddFooter>
  </headerFooter>
  <drawing r:id="rId1"/>
</worksheet>
</file>

<file path=xl/worksheets/sheet2.xml><?xml version="1.0" encoding="utf-8"?>
<worksheet xmlns="http://schemas.openxmlformats.org/spreadsheetml/2006/main" xmlns:r="http://schemas.openxmlformats.org/officeDocument/2006/relationships">
  <dimension ref="A3:H32"/>
  <sheetViews>
    <sheetView zoomScalePageLayoutView="0" workbookViewId="0" topLeftCell="A7">
      <selection activeCell="B31" sqref="B31"/>
    </sheetView>
  </sheetViews>
  <sheetFormatPr defaultColWidth="11.421875" defaultRowHeight="12.75"/>
  <cols>
    <col min="2" max="2" width="13.28125" style="0" bestFit="1" customWidth="1"/>
    <col min="5" max="5" width="12.7109375" style="0" bestFit="1" customWidth="1"/>
    <col min="8" max="8" width="38.421875" style="0" customWidth="1"/>
  </cols>
  <sheetData>
    <row r="3" ht="12.75">
      <c r="F3">
        <v>170000000</v>
      </c>
    </row>
    <row r="4" spans="3:6" ht="12.75">
      <c r="C4">
        <v>1289126400</v>
      </c>
      <c r="F4">
        <v>410644974</v>
      </c>
    </row>
    <row r="5" spans="3:6" ht="12.75">
      <c r="C5">
        <v>1824020803</v>
      </c>
      <c r="F5">
        <v>250458560</v>
      </c>
    </row>
    <row r="6" spans="3:6" ht="12.75">
      <c r="C6">
        <f>SUM(C3:C5)</f>
        <v>3113147203</v>
      </c>
      <c r="F6">
        <f>SUM(F3:F5)</f>
        <v>831103534</v>
      </c>
    </row>
    <row r="12" ht="12.75">
      <c r="G12">
        <f>(8/9)*400</f>
        <v>355.55555555555554</v>
      </c>
    </row>
    <row r="14" ht="12.75">
      <c r="H14">
        <v>6082970480</v>
      </c>
    </row>
    <row r="15" ht="12.75">
      <c r="H15">
        <v>6988645</v>
      </c>
    </row>
    <row r="16" ht="12.75">
      <c r="H16">
        <v>7023992416</v>
      </c>
    </row>
    <row r="17" ht="12.75">
      <c r="H17">
        <f>SUM(H14:H16)</f>
        <v>13113951541</v>
      </c>
    </row>
    <row r="18" ht="12.75">
      <c r="E18">
        <v>2144000000</v>
      </c>
    </row>
    <row r="19" ht="12.75">
      <c r="E19">
        <v>185000000</v>
      </c>
    </row>
    <row r="24" spans="2:5" ht="12.75">
      <c r="B24" s="23" t="s">
        <v>67</v>
      </c>
      <c r="E24" s="23" t="s">
        <v>70</v>
      </c>
    </row>
    <row r="26" spans="1:5" ht="12.75">
      <c r="A26" s="23" t="s">
        <v>66</v>
      </c>
      <c r="B26" s="24">
        <v>101549184</v>
      </c>
      <c r="D26" s="23" t="s">
        <v>66</v>
      </c>
      <c r="E26" s="24">
        <v>116676399</v>
      </c>
    </row>
    <row r="27" spans="1:5" ht="12.75">
      <c r="A27" s="23" t="s">
        <v>68</v>
      </c>
      <c r="B27" s="24">
        <v>110246400</v>
      </c>
      <c r="D27" s="23" t="s">
        <v>68</v>
      </c>
      <c r="E27" s="24">
        <v>82774998</v>
      </c>
    </row>
    <row r="28" spans="1:5" ht="12.75">
      <c r="A28" s="23" t="s">
        <v>69</v>
      </c>
      <c r="B28" s="24">
        <f>SUM(B26:B27)</f>
        <v>211795584</v>
      </c>
      <c r="D28" s="23" t="s">
        <v>69</v>
      </c>
      <c r="E28" s="24">
        <f>SUM(E26:E27)</f>
        <v>199451397</v>
      </c>
    </row>
    <row r="31" ht="12.75">
      <c r="B31" s="25">
        <v>211795584</v>
      </c>
    </row>
    <row r="32" ht="12.75">
      <c r="D32" s="23"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TRANSPORTE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MINTRANSPORTE</dc:creator>
  <cp:keywords/>
  <dc:description/>
  <cp:lastModifiedBy>Paul Sayago Porras</cp:lastModifiedBy>
  <cp:lastPrinted>2014-12-26T12:44:22Z</cp:lastPrinted>
  <dcterms:created xsi:type="dcterms:W3CDTF">2003-08-14T14:17:35Z</dcterms:created>
  <dcterms:modified xsi:type="dcterms:W3CDTF">2014-12-26T22:31:44Z</dcterms:modified>
  <cp:category/>
  <cp:version/>
  <cp:contentType/>
  <cp:contentStatus/>
</cp:coreProperties>
</file>