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D\CENTRO DE MONITOREO REC. FIS\"/>
    </mc:Choice>
  </mc:AlternateContent>
  <bookViews>
    <workbookView xWindow="0" yWindow="0" windowWidth="19200" windowHeight="11535" firstSheet="2" activeTab="2"/>
  </bookViews>
  <sheets>
    <sheet name="Hoja1" sheetId="1" r:id="rId1"/>
    <sheet name="Formato Cotización Mante. Preve" sheetId="2" r:id="rId2"/>
    <sheet name="Admon CCTV" sheetId="3" r:id="rId3"/>
    <sheet name="Mant. Preventivo" sheetId="5" r:id="rId4"/>
    <sheet name="Mant. Correctivo" sheetId="4" r:id="rId5"/>
  </sheets>
  <definedNames>
    <definedName name="_xlnm._FilterDatabase" localSheetId="3" hidden="1">'Mant. Preventivo'!$A$2:$I$90</definedName>
  </definedNames>
  <calcPr calcId="152511"/>
</workbook>
</file>

<file path=xl/calcChain.xml><?xml version="1.0" encoding="utf-8"?>
<calcChain xmlns="http://schemas.openxmlformats.org/spreadsheetml/2006/main">
  <c r="F87" i="4" l="1"/>
  <c r="A84" i="4"/>
  <c r="A87" i="4"/>
  <c r="F86" i="4"/>
  <c r="F85" i="4"/>
  <c r="A85" i="4"/>
  <c r="F84" i="4"/>
  <c r="F82" i="4"/>
  <c r="A77" i="4"/>
  <c r="A78" i="4" s="1"/>
  <c r="A79" i="4" s="1"/>
  <c r="A80" i="4" s="1"/>
  <c r="A81" i="4" s="1"/>
  <c r="A82" i="4" s="1"/>
  <c r="F81" i="4"/>
  <c r="F80" i="4"/>
  <c r="F79" i="4"/>
  <c r="F78" i="4"/>
  <c r="F77" i="4"/>
  <c r="F75" i="4"/>
  <c r="A74" i="4"/>
  <c r="A75" i="4" s="1"/>
  <c r="F74" i="4"/>
  <c r="F72" i="4"/>
  <c r="A64" i="4"/>
  <c r="A65" i="4" s="1"/>
  <c r="A66" i="4" s="1"/>
  <c r="A67" i="4" s="1"/>
  <c r="A68" i="4" s="1"/>
  <c r="A69" i="4" s="1"/>
  <c r="A70" i="4" s="1"/>
  <c r="A71" i="4" s="1"/>
  <c r="A72" i="4" s="1"/>
  <c r="F71" i="4"/>
  <c r="F70" i="4"/>
  <c r="F69" i="4"/>
  <c r="F68" i="4"/>
  <c r="F67" i="4"/>
  <c r="F66" i="4"/>
  <c r="F65" i="4"/>
  <c r="F64" i="4"/>
  <c r="F62" i="4"/>
  <c r="F61" i="4"/>
  <c r="F60" i="4"/>
  <c r="A52" i="4"/>
  <c r="A53" i="4"/>
  <c r="A54" i="4" s="1"/>
  <c r="A55" i="4" s="1"/>
  <c r="A56" i="4" s="1"/>
  <c r="A57" i="4" s="1"/>
  <c r="A58" i="4" s="1"/>
  <c r="A59" i="4" s="1"/>
  <c r="A60" i="4" s="1"/>
  <c r="F59" i="4"/>
  <c r="F58" i="4"/>
  <c r="F57" i="4"/>
  <c r="F56" i="4"/>
  <c r="F55" i="4"/>
  <c r="F54" i="4"/>
  <c r="F53" i="4"/>
  <c r="F52" i="4"/>
  <c r="F50" i="4"/>
  <c r="F49" i="4"/>
  <c r="D48" i="4"/>
  <c r="F48" i="4" s="1"/>
  <c r="F47" i="4"/>
  <c r="F46" i="4"/>
  <c r="F45" i="4"/>
  <c r="F44" i="4"/>
  <c r="F43" i="4"/>
  <c r="A35" i="4"/>
  <c r="A36" i="4" s="1"/>
  <c r="A37" i="4" s="1"/>
  <c r="A38" i="4" s="1"/>
  <c r="A39" i="4" s="1"/>
  <c r="A40" i="4" s="1"/>
  <c r="A41" i="4" s="1"/>
  <c r="A42" i="4" s="1"/>
  <c r="A43" i="4" s="1"/>
  <c r="F42" i="4"/>
  <c r="F41" i="4"/>
  <c r="F40" i="4"/>
  <c r="F39" i="4"/>
  <c r="F38" i="4"/>
  <c r="F37" i="4"/>
  <c r="F36" i="4"/>
  <c r="F35" i="4"/>
  <c r="F33" i="4"/>
  <c r="F32" i="4"/>
  <c r="F31" i="4"/>
  <c r="F30" i="4"/>
  <c r="A22" i="4"/>
  <c r="A23" i="4" s="1"/>
  <c r="A24" i="4" s="1"/>
  <c r="A25" i="4" s="1"/>
  <c r="A26" i="4" s="1"/>
  <c r="A27" i="4" s="1"/>
  <c r="A28" i="4" s="1"/>
  <c r="A29" i="4" s="1"/>
  <c r="A30" i="4" s="1"/>
  <c r="F29" i="4"/>
  <c r="F28" i="4"/>
  <c r="F27" i="4"/>
  <c r="F26" i="4"/>
  <c r="F25" i="4"/>
  <c r="F24" i="4"/>
  <c r="F23" i="4"/>
  <c r="A13" i="4"/>
  <c r="A14" i="4"/>
  <c r="A15" i="4"/>
  <c r="A16" i="4" s="1"/>
  <c r="A17" i="4" s="1"/>
  <c r="A18" i="4" s="1"/>
  <c r="A19" i="4" s="1"/>
  <c r="A20" i="4" s="1"/>
  <c r="F19" i="4"/>
  <c r="F18" i="4"/>
  <c r="F17" i="4"/>
  <c r="F16" i="4"/>
  <c r="F15" i="4"/>
  <c r="E14" i="4"/>
  <c r="F14" i="4"/>
  <c r="F13" i="4"/>
  <c r="F11" i="4"/>
  <c r="A10" i="4"/>
  <c r="A11" i="4"/>
  <c r="F10" i="4"/>
  <c r="F8" i="4"/>
  <c r="A5" i="4"/>
  <c r="A7" i="4"/>
  <c r="A8" i="4" s="1"/>
  <c r="F7" i="4"/>
  <c r="F6" i="4"/>
  <c r="F5" i="4"/>
  <c r="F48" i="2"/>
  <c r="H44" i="2"/>
  <c r="G14" i="2"/>
  <c r="H14" i="2"/>
  <c r="H47" i="2"/>
  <c r="H75" i="2"/>
  <c r="H74" i="2"/>
  <c r="H50" i="2"/>
  <c r="H72" i="2"/>
  <c r="H71" i="2"/>
  <c r="H70" i="2"/>
  <c r="H69" i="2"/>
  <c r="H68" i="2"/>
  <c r="H67" i="2"/>
  <c r="H66" i="2"/>
  <c r="H65" i="2"/>
  <c r="H64" i="2"/>
  <c r="H86" i="2"/>
  <c r="H85" i="2"/>
  <c r="H84" i="2"/>
  <c r="H82" i="2"/>
  <c r="H81" i="2"/>
  <c r="H80" i="2"/>
  <c r="H79" i="2"/>
  <c r="H78" i="2"/>
  <c r="H77" i="2"/>
  <c r="H62" i="2"/>
  <c r="H61" i="2"/>
  <c r="H60" i="2"/>
  <c r="H59" i="2"/>
  <c r="H58" i="2"/>
  <c r="H57" i="2"/>
  <c r="H56" i="2"/>
  <c r="H55" i="2"/>
  <c r="H54" i="2"/>
  <c r="H53" i="2"/>
  <c r="H52" i="2"/>
  <c r="H49" i="2"/>
  <c r="H48" i="2"/>
  <c r="H36" i="2"/>
  <c r="H46" i="2"/>
  <c r="H45" i="2"/>
  <c r="H43" i="2"/>
  <c r="H42" i="2"/>
  <c r="H41" i="2"/>
  <c r="H40" i="2"/>
  <c r="H39" i="2"/>
  <c r="H38" i="2"/>
  <c r="H37" i="2"/>
  <c r="H35" i="2"/>
  <c r="H33" i="2"/>
  <c r="H32" i="2"/>
  <c r="H31" i="2"/>
  <c r="H30" i="2"/>
  <c r="H29" i="2"/>
  <c r="H28" i="2"/>
  <c r="H27" i="2"/>
  <c r="H26" i="2"/>
  <c r="H25" i="2"/>
  <c r="H24" i="2"/>
  <c r="H23" i="2"/>
  <c r="H22" i="2"/>
  <c r="H20" i="2"/>
  <c r="H19" i="2"/>
  <c r="H18" i="2"/>
  <c r="H17" i="2"/>
  <c r="H16" i="2"/>
  <c r="H15" i="2"/>
  <c r="H13" i="2"/>
  <c r="H11" i="2"/>
  <c r="H10" i="2"/>
  <c r="H8" i="2"/>
  <c r="H7" i="2"/>
  <c r="H6" i="2"/>
  <c r="H5" i="2"/>
  <c r="B74" i="2"/>
  <c r="B75" i="2" s="1"/>
  <c r="B64" i="2"/>
  <c r="B65" i="2"/>
  <c r="B66" i="2"/>
  <c r="B67" i="2" s="1"/>
  <c r="B68" i="2" s="1"/>
  <c r="B69" i="2" s="1"/>
  <c r="B70" i="2" s="1"/>
  <c r="B71" i="2" s="1"/>
  <c r="B72" i="2" s="1"/>
  <c r="B84" i="2"/>
  <c r="B85" i="2"/>
  <c r="B86" i="2" s="1"/>
  <c r="B77" i="2"/>
  <c r="B78" i="2"/>
  <c r="B79" i="2"/>
  <c r="B80" i="2" s="1"/>
  <c r="B81" i="2" s="1"/>
  <c r="B82" i="2" s="1"/>
  <c r="B52" i="2"/>
  <c r="B53" i="2" s="1"/>
  <c r="B54" i="2" s="1"/>
  <c r="B55" i="2" s="1"/>
  <c r="B56" i="2" s="1"/>
  <c r="B57" i="2" s="1"/>
  <c r="B58" i="2" s="1"/>
  <c r="B59" i="2" s="1"/>
  <c r="B60" i="2" s="1"/>
  <c r="B35" i="2"/>
  <c r="B36" i="2"/>
  <c r="B37" i="2"/>
  <c r="B38" i="2"/>
  <c r="B39" i="2" s="1"/>
  <c r="B40" i="2" s="1"/>
  <c r="B41" i="2" s="1"/>
  <c r="B42" i="2" s="1"/>
  <c r="B43" i="2" s="1"/>
  <c r="B22" i="2"/>
  <c r="B23" i="2"/>
  <c r="B24" i="2"/>
  <c r="B25" i="2" s="1"/>
  <c r="B26" i="2" s="1"/>
  <c r="B27" i="2" s="1"/>
  <c r="B28" i="2" s="1"/>
  <c r="B29" i="2" s="1"/>
  <c r="B30" i="2" s="1"/>
  <c r="B13" i="2"/>
  <c r="B14" i="2"/>
  <c r="B15" i="2" s="1"/>
  <c r="B16" i="2" s="1"/>
  <c r="B17" i="2" s="1"/>
  <c r="B18" i="2" s="1"/>
  <c r="B19" i="2" s="1"/>
  <c r="B20" i="2" s="1"/>
  <c r="B10" i="2"/>
  <c r="B11" i="2"/>
  <c r="B5" i="2"/>
  <c r="B7" i="2"/>
  <c r="B8" i="2"/>
</calcChain>
</file>

<file path=xl/comments1.xml><?xml version="1.0" encoding="utf-8"?>
<comments xmlns="http://schemas.openxmlformats.org/spreadsheetml/2006/main">
  <authors>
    <author>Jenny Rubio</author>
  </authors>
  <commentList>
    <comment ref="G18" authorId="0" shapeId="0">
      <text>
        <r>
          <rPr>
            <b/>
            <sz val="8"/>
            <color indexed="81"/>
            <rFont val="Tahoma"/>
            <family val="2"/>
          </rPr>
          <t>Jenny Rubio:</t>
        </r>
        <r>
          <rPr>
            <sz val="8"/>
            <color indexed="81"/>
            <rFont val="Tahoma"/>
            <family val="2"/>
          </rPr>
          <t xml:space="preserve">
Se reemplazo un modulo por daño</t>
        </r>
      </text>
    </comment>
    <comment ref="F43" authorId="0" shapeId="0">
      <text>
        <r>
          <rPr>
            <b/>
            <sz val="8"/>
            <color indexed="81"/>
            <rFont val="Tahoma"/>
            <family val="2"/>
          </rPr>
          <t>Jenny Rubio:</t>
        </r>
        <r>
          <rPr>
            <sz val="8"/>
            <color indexed="81"/>
            <rFont val="Tahoma"/>
            <family val="2"/>
          </rPr>
          <t xml:space="preserve">
Se reemplazarón 4 equipos</t>
        </r>
      </text>
    </comment>
    <comment ref="F48" authorId="0" shapeId="0">
      <text>
        <r>
          <rPr>
            <b/>
            <sz val="8"/>
            <color indexed="81"/>
            <rFont val="Tahoma"/>
            <family val="2"/>
          </rPr>
          <t>Jenny Rubio:</t>
        </r>
        <r>
          <rPr>
            <sz val="8"/>
            <color indexed="81"/>
            <rFont val="Tahoma"/>
            <family val="2"/>
          </rPr>
          <t xml:space="preserve">
Se coloca e3n un solo item todas las fuentes</t>
        </r>
      </text>
    </comment>
    <comment ref="F79" authorId="0" shapeId="0">
      <text>
        <r>
          <rPr>
            <b/>
            <sz val="8"/>
            <color indexed="81"/>
            <rFont val="Tahoma"/>
            <family val="2"/>
          </rPr>
          <t>Jenny Rubio:</t>
        </r>
        <r>
          <rPr>
            <sz val="8"/>
            <color indexed="81"/>
            <rFont val="Tahoma"/>
            <family val="2"/>
          </rPr>
          <t xml:space="preserve">
Se reemplazarón 8 detectores
</t>
        </r>
      </text>
    </comment>
  </commentList>
</comments>
</file>

<file path=xl/comments2.xml><?xml version="1.0" encoding="utf-8"?>
<comments xmlns="http://schemas.openxmlformats.org/spreadsheetml/2006/main">
  <authors>
    <author>Jenny Rubio</author>
  </authors>
  <commentList>
    <comment ref="E18" authorId="0" shapeId="0">
      <text>
        <r>
          <rPr>
            <b/>
            <sz val="8"/>
            <color indexed="81"/>
            <rFont val="Tahoma"/>
            <family val="2"/>
          </rPr>
          <t>Jenny Rubio:</t>
        </r>
        <r>
          <rPr>
            <sz val="8"/>
            <color indexed="81"/>
            <rFont val="Tahoma"/>
            <family val="2"/>
          </rPr>
          <t xml:space="preserve">
Se reemplazo un modulo por daño</t>
        </r>
      </text>
    </comment>
    <comment ref="D43" authorId="0" shapeId="0">
      <text>
        <r>
          <rPr>
            <b/>
            <sz val="8"/>
            <color indexed="81"/>
            <rFont val="Tahoma"/>
            <family val="2"/>
          </rPr>
          <t>Jenny Rubio:</t>
        </r>
        <r>
          <rPr>
            <sz val="8"/>
            <color indexed="81"/>
            <rFont val="Tahoma"/>
            <family val="2"/>
          </rPr>
          <t xml:space="preserve">
Se reemplazarón 4 equipos</t>
        </r>
      </text>
    </comment>
    <comment ref="D48" authorId="0" shapeId="0">
      <text>
        <r>
          <rPr>
            <b/>
            <sz val="8"/>
            <color indexed="81"/>
            <rFont val="Tahoma"/>
            <family val="2"/>
          </rPr>
          <t>Jenny Rubio:</t>
        </r>
        <r>
          <rPr>
            <sz val="8"/>
            <color indexed="81"/>
            <rFont val="Tahoma"/>
            <family val="2"/>
          </rPr>
          <t xml:space="preserve">
Se coloca e3n un solo item todas las fuentes</t>
        </r>
      </text>
    </comment>
    <comment ref="D79" authorId="0" shapeId="0">
      <text>
        <r>
          <rPr>
            <b/>
            <sz val="8"/>
            <color indexed="81"/>
            <rFont val="Tahoma"/>
            <family val="2"/>
          </rPr>
          <t>Jenny Rubio:</t>
        </r>
        <r>
          <rPr>
            <sz val="8"/>
            <color indexed="81"/>
            <rFont val="Tahoma"/>
            <family val="2"/>
          </rPr>
          <t xml:space="preserve">
Se reemplazarón 8 detectores
</t>
        </r>
      </text>
    </comment>
  </commentList>
</comments>
</file>

<file path=xl/sharedStrings.xml><?xml version="1.0" encoding="utf-8"?>
<sst xmlns="http://schemas.openxmlformats.org/spreadsheetml/2006/main" count="713" uniqueCount="196">
  <si>
    <t>SERVIDOR ANDOVER (HP)</t>
  </si>
  <si>
    <t>Sistema Operativo:</t>
  </si>
  <si>
    <t>Windows Server 2003 Enterprise Edition SP2</t>
  </si>
  <si>
    <t>Procesador:</t>
  </si>
  <si>
    <t>Intel Xeron @2 GHz</t>
  </si>
  <si>
    <t>RAM:</t>
  </si>
  <si>
    <t>4 GB</t>
  </si>
  <si>
    <t>Discos:</t>
  </si>
  <si>
    <t>58.59 GB - 407.13 GB</t>
  </si>
  <si>
    <t>Usuario:</t>
  </si>
  <si>
    <t>Integra</t>
  </si>
  <si>
    <t>Contraseña:</t>
  </si>
  <si>
    <t>Security</t>
  </si>
  <si>
    <t>SERVIDOR DELL</t>
  </si>
  <si>
    <t>Windows Server 2008 R2 Standard</t>
  </si>
  <si>
    <t xml:space="preserve">2 TB (X4) - 77.20 GB </t>
  </si>
  <si>
    <t>Administrator</t>
  </si>
  <si>
    <t>Icetex123</t>
  </si>
  <si>
    <t>DVR PELCO DS1000 (X4)</t>
  </si>
  <si>
    <t>Windows XP Pro Version 2002 SP3</t>
  </si>
  <si>
    <t>Pentium Dual Core @2 GHz</t>
  </si>
  <si>
    <t>2 GB</t>
  </si>
  <si>
    <t>20 GB - 911 GB (La DVR4 tiene un disco extra 1 TB)</t>
  </si>
  <si>
    <t>dsserviceuser</t>
  </si>
  <si>
    <t>SISTEMA DE DETECCIÓN DE INCENDIOS</t>
  </si>
  <si>
    <t>Detectores de Humo:</t>
  </si>
  <si>
    <t>Estaciones Manuales:</t>
  </si>
  <si>
    <t>Sirenas/Estrobo:</t>
  </si>
  <si>
    <t>Panel de Incendios:</t>
  </si>
  <si>
    <t>Módulos de monitoreo</t>
  </si>
  <si>
    <t>SISTEMA DE CCTV</t>
  </si>
  <si>
    <t>Mini Domos GVI</t>
  </si>
  <si>
    <t>Mini Domos Samsung</t>
  </si>
  <si>
    <t>Domos Pelco</t>
  </si>
  <si>
    <t>HUB pasivo de 16 puertos</t>
  </si>
  <si>
    <t>Joystick</t>
  </si>
  <si>
    <t>Monitores LCD TFT 19"</t>
  </si>
  <si>
    <t>Monitor 42" 1024X768</t>
  </si>
  <si>
    <t>SISTEMA DE CONTROL DE ACCESOS</t>
  </si>
  <si>
    <t>Controladoras ACX:</t>
  </si>
  <si>
    <t>XPOD4:</t>
  </si>
  <si>
    <t>Infinet i2624:</t>
  </si>
  <si>
    <t>Infinet i2800:</t>
  </si>
  <si>
    <t>Lectoras:</t>
  </si>
  <si>
    <t>Electroiman:</t>
  </si>
  <si>
    <t>Detectores de apertura:</t>
  </si>
  <si>
    <t>Molinetes:</t>
  </si>
  <si>
    <t>Biometricas bioscrypt:</t>
  </si>
  <si>
    <t>Biometricas L1:</t>
  </si>
  <si>
    <t>Botones de apertura:</t>
  </si>
  <si>
    <t>SISTEMA DE EXTINCIÓN DE INCENDIOS</t>
  </si>
  <si>
    <t>Panel de extinción:</t>
  </si>
  <si>
    <t>Ítem</t>
  </si>
  <si>
    <t>Descripción</t>
  </si>
  <si>
    <t>Und</t>
  </si>
  <si>
    <t>Cantidad</t>
  </si>
  <si>
    <t>SISTEMA INTEGRADOR</t>
  </si>
  <si>
    <t>Computador Central de software de Integración, control y registro</t>
  </si>
  <si>
    <t>Software de integración incluyendo licencias adicionales según requerimientos</t>
  </si>
  <si>
    <t>Impresora multifuncional</t>
  </si>
  <si>
    <t>SISTEMA DE REGISTRO DE VISITANTES</t>
  </si>
  <si>
    <t>Software de control de visitantes integrado incluyendo licencias adicionales según requerimientos</t>
  </si>
  <si>
    <t>Computador estación central de control de visitantes</t>
  </si>
  <si>
    <t>SISTEMA DE DETECCION DE INCENDIO</t>
  </si>
  <si>
    <t>Panel de alarmas de incendio con fuentes, gabinete y sistema de audio para evacuación (Incluye módulos)</t>
  </si>
  <si>
    <t>Detectores de humo fotoeléctricos</t>
  </si>
  <si>
    <t>Detectores térmicos</t>
  </si>
  <si>
    <t>Estaciones manuales de incendio</t>
  </si>
  <si>
    <t>Unidades con luz estroboscópica de 110 candelas y parlante</t>
  </si>
  <si>
    <t>Módulo monitor para uso en medidores de flujo de agua, válvula OSSY, encendido de la bomba de incendio, presión de agua</t>
  </si>
  <si>
    <t>Módulo de llamado de emergencia ascensores (FER)</t>
  </si>
  <si>
    <t>Módulo de control de puerta</t>
  </si>
  <si>
    <t>SISTEMA DE CIRCUITO CERRADO DE TELEVISIÓN</t>
  </si>
  <si>
    <t>Videograbadoras híbridas digitales de 1 canales, disco duro de 2TB</t>
  </si>
  <si>
    <t>Matriz virtual de video con Joystick de 64 canales</t>
  </si>
  <si>
    <t>Domo fijo diámetro 4", CCD 1/3" Día/Noche</t>
  </si>
  <si>
    <t>Domo PTZ Día/Noche, zoom óptico 35X y zoom digital 12X 360°</t>
  </si>
  <si>
    <t>Domo PTZ interior Día/Noche zoom óptico 35Xy zoom digital 12x 360°</t>
  </si>
  <si>
    <t>Monitores principal y secundario LCD TFT 19"</t>
  </si>
  <si>
    <t>Monitor plasma 42" Resolución 1024X768</t>
  </si>
  <si>
    <t>HUB pasivo de 16 puertos para transmisión de video por cable UTP</t>
  </si>
  <si>
    <t>HUB integrador de cable de potencia fuente para 16 canales</t>
  </si>
  <si>
    <t>CONTROL DE ACCESO</t>
  </si>
  <si>
    <t>Controlador de 4 lectoras incluyendo módulos de entrada y salida para control de acceso</t>
  </si>
  <si>
    <t>Pulsador de salida tipo hongo verde</t>
  </si>
  <si>
    <t>Lector de huella identificación 1:Ncápacidad 1000 plantillas</t>
  </si>
  <si>
    <t>Cerradura electromagnética doble de 750 Lb</t>
  </si>
  <si>
    <t>Cerradura electromagnética de 600 Lb</t>
  </si>
  <si>
    <t>Brazo hidráulico para devolución de puerta</t>
  </si>
  <si>
    <t>Torniquete bidireccional función "Drop Arm" tarjeta controladora</t>
  </si>
  <si>
    <t>Lector de proximidad para control incluye puerta de discapacitados</t>
  </si>
  <si>
    <t>Gabinete indoor doble puerta frontal de 180 X 60 X 45 cm con 2 unidades de ventilación incluye multitoma y organizador de cable vertical</t>
  </si>
  <si>
    <t>Controlador de 8 lectoras incluye módulos de entradas y salidas para control de acceso</t>
  </si>
  <si>
    <t>Fuente de poder 12 VDC-4 amp a 115 VAC incluye transformador</t>
  </si>
  <si>
    <t>Fuente de poder 12 VDC-10 amp a 115 VAC incluye transformador</t>
  </si>
  <si>
    <t>SISTEMA DE EXTINCION DE INCENDIO EN CUARTO DE SERVIDORES</t>
  </si>
  <si>
    <t>Panel convencional de extinción de 6 zonas de detección y una de extinción</t>
  </si>
  <si>
    <t>Detector de humo convencional listado UL</t>
  </si>
  <si>
    <t>Sirena estrobo roja de 12/24 V multicandela</t>
  </si>
  <si>
    <t>Estación de emergencia para aborto/encendido</t>
  </si>
  <si>
    <t>Campana de alarma 8" color rojo</t>
  </si>
  <si>
    <t>Cilindro de 164 lbs con válvula de ensamble de 1 1/4"</t>
  </si>
  <si>
    <t>Correa de soporte para cilindros de 164 lbs</t>
  </si>
  <si>
    <t>Solenoide eléctrico de 24VDC</t>
  </si>
  <si>
    <t>Boquilla central de 360°</t>
  </si>
  <si>
    <t>Switch de supervisión de presión SW (NO/NC)</t>
  </si>
  <si>
    <t>Ajuste calculado del flujo eléctrico</t>
  </si>
  <si>
    <t>SISTEMA DE ALARMA</t>
  </si>
  <si>
    <t>Módulo expansor de entradas y salidas para integración del sistema de alarma</t>
  </si>
  <si>
    <t>Detector de movimiento PIR con Tamper</t>
  </si>
  <si>
    <t>Contactos magnéticos estándar y/o pesados</t>
  </si>
  <si>
    <t>Receptor inalámbrico</t>
  </si>
  <si>
    <t>Botón de pánico alambrado</t>
  </si>
  <si>
    <t>Arco detector de metales</t>
  </si>
  <si>
    <t>SISTEMA  AUTOMATIZACION</t>
  </si>
  <si>
    <t>Modulo controlador de iluminación y sistema hidráulico  de 8 entradas universales  a 8 salidas digitales</t>
  </si>
  <si>
    <t xml:space="preserve">UPS on line 10   KVA   bifásica , 110  Vac, 60 Hz                 </t>
  </si>
  <si>
    <t>UPS  on  line  1 KVA  monofásica, 110 Vac, 60  Hz</t>
  </si>
  <si>
    <t>SISTEMA  DE EXTINCION DE INCENDIO EN CUARTO DE UPS</t>
  </si>
  <si>
    <t>Panel convencional para extinción  6 zonas de detección  una de extinción</t>
  </si>
  <si>
    <t>Campana de alarma 6 " color rojo</t>
  </si>
  <si>
    <t>Solenoide   eléctrico de 24 VDC</t>
  </si>
  <si>
    <t>Boquilla  central de 360"</t>
  </si>
  <si>
    <t>Switch de supervisión de presión SW   ( NO/NC )</t>
  </si>
  <si>
    <t>Ajuste calculado del flujo hidráulico</t>
  </si>
  <si>
    <t>Fuente de poder 12 DVC - 10 Amp incluye transformador</t>
  </si>
  <si>
    <t>SISTEMA  DE EXTINCION DE INCENDIO  EN CUARTO DE CONTROL</t>
  </si>
  <si>
    <t>Cilindro de 76 lb  con válvula de ensamble de 1"</t>
  </si>
  <si>
    <t>Correa de soporte para cilindro de 40 y 76 lb</t>
  </si>
  <si>
    <t>Gabinete metálico de 60X40X25   cm que alberga controladores de iluminación</t>
  </si>
  <si>
    <t>IVA</t>
  </si>
  <si>
    <t xml:space="preserve">SISTEMA INTEGRADO DE SEGURIDAD DEL EDIFICIO SEDE CENTRAL EN BOGOTÁ </t>
  </si>
  <si>
    <t>Cantidades reales</t>
  </si>
  <si>
    <t>Adiciones 2015</t>
  </si>
  <si>
    <t>Encoder de 16 canales</t>
  </si>
  <si>
    <t>NVR con tarjeta de 4 puertos</t>
  </si>
  <si>
    <t>Servidor para almacenamiento</t>
  </si>
  <si>
    <t>Puerta motorizada</t>
  </si>
  <si>
    <t>DESCRIPCIÓN</t>
  </si>
  <si>
    <t>CANTIDAD</t>
  </si>
  <si>
    <t>Mes</t>
  </si>
  <si>
    <t>Servicio de monitoreo de alarma vía GPRS de la Dirección de Tesorería  del Icetex</t>
  </si>
  <si>
    <t>SUBTOTAL</t>
  </si>
  <si>
    <t xml:space="preserve">AIU </t>
  </si>
  <si>
    <t>IVA sobre Utilidad</t>
  </si>
  <si>
    <t>TOTAL</t>
  </si>
  <si>
    <t>______%*</t>
  </si>
  <si>
    <t>AÑO 2016</t>
  </si>
  <si>
    <t>VLR. BRUTO UNITARIO
AÑO 2017</t>
  </si>
  <si>
    <t>AÑO 2017</t>
  </si>
  <si>
    <t>GRAN TOTAL (Sumatoria TOTAL año 2016 y TOTAL año 2017)</t>
  </si>
  <si>
    <t>$</t>
  </si>
  <si>
    <t xml:space="preserve">VLR. BRUTO UNITARIO MANTENIMIENTO
AÑO 2016 </t>
  </si>
  <si>
    <t>VLR. BRUTO 2 MANTENIMIENTOS AÑO 2016
(Vlr. Bruto Unitario Mantenimiento año 2016*2)</t>
  </si>
  <si>
    <t>VLR. BRUTO 2 MANTENIMIENTOS AÑO 2017
(Vlr. Bruto Unitario Mantneimiento año 2017*2)</t>
  </si>
  <si>
    <t>VLR. UNIT BRUTO</t>
  </si>
  <si>
    <t>IVA
del  (VLR UNIT. BRUTO x Cant)</t>
  </si>
  <si>
    <t>VLR UNIT BRUTO X Cant</t>
  </si>
  <si>
    <t>Cant</t>
  </si>
  <si>
    <t>GRAN TOTAL</t>
  </si>
  <si>
    <t>Garantía</t>
  </si>
  <si>
    <t>N/A</t>
  </si>
  <si>
    <t>Actualización del Software Andover última versión, en caso de que se requiera.  
Versión actual: 1.94 SP1
Tipo de Licencia actual: SU-INT-P-USB</t>
  </si>
  <si>
    <t>Actualización del Software Andover, en caso de que sea requerido. 
Versión actual: 1.94 SP1
Tipo de Licencia actual: SU-INT-P-USB</t>
  </si>
  <si>
    <r>
      <t>Administración y vigilancia del sistema integrado de seguridad del edificio de la sede central del ICETEX, las 24 horas del día, 7 días a la semana durante 365 días (incluye domingos y festivos), a través del centro de monitoreo.
El valor cotizado deberá incluir:</t>
    </r>
    <r>
      <rPr>
        <b/>
        <sz val="12"/>
        <color rgb="FF000000"/>
        <rFont val="Arial Narrow"/>
        <family val="2"/>
      </rPr>
      <t xml:space="preserve"> 1)</t>
    </r>
    <r>
      <rPr>
        <sz val="12"/>
        <color rgb="FF000000"/>
        <rFont val="Arial Narrow"/>
        <family val="2"/>
      </rPr>
      <t xml:space="preserve"> la prestación del servicio a través de tres (3) operadores cada uno con un turno de ocho (8) horas. Los tres (3) operadores deben tener un perfil específico con conocimientos integrales de seguridad electrónica (sistemas de CCTV, control de acceso, detección de incendio y alarma); y</t>
    </r>
    <r>
      <rPr>
        <b/>
        <sz val="12"/>
        <color rgb="FF000000"/>
        <rFont val="Arial Narrow"/>
        <family val="2"/>
      </rPr>
      <t xml:space="preserve"> 2) </t>
    </r>
    <r>
      <rPr>
        <sz val="12"/>
        <color rgb="FF000000"/>
        <rFont val="Arial Narrow"/>
        <family val="2"/>
      </rPr>
      <t xml:space="preserve">Un (1) Ingeniero de soporte, cuya disponibilidad del servicio será a solicitud del Icetex.  </t>
    </r>
  </si>
  <si>
    <t>VLR. MENSUAL BRUTO</t>
  </si>
  <si>
    <t>VLR. BRUTO 12 MESES AÑO 2016 
(Vlr. mensual bruto *Cantidad)</t>
  </si>
  <si>
    <t>Nombre del Representante Legal</t>
  </si>
  <si>
    <t>Firma</t>
  </si>
  <si>
    <t>_____________________________________________________</t>
  </si>
  <si>
    <t>Fecha</t>
  </si>
  <si>
    <t xml:space="preserve">PARÁGRAFO PRIMERO: La empresa deberá indicar el porcentaje de AIU que aplica al servicio cotizado. </t>
  </si>
  <si>
    <r>
      <t xml:space="preserve">Tiene garantía hasta el 23/10/2016, </t>
    </r>
    <r>
      <rPr>
        <b/>
        <sz val="10"/>
        <rFont val="Arial Narrow"/>
        <family val="2"/>
      </rPr>
      <t>POR ENDE DEBE OFERTAR UN (1) SOLO MANTENIMIENTO.</t>
    </r>
  </si>
  <si>
    <r>
      <t xml:space="preserve">Tiene garantía hasta 19/10/2016. </t>
    </r>
    <r>
      <rPr>
        <b/>
        <sz val="10"/>
        <rFont val="Arial Narrow"/>
        <family val="2"/>
      </rPr>
      <t>Por ende debe OFERTAR UN (1) SOLO MANTENIMIENTO</t>
    </r>
  </si>
  <si>
    <r>
      <t xml:space="preserve">Tiene garantía hasta 19/10/2016. </t>
    </r>
    <r>
      <rPr>
        <b/>
        <sz val="10"/>
        <rFont val="Arial Narrow"/>
        <family val="2"/>
      </rPr>
      <t>Por ende debe OFERTAR UN (1) SOLO MANTENIMIENTO.</t>
    </r>
  </si>
  <si>
    <r>
      <t xml:space="preserve">Tiene garantía hasta octubre de 2016, </t>
    </r>
    <r>
      <rPr>
        <b/>
        <sz val="10"/>
        <rFont val="Arial Narrow"/>
        <family val="2"/>
      </rPr>
      <t>POR ENDE DEBE OFERTAR UN (1) SOLO MANTENIMIENTO.</t>
    </r>
  </si>
  <si>
    <t>Firma del Representante Legal</t>
  </si>
  <si>
    <t>______________________________________________________</t>
  </si>
  <si>
    <t xml:space="preserve">Parágrafo Primero: Lo ofertado por cada uno de los repuestos, equipos y/o elementos deberá incluir el suministro del equipo nuevo y la mano de obra. </t>
  </si>
  <si>
    <t xml:space="preserve">Parágrafo Segundo: En caso que la instalación del repuesto, equipo y/o elemento nuevo, requiera de materiales para la misma, el contratista deberá presentar cotización al ICETEX, para la debida revisión y aprobación por parte de la supervisión del contrato.  </t>
  </si>
  <si>
    <t>________________________________________</t>
  </si>
  <si>
    <t xml:space="preserve">VLR. BRUTO UNIT MANTENIMIENTO 
</t>
  </si>
  <si>
    <t xml:space="preserve">PARÁGRAFO SEGUNDO: En caso de que el Icetex reemplace cualquier equipo y/o elemento que haga parte de este listado, el proponente acepta retirar de su rutina, la ejecucióndel mantenimiento preventivo a dicho (s) equipos y/o elementos </t>
  </si>
  <si>
    <t>ANEXO No. 12 - PROPUESTA ECONÓMICA
ADMON CCTV / MONITOREO ALARMA TESORERÍA</t>
  </si>
  <si>
    <t>ANEXO No. 12 - PROPUESTA ECONÓMICA
MANTENIMIENTO PREVENTIVO</t>
  </si>
  <si>
    <t>ANEXO No. 12 - PROPUESTA ECONÓMICA
MANTENIMIENTO CORRECTIVO (ADQUISICIÓN REPUESTOS, EQUIPOS Y/O ELEMENTOS NUEVOS)</t>
  </si>
  <si>
    <t>PARÁGRAFO SEGUNDO: El proponente debe ofertar la totalidad de ítems contenidos en el Anexo No. 12 – PROPUESTA ECONÓMICA - ADMON CCTV / MONITOREO ALARMA TESORERÍA, so pena de causal de rechazo.</t>
  </si>
  <si>
    <t>VLR BRUTO UNIT MANTENIMIENTO * Cantidad</t>
  </si>
  <si>
    <t>(VLR. BRUTO UNIT  MANTENIMIENTO * Cantidad) * Cant Mantenimientos</t>
  </si>
  <si>
    <t>PARÁGRAFO PRIMERO: El proponente debe ofertar la totalidad de ítems contenidos en el Anexo No. 12 – PROPUESTA ECONÓMICA - MANTENIMIENTO PREVENTIVO, so pena de causal de rechazo.</t>
  </si>
  <si>
    <t xml:space="preserve">PARÁGRADO TERCERO: En caso de que el Icetex reemplace cualquier equipo y/o elemento que haga parte del mantenimiento preventivo, el proponente aceptar retirar de su rutina la ejecución de mantenimiento sobre dicho (s) equipos y/o elementos, y por ende reajustar el valor total a pagar por concepto de mantenimiento preventivo. </t>
  </si>
  <si>
    <t xml:space="preserve"> Parágrafo Tercero: El proponente debe ofertar la totalidad de ítems contenidos en el Anexo No. 12 – PROPUESTA ECONÓMICA - MANTENIMIENTO CORRECTIVO (ADQUISICIÓN REPUESTOS, EQUIPOS Y/O ELEMENTOS NUEVOS), so pena de causal de rechazo.</t>
  </si>
  <si>
    <t>TRM que aplicó para la Oferta:</t>
  </si>
  <si>
    <t>Und de Medida</t>
  </si>
  <si>
    <t>Cant Mantenimientos</t>
  </si>
  <si>
    <t>UND MEDIDA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</si>
</sst>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quot;$&quot;\ * #,##0.00_);_(&quot;$&quot;\ * \(#,##0.00\);_(&quot;$&quot;\ * &quot;-&quot;??_);_(@_)"/>
    <numFmt numFmtId="165" formatCode="0.0"/>
    <numFmt numFmtId="166" formatCode="_(&quot;$&quot;* #,##0.00_);_(&quot;$&quot;* \(#,##0.00\);_(&quot;$&quot;* &quot;-&quot;??_);_(@_)"/>
    <numFmt numFmtId="167" formatCode="_-* #,##0.00&quot; Pts&quot;_-;\-* #,##0.00&quot; Pts&quot;_-;_-* \-??&quot; Pts&quot;_-;_-@_-"/>
  </numFmts>
  <fonts count="25">
    <font>
      <sz val="11"/>
      <color theme="1"/>
      <name val="Calibri"/>
      <family val="2"/>
      <scheme val="minor"/>
    </font>
    <font>
      <b/>
      <sz val="11"/>
      <color theme="1"/>
      <name val="Tahoma"/>
      <family val="2"/>
    </font>
    <font>
      <sz val="11"/>
      <color theme="1"/>
      <name val="Tahoma"/>
      <family val="2"/>
    </font>
    <font>
      <b/>
      <sz val="9"/>
      <name val="Arial"/>
      <family val="2"/>
    </font>
    <font>
      <b/>
      <sz val="9"/>
      <color indexed="8"/>
      <name val="Arial"/>
      <family val="2"/>
    </font>
    <font>
      <sz val="12"/>
      <name val="Arial"/>
      <family val="2"/>
    </font>
    <font>
      <sz val="9"/>
      <name val="Arial"/>
      <family val="2"/>
    </font>
    <font>
      <sz val="8"/>
      <color indexed="81"/>
      <name val="Tahoma"/>
      <family val="2"/>
    </font>
    <font>
      <b/>
      <sz val="8"/>
      <color indexed="81"/>
      <name val="Tahoma"/>
      <family val="2"/>
    </font>
    <font>
      <b/>
      <sz val="11"/>
      <color theme="1"/>
      <name val="Calibri"/>
      <family val="2"/>
      <scheme val="minor"/>
    </font>
    <font>
      <b/>
      <sz val="12"/>
      <color rgb="FF000000"/>
      <name val="Arial Narrow"/>
      <family val="2"/>
    </font>
    <font>
      <sz val="12"/>
      <color rgb="FF000000"/>
      <name val="Arial Narrow"/>
      <family val="2"/>
    </font>
    <font>
      <b/>
      <sz val="11"/>
      <name val="Calibri"/>
      <family val="2"/>
      <scheme val="minor"/>
    </font>
    <font>
      <sz val="11"/>
      <color theme="1"/>
      <name val="Calibri"/>
      <family val="2"/>
      <scheme val="minor"/>
    </font>
    <font>
      <sz val="10"/>
      <name val="Arial"/>
      <family val="2"/>
    </font>
    <font>
      <sz val="10"/>
      <name val="Helv"/>
      <charset val="204"/>
    </font>
    <font>
      <sz val="11"/>
      <color indexed="8"/>
      <name val="Calibri"/>
      <family val="2"/>
    </font>
    <font>
      <sz val="12"/>
      <name val="Arial"/>
      <family val="2"/>
      <charset val="1"/>
    </font>
    <font>
      <b/>
      <sz val="12"/>
      <color theme="1"/>
      <name val="Arial Narrow"/>
      <family val="2"/>
    </font>
    <font>
      <sz val="12"/>
      <color theme="1"/>
      <name val="Arial Narrow"/>
      <family val="2"/>
    </font>
    <font>
      <b/>
      <sz val="10"/>
      <name val="Arial Narrow"/>
      <family val="2"/>
    </font>
    <font>
      <sz val="10"/>
      <color theme="1"/>
      <name val="Arial Narrow"/>
      <family val="2"/>
    </font>
    <font>
      <b/>
      <sz val="10"/>
      <color indexed="8"/>
      <name val="Arial Narrow"/>
      <family val="2"/>
    </font>
    <font>
      <sz val="10"/>
      <name val="Arial Narrow"/>
      <family val="2"/>
    </font>
    <font>
      <b/>
      <sz val="10"/>
      <color theme="1"/>
      <name val="Arial Narrow"/>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249977111117893"/>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3">
    <xf numFmtId="0" fontId="0" fillId="0" borderId="0"/>
    <xf numFmtId="0" fontId="5" fillId="0" borderId="0"/>
    <xf numFmtId="164" fontId="13" fillId="0" borderId="0" applyFont="0" applyFill="0" applyBorder="0" applyAlignment="0" applyProtection="0"/>
    <xf numFmtId="0" fontId="5" fillId="0" borderId="0"/>
    <xf numFmtId="0" fontId="15" fillId="0" borderId="0"/>
    <xf numFmtId="166" fontId="16"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9" fontId="5" fillId="0" borderId="0" applyFont="0" applyFill="0" applyBorder="0" applyAlignment="0" applyProtection="0"/>
    <xf numFmtId="0" fontId="17" fillId="0" borderId="0"/>
    <xf numFmtId="43" fontId="14" fillId="0" borderId="0" applyBorder="0" applyAlignment="0" applyProtection="0"/>
    <xf numFmtId="167" fontId="17" fillId="0" borderId="0"/>
  </cellStyleXfs>
  <cellXfs count="119">
    <xf numFmtId="0" fontId="0" fillId="0" borderId="0" xfId="0"/>
    <xf numFmtId="0" fontId="2" fillId="0" borderId="3" xfId="0" applyFont="1" applyBorder="1" applyAlignment="1">
      <alignment vertical="center"/>
    </xf>
    <xf numFmtId="0" fontId="2" fillId="0" borderId="4" xfId="0" applyFont="1" applyBorder="1" applyAlignment="1">
      <alignment vertical="center"/>
    </xf>
    <xf numFmtId="1" fontId="3" fillId="3" borderId="5" xfId="1" applyNumberFormat="1" applyFont="1" applyFill="1" applyBorder="1" applyAlignment="1">
      <alignment horizontal="center" vertical="center"/>
    </xf>
    <xf numFmtId="0" fontId="3" fillId="3" borderId="6" xfId="0" applyNumberFormat="1" applyFont="1" applyFill="1" applyBorder="1" applyAlignment="1" applyProtection="1">
      <alignment horizontal="left" vertical="center" wrapText="1"/>
      <protection locked="0"/>
    </xf>
    <xf numFmtId="165" fontId="6" fillId="3" borderId="6" xfId="1" applyNumberFormat="1" applyFont="1" applyFill="1" applyBorder="1" applyAlignment="1">
      <alignment horizontal="center"/>
    </xf>
    <xf numFmtId="165" fontId="6" fillId="3" borderId="6" xfId="1" applyNumberFormat="1" applyFont="1" applyFill="1" applyBorder="1" applyAlignment="1">
      <alignment horizontal="center" vertical="center"/>
    </xf>
    <xf numFmtId="165" fontId="6" fillId="4" borderId="5" xfId="1" applyNumberFormat="1" applyFont="1" applyFill="1" applyBorder="1" applyAlignment="1">
      <alignment horizontal="center" vertical="center"/>
    </xf>
    <xf numFmtId="0" fontId="6" fillId="5" borderId="6" xfId="0" applyNumberFormat="1" applyFont="1" applyFill="1" applyBorder="1" applyAlignment="1" applyProtection="1">
      <alignment horizontal="left" vertical="center" wrapText="1"/>
      <protection locked="0"/>
    </xf>
    <xf numFmtId="165" fontId="6" fillId="4" borderId="6" xfId="1" applyNumberFormat="1" applyFont="1" applyFill="1" applyBorder="1" applyAlignment="1">
      <alignment horizontal="center" vertical="center"/>
    </xf>
    <xf numFmtId="1" fontId="6" fillId="4" borderId="6" xfId="1" applyNumberFormat="1" applyFont="1" applyFill="1" applyBorder="1" applyAlignment="1">
      <alignment horizontal="center" vertical="center"/>
    </xf>
    <xf numFmtId="1" fontId="6" fillId="3" borderId="6" xfId="1" applyNumberFormat="1" applyFont="1" applyFill="1" applyBorder="1" applyAlignment="1">
      <alignment horizontal="center" vertical="center"/>
    </xf>
    <xf numFmtId="2" fontId="6" fillId="4" borderId="5" xfId="1" applyNumberFormat="1" applyFont="1" applyFill="1" applyBorder="1" applyAlignment="1">
      <alignment horizontal="center" vertical="center"/>
    </xf>
    <xf numFmtId="1" fontId="6" fillId="4" borderId="7" xfId="1" applyNumberFormat="1" applyFont="1" applyFill="1" applyBorder="1" applyAlignment="1">
      <alignment horizontal="center" vertical="center"/>
    </xf>
    <xf numFmtId="0" fontId="2" fillId="6" borderId="4" xfId="0" applyFont="1" applyFill="1" applyBorder="1" applyAlignment="1">
      <alignment vertical="center"/>
    </xf>
    <xf numFmtId="1" fontId="6" fillId="7" borderId="7" xfId="1" applyNumberFormat="1" applyFont="1" applyFill="1" applyBorder="1" applyAlignment="1">
      <alignment horizontal="center" vertical="center"/>
    </xf>
    <xf numFmtId="0" fontId="4" fillId="2" borderId="10" xfId="0" applyNumberFormat="1" applyFont="1" applyFill="1" applyBorder="1" applyAlignment="1">
      <alignment horizontal="center" vertical="center" wrapText="1"/>
    </xf>
    <xf numFmtId="0" fontId="4" fillId="2" borderId="7" xfId="0" applyNumberFormat="1" applyFont="1" applyFill="1" applyBorder="1" applyAlignment="1">
      <alignment horizontal="center" vertical="center" wrapText="1"/>
    </xf>
    <xf numFmtId="3" fontId="4" fillId="2" borderId="7" xfId="0" applyNumberFormat="1" applyFont="1" applyFill="1" applyBorder="1" applyAlignment="1">
      <alignment horizontal="center" vertical="center" wrapText="1"/>
    </xf>
    <xf numFmtId="0" fontId="11" fillId="0" borderId="0" xfId="0" applyFont="1" applyAlignment="1">
      <alignment vertical="center" wrapText="1"/>
    </xf>
    <xf numFmtId="0" fontId="10" fillId="0" borderId="6" xfId="0" applyFont="1" applyBorder="1" applyAlignment="1">
      <alignment vertical="center" wrapText="1"/>
    </xf>
    <xf numFmtId="0" fontId="11" fillId="0" borderId="6" xfId="0" applyFont="1" applyBorder="1" applyAlignment="1">
      <alignment horizontal="justify" vertical="top" wrapText="1"/>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11" fillId="0" borderId="11" xfId="0" applyFont="1" applyBorder="1" applyAlignment="1">
      <alignment vertical="center" wrapText="1"/>
    </xf>
    <xf numFmtId="9" fontId="10" fillId="0" borderId="6" xfId="0" applyNumberFormat="1" applyFont="1" applyBorder="1" applyAlignment="1">
      <alignment vertical="center" wrapText="1"/>
    </xf>
    <xf numFmtId="0" fontId="0" fillId="0" borderId="6" xfId="0" applyBorder="1"/>
    <xf numFmtId="3" fontId="4" fillId="2" borderId="13" xfId="0" applyNumberFormat="1" applyFont="1" applyFill="1" applyBorder="1" applyAlignment="1">
      <alignment horizontal="center" vertical="center" wrapText="1"/>
    </xf>
    <xf numFmtId="0" fontId="0" fillId="3" borderId="6" xfId="0" applyFill="1" applyBorder="1"/>
    <xf numFmtId="0" fontId="0" fillId="8" borderId="6" xfId="0" applyFill="1" applyBorder="1"/>
    <xf numFmtId="3" fontId="4" fillId="2" borderId="6" xfId="0" applyNumberFormat="1" applyFont="1" applyFill="1" applyBorder="1" applyAlignment="1">
      <alignment horizontal="center" vertical="center" wrapText="1"/>
    </xf>
    <xf numFmtId="0" fontId="12" fillId="8" borderId="6" xfId="0" applyFont="1" applyFill="1" applyBorder="1"/>
    <xf numFmtId="0" fontId="9" fillId="8" borderId="6" xfId="0" applyFont="1" applyFill="1" applyBorder="1"/>
    <xf numFmtId="0" fontId="6" fillId="5" borderId="6" xfId="0" applyNumberFormat="1" applyFont="1" applyFill="1" applyBorder="1" applyAlignment="1" applyProtection="1">
      <alignment horizontal="left" vertical="top" wrapText="1"/>
      <protection locked="0"/>
    </xf>
    <xf numFmtId="165" fontId="6" fillId="4" borderId="6" xfId="1" applyNumberFormat="1" applyFont="1" applyFill="1" applyBorder="1" applyAlignment="1">
      <alignment horizontal="center" vertical="top"/>
    </xf>
    <xf numFmtId="1" fontId="6" fillId="4" borderId="6" xfId="1" applyNumberFormat="1" applyFont="1" applyFill="1" applyBorder="1" applyAlignment="1">
      <alignment horizontal="center" vertical="top"/>
    </xf>
    <xf numFmtId="1" fontId="3" fillId="3" borderId="10" xfId="1" applyNumberFormat="1" applyFont="1" applyFill="1" applyBorder="1" applyAlignment="1">
      <alignment horizontal="center" vertical="center"/>
    </xf>
    <xf numFmtId="0" fontId="4" fillId="2" borderId="6" xfId="0" applyNumberFormat="1" applyFont="1" applyFill="1" applyBorder="1" applyAlignment="1">
      <alignment horizontal="center" vertical="center" wrapText="1"/>
    </xf>
    <xf numFmtId="164" fontId="0" fillId="0" borderId="6" xfId="2" applyFont="1" applyBorder="1" applyAlignment="1">
      <alignment horizontal="right" vertical="top"/>
    </xf>
    <xf numFmtId="1" fontId="6" fillId="5" borderId="6" xfId="1" applyNumberFormat="1" applyFont="1" applyFill="1" applyBorder="1" applyAlignment="1">
      <alignment horizontal="center" vertical="top"/>
    </xf>
    <xf numFmtId="164" fontId="0" fillId="0" borderId="6" xfId="2" applyFont="1" applyBorder="1" applyAlignment="1">
      <alignment vertical="top"/>
    </xf>
    <xf numFmtId="165" fontId="6" fillId="4" borderId="6" xfId="1" applyNumberFormat="1" applyFont="1" applyFill="1" applyBorder="1" applyAlignment="1">
      <alignment horizontal="center" vertical="center" wrapText="1"/>
    </xf>
    <xf numFmtId="165" fontId="6" fillId="4" borderId="6" xfId="1" applyNumberFormat="1" applyFont="1" applyFill="1" applyBorder="1" applyAlignment="1">
      <alignment horizontal="center" vertical="center"/>
    </xf>
    <xf numFmtId="0" fontId="10" fillId="0" borderId="6" xfId="0" applyFont="1" applyBorder="1" applyAlignment="1">
      <alignment horizontal="center" vertical="center" wrapText="1"/>
    </xf>
    <xf numFmtId="0" fontId="19" fillId="0" borderId="0" xfId="0" applyFont="1"/>
    <xf numFmtId="0" fontId="19" fillId="0" borderId="6" xfId="0" applyFont="1" applyBorder="1"/>
    <xf numFmtId="0" fontId="21" fillId="0" borderId="0" xfId="0" applyFont="1"/>
    <xf numFmtId="3" fontId="22" fillId="2" borderId="13" xfId="0" applyNumberFormat="1" applyFont="1" applyFill="1" applyBorder="1" applyAlignment="1">
      <alignment horizontal="center" vertical="center" wrapText="1"/>
    </xf>
    <xf numFmtId="1" fontId="20" fillId="3" borderId="5" xfId="1" applyNumberFormat="1" applyFont="1" applyFill="1" applyBorder="1" applyAlignment="1">
      <alignment horizontal="center" vertical="center"/>
    </xf>
    <xf numFmtId="165" fontId="23" fillId="4" borderId="5" xfId="1" applyNumberFormat="1" applyFont="1" applyFill="1" applyBorder="1" applyAlignment="1">
      <alignment horizontal="center" vertical="center"/>
    </xf>
    <xf numFmtId="0" fontId="23" fillId="5" borderId="6" xfId="0" applyNumberFormat="1" applyFont="1" applyFill="1" applyBorder="1" applyAlignment="1" applyProtection="1">
      <alignment horizontal="left" vertical="center" wrapText="1"/>
      <protection locked="0"/>
    </xf>
    <xf numFmtId="165" fontId="23" fillId="4" borderId="6" xfId="1" applyNumberFormat="1" applyFont="1" applyFill="1" applyBorder="1" applyAlignment="1">
      <alignment horizontal="center" vertical="center"/>
    </xf>
    <xf numFmtId="1" fontId="23" fillId="4" borderId="7" xfId="1" applyNumberFormat="1" applyFont="1" applyFill="1" applyBorder="1" applyAlignment="1">
      <alignment horizontal="center" vertical="center"/>
    </xf>
    <xf numFmtId="164" fontId="21" fillId="0" borderId="6" xfId="2" applyFont="1" applyBorder="1" applyAlignment="1">
      <alignment vertical="center"/>
    </xf>
    <xf numFmtId="1" fontId="23" fillId="4" borderId="7" xfId="1" applyNumberFormat="1" applyFont="1" applyFill="1" applyBorder="1" applyAlignment="1">
      <alignment horizontal="left" vertical="center" wrapText="1"/>
    </xf>
    <xf numFmtId="164" fontId="24" fillId="0" borderId="6" xfId="2" applyFont="1" applyBorder="1" applyAlignment="1">
      <alignment vertical="center" wrapText="1"/>
    </xf>
    <xf numFmtId="0" fontId="21" fillId="0" borderId="6" xfId="0" applyFont="1" applyBorder="1"/>
    <xf numFmtId="2" fontId="23" fillId="4" borderId="5" xfId="1" applyNumberFormat="1" applyFont="1" applyFill="1" applyBorder="1" applyAlignment="1">
      <alignment horizontal="center" vertical="center"/>
    </xf>
    <xf numFmtId="165" fontId="23" fillId="4" borderId="6" xfId="1" applyNumberFormat="1" applyFont="1" applyFill="1" applyBorder="1" applyAlignment="1">
      <alignment horizontal="center" vertical="center" wrapText="1"/>
    </xf>
    <xf numFmtId="1" fontId="23" fillId="4" borderId="12" xfId="1" applyNumberFormat="1" applyFont="1" applyFill="1" applyBorder="1" applyAlignment="1">
      <alignment horizontal="center" vertical="center"/>
    </xf>
    <xf numFmtId="0" fontId="24" fillId="5" borderId="0" xfId="0" applyFont="1" applyFill="1" applyBorder="1" applyAlignment="1"/>
    <xf numFmtId="164" fontId="21" fillId="3" borderId="6" xfId="0" applyNumberFormat="1" applyFont="1" applyFill="1" applyBorder="1"/>
    <xf numFmtId="164" fontId="21" fillId="3" borderId="6" xfId="2" applyFont="1" applyFill="1" applyBorder="1"/>
    <xf numFmtId="0" fontId="21" fillId="0" borderId="0" xfId="0" applyFont="1" applyAlignment="1">
      <alignment horizontal="center"/>
    </xf>
    <xf numFmtId="0" fontId="19" fillId="0" borderId="0" xfId="0" applyFont="1" applyAlignment="1">
      <alignment horizontal="center"/>
    </xf>
    <xf numFmtId="0" fontId="19" fillId="0" borderId="16" xfId="0" applyFont="1" applyBorder="1"/>
    <xf numFmtId="0" fontId="19" fillId="0" borderId="16" xfId="0" applyFont="1" applyBorder="1" applyAlignment="1">
      <alignment horizontal="center"/>
    </xf>
    <xf numFmtId="0" fontId="19" fillId="0" borderId="0" xfId="0" applyFont="1" applyBorder="1"/>
    <xf numFmtId="0" fontId="19" fillId="0" borderId="15" xfId="0" applyFont="1" applyBorder="1"/>
    <xf numFmtId="0" fontId="19" fillId="0" borderId="17" xfId="0" applyFont="1" applyBorder="1"/>
    <xf numFmtId="0" fontId="21" fillId="0" borderId="6" xfId="0" applyFont="1" applyBorder="1" applyAlignment="1">
      <alignment horizontal="center" vertical="center"/>
    </xf>
    <xf numFmtId="0" fontId="9" fillId="3" borderId="11" xfId="0" applyFont="1" applyFill="1" applyBorder="1" applyAlignment="1">
      <alignment horizontal="center"/>
    </xf>
    <xf numFmtId="0" fontId="0" fillId="0" borderId="11" xfId="0" applyBorder="1"/>
    <xf numFmtId="0" fontId="20" fillId="2" borderId="13" xfId="0" applyFont="1" applyFill="1" applyBorder="1" applyAlignment="1">
      <alignment horizontal="center" vertical="center" wrapText="1"/>
    </xf>
    <xf numFmtId="1" fontId="23" fillId="4" borderId="7" xfId="1" applyNumberFormat="1" applyFont="1" applyFill="1" applyBorder="1" applyAlignment="1">
      <alignment horizontal="center" vertical="center" wrapText="1"/>
    </xf>
    <xf numFmtId="0" fontId="19" fillId="0" borderId="11" xfId="0" applyFont="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3" fontId="4" fillId="2" borderId="6" xfId="0" applyNumberFormat="1" applyFont="1" applyFill="1" applyBorder="1" applyAlignment="1">
      <alignment horizontal="center" vertical="center" wrapText="1"/>
    </xf>
    <xf numFmtId="0" fontId="9" fillId="8" borderId="12" xfId="0" applyFont="1" applyFill="1" applyBorder="1" applyAlignment="1">
      <alignment horizontal="left"/>
    </xf>
    <xf numFmtId="0" fontId="9" fillId="8" borderId="8" xfId="0" applyFont="1" applyFill="1" applyBorder="1" applyAlignment="1">
      <alignment horizontal="left"/>
    </xf>
    <xf numFmtId="0" fontId="9" fillId="8" borderId="9" xfId="0" applyFont="1" applyFill="1" applyBorder="1" applyAlignment="1">
      <alignment horizontal="left"/>
    </xf>
    <xf numFmtId="0" fontId="3" fillId="2" borderId="6" xfId="0" applyFont="1" applyFill="1" applyBorder="1" applyAlignment="1">
      <alignment horizontal="center" vertical="center" wrapText="1"/>
    </xf>
    <xf numFmtId="0" fontId="9" fillId="8" borderId="14" xfId="0" applyFont="1" applyFill="1" applyBorder="1" applyAlignment="1">
      <alignment horizontal="right"/>
    </xf>
    <xf numFmtId="0" fontId="9" fillId="8" borderId="8" xfId="0" applyFont="1" applyFill="1" applyBorder="1" applyAlignment="1">
      <alignment horizontal="right"/>
    </xf>
    <xf numFmtId="0" fontId="9" fillId="8" borderId="9" xfId="0" applyFont="1" applyFill="1" applyBorder="1" applyAlignment="1">
      <alignment horizontal="right"/>
    </xf>
    <xf numFmtId="0" fontId="9" fillId="8" borderId="6" xfId="0" applyFont="1" applyFill="1" applyBorder="1" applyAlignment="1">
      <alignment horizontal="right"/>
    </xf>
    <xf numFmtId="0" fontId="18" fillId="0" borderId="6" xfId="0" applyFont="1" applyBorder="1" applyAlignment="1">
      <alignment horizontal="left" vertical="top"/>
    </xf>
    <xf numFmtId="0" fontId="18" fillId="0" borderId="6" xfId="0" applyFont="1" applyBorder="1" applyAlignment="1">
      <alignment horizontal="left" vertical="top"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8" fillId="0" borderId="15" xfId="0" applyFont="1" applyBorder="1" applyAlignment="1">
      <alignment horizontal="center" vertical="center" wrapText="1"/>
    </xf>
    <xf numFmtId="0" fontId="18" fillId="0" borderId="15" xfId="0" applyFont="1" applyBorder="1" applyAlignment="1">
      <alignment horizontal="center" vertical="center"/>
    </xf>
    <xf numFmtId="0" fontId="10" fillId="0" borderId="12" xfId="0" applyFont="1" applyBorder="1" applyAlignment="1">
      <alignment horizontal="left" vertical="center" wrapText="1"/>
    </xf>
    <xf numFmtId="0" fontId="10" fillId="0" borderId="9" xfId="0" applyFont="1" applyBorder="1" applyAlignment="1">
      <alignment horizontal="left" vertical="center" wrapText="1"/>
    </xf>
    <xf numFmtId="0" fontId="24" fillId="0" borderId="6" xfId="0" applyFont="1" applyBorder="1" applyAlignment="1">
      <alignment horizontal="left" vertical="top" wrapText="1"/>
    </xf>
    <xf numFmtId="0" fontId="20" fillId="3" borderId="12" xfId="0" applyNumberFormat="1" applyFont="1" applyFill="1" applyBorder="1" applyAlignment="1" applyProtection="1">
      <alignment horizontal="center" vertical="center" wrapText="1"/>
      <protection locked="0"/>
    </xf>
    <xf numFmtId="0" fontId="20" fillId="3" borderId="8" xfId="0" applyNumberFormat="1" applyFont="1" applyFill="1" applyBorder="1" applyAlignment="1" applyProtection="1">
      <alignment horizontal="center" vertical="center" wrapText="1"/>
      <protection locked="0"/>
    </xf>
    <xf numFmtId="0" fontId="20" fillId="3" borderId="9" xfId="0" applyNumberFormat="1" applyFont="1" applyFill="1" applyBorder="1" applyAlignment="1" applyProtection="1">
      <alignment horizontal="center" vertical="center" wrapText="1"/>
      <protection locked="0"/>
    </xf>
    <xf numFmtId="0" fontId="24" fillId="3" borderId="12" xfId="0" applyFont="1" applyFill="1" applyBorder="1" applyAlignment="1">
      <alignment horizontal="left"/>
    </xf>
    <xf numFmtId="0" fontId="24" fillId="3" borderId="8" xfId="0" applyFont="1" applyFill="1" applyBorder="1" applyAlignment="1">
      <alignment horizontal="left"/>
    </xf>
    <xf numFmtId="0" fontId="24" fillId="3" borderId="9" xfId="0" applyFont="1" applyFill="1" applyBorder="1" applyAlignment="1">
      <alignment horizontal="left"/>
    </xf>
    <xf numFmtId="0" fontId="24" fillId="3" borderId="12" xfId="0" applyFont="1" applyFill="1" applyBorder="1" applyAlignment="1">
      <alignment horizontal="left" wrapText="1"/>
    </xf>
    <xf numFmtId="0" fontId="24" fillId="3" borderId="8" xfId="0" applyFont="1" applyFill="1" applyBorder="1" applyAlignment="1">
      <alignment horizontal="left" wrapText="1"/>
    </xf>
    <xf numFmtId="0" fontId="24" fillId="3" borderId="9" xfId="0" applyFont="1" applyFill="1" applyBorder="1" applyAlignment="1">
      <alignment horizontal="left" wrapText="1"/>
    </xf>
    <xf numFmtId="0" fontId="20" fillId="2" borderId="12"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9" fillId="0" borderId="6" xfId="0" applyFont="1" applyBorder="1" applyAlignment="1">
      <alignment horizontal="left" vertical="top" wrapText="1"/>
    </xf>
    <xf numFmtId="0" fontId="3" fillId="3" borderId="6" xfId="0" applyNumberFormat="1" applyFont="1" applyFill="1" applyBorder="1" applyAlignment="1" applyProtection="1">
      <alignment horizontal="center" vertical="center" wrapText="1"/>
      <protection locked="0"/>
    </xf>
    <xf numFmtId="0" fontId="3" fillId="3" borderId="6" xfId="0" applyNumberFormat="1" applyFont="1" applyFill="1" applyBorder="1" applyAlignment="1" applyProtection="1">
      <alignment horizontal="center" vertical="top" wrapText="1"/>
      <protection locked="0"/>
    </xf>
    <xf numFmtId="0" fontId="9" fillId="0" borderId="0" xfId="0" applyFont="1" applyBorder="1" applyAlignment="1">
      <alignment horizontal="left" vertical="top" wrapText="1"/>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22" fillId="2" borderId="7" xfId="0" applyNumberFormat="1" applyFont="1" applyFill="1" applyBorder="1" applyAlignment="1">
      <alignment horizontal="center" vertical="center" wrapText="1"/>
    </xf>
    <xf numFmtId="3" fontId="22" fillId="2" borderId="7" xfId="0" applyNumberFormat="1" applyFont="1" applyFill="1" applyBorder="1" applyAlignment="1">
      <alignment horizontal="center" vertical="center" wrapText="1"/>
    </xf>
    <xf numFmtId="0" fontId="20" fillId="2" borderId="7" xfId="0" applyFont="1" applyFill="1" applyBorder="1" applyAlignment="1">
      <alignment horizontal="center" vertical="center" wrapText="1"/>
    </xf>
    <xf numFmtId="0" fontId="10" fillId="0" borderId="7" xfId="0" applyFont="1" applyBorder="1" applyAlignment="1">
      <alignment horizontal="center" vertical="center" wrapText="1"/>
    </xf>
  </cellXfs>
  <cellStyles count="13">
    <cellStyle name="Estilo 1" xfId="4"/>
    <cellStyle name="Hipervínculo 2" xfId="11"/>
    <cellStyle name="Moneda" xfId="2" builtinId="4"/>
    <cellStyle name="Moneda 2" xfId="5"/>
    <cellStyle name="Moneda 3" xfId="12"/>
    <cellStyle name="Normal" xfId="0" builtinId="0"/>
    <cellStyle name="Normal 10 2" xfId="8"/>
    <cellStyle name="Normal 12 11" xfId="7"/>
    <cellStyle name="Normal 2" xfId="3"/>
    <cellStyle name="Normal 3" xfId="10"/>
    <cellStyle name="Normal_EQ-03-358-cuellarserranogomez-seguridadycontrol - rev 2" xfId="1"/>
    <cellStyle name="Porcentaje 2" xfId="6"/>
    <cellStyle name="Porcentual 2 1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1266825</xdr:colOff>
      <xdr:row>4</xdr:row>
      <xdr:rowOff>0</xdr:rowOff>
    </xdr:from>
    <xdr:to>
      <xdr:col>2</xdr:col>
      <xdr:colOff>1343025</xdr:colOff>
      <xdr:row>4</xdr:row>
      <xdr:rowOff>104775</xdr:rowOff>
    </xdr:to>
    <xdr:sp macro="" textlink="">
      <xdr:nvSpPr>
        <xdr:cNvPr id="2" name="Text Box 7"/>
        <xdr:cNvSpPr txBox="1">
          <a:spLocks noChangeArrowheads="1"/>
        </xdr:cNvSpPr>
      </xdr:nvSpPr>
      <xdr:spPr bwMode="auto">
        <a:xfrm>
          <a:off x="2019300" y="33051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1314450</xdr:colOff>
      <xdr:row>9</xdr:row>
      <xdr:rowOff>190500</xdr:rowOff>
    </xdr:from>
    <xdr:to>
      <xdr:col>2</xdr:col>
      <xdr:colOff>1390650</xdr:colOff>
      <xdr:row>14</xdr:row>
      <xdr:rowOff>114300</xdr:rowOff>
    </xdr:to>
    <xdr:sp macro="" textlink="">
      <xdr:nvSpPr>
        <xdr:cNvPr id="3" name="Text Box 7"/>
        <xdr:cNvSpPr txBox="1">
          <a:spLocks noChangeArrowheads="1"/>
        </xdr:cNvSpPr>
      </xdr:nvSpPr>
      <xdr:spPr bwMode="auto">
        <a:xfrm>
          <a:off x="2066925" y="440055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12</xdr:row>
      <xdr:rowOff>0</xdr:rowOff>
    </xdr:from>
    <xdr:to>
      <xdr:col>2</xdr:col>
      <xdr:colOff>1343025</xdr:colOff>
      <xdr:row>12</xdr:row>
      <xdr:rowOff>76200</xdr:rowOff>
    </xdr:to>
    <xdr:sp macro="" textlink="">
      <xdr:nvSpPr>
        <xdr:cNvPr id="4" name="Text Box 7"/>
        <xdr:cNvSpPr txBox="1">
          <a:spLocks noChangeArrowheads="1"/>
        </xdr:cNvSpPr>
      </xdr:nvSpPr>
      <xdr:spPr bwMode="auto">
        <a:xfrm>
          <a:off x="2019300" y="49149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12</xdr:row>
      <xdr:rowOff>0</xdr:rowOff>
    </xdr:from>
    <xdr:to>
      <xdr:col>2</xdr:col>
      <xdr:colOff>1343025</xdr:colOff>
      <xdr:row>12</xdr:row>
      <xdr:rowOff>76200</xdr:rowOff>
    </xdr:to>
    <xdr:sp macro="" textlink="">
      <xdr:nvSpPr>
        <xdr:cNvPr id="5" name="Text Box 7"/>
        <xdr:cNvSpPr txBox="1">
          <a:spLocks noChangeArrowheads="1"/>
        </xdr:cNvSpPr>
      </xdr:nvSpPr>
      <xdr:spPr bwMode="auto">
        <a:xfrm>
          <a:off x="2019300" y="4914900"/>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17</xdr:row>
      <xdr:rowOff>0</xdr:rowOff>
    </xdr:from>
    <xdr:to>
      <xdr:col>2</xdr:col>
      <xdr:colOff>1343025</xdr:colOff>
      <xdr:row>17</xdr:row>
      <xdr:rowOff>104775</xdr:rowOff>
    </xdr:to>
    <xdr:sp macro="" textlink="">
      <xdr:nvSpPr>
        <xdr:cNvPr id="7" name="Text Box 7"/>
        <xdr:cNvSpPr txBox="1">
          <a:spLocks noChangeArrowheads="1"/>
        </xdr:cNvSpPr>
      </xdr:nvSpPr>
      <xdr:spPr bwMode="auto">
        <a:xfrm>
          <a:off x="2019300" y="6019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17</xdr:row>
      <xdr:rowOff>0</xdr:rowOff>
    </xdr:from>
    <xdr:to>
      <xdr:col>2</xdr:col>
      <xdr:colOff>1343025</xdr:colOff>
      <xdr:row>17</xdr:row>
      <xdr:rowOff>104775</xdr:rowOff>
    </xdr:to>
    <xdr:sp macro="" textlink="">
      <xdr:nvSpPr>
        <xdr:cNvPr id="8" name="Text Box 7"/>
        <xdr:cNvSpPr txBox="1">
          <a:spLocks noChangeArrowheads="1"/>
        </xdr:cNvSpPr>
      </xdr:nvSpPr>
      <xdr:spPr bwMode="auto">
        <a:xfrm>
          <a:off x="2019300" y="6019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21</xdr:row>
      <xdr:rowOff>0</xdr:rowOff>
    </xdr:from>
    <xdr:to>
      <xdr:col>2</xdr:col>
      <xdr:colOff>1343025</xdr:colOff>
      <xdr:row>21</xdr:row>
      <xdr:rowOff>104775</xdr:rowOff>
    </xdr:to>
    <xdr:sp macro="" textlink="">
      <xdr:nvSpPr>
        <xdr:cNvPr id="9" name="Text Box 7"/>
        <xdr:cNvSpPr txBox="1">
          <a:spLocks noChangeArrowheads="1"/>
        </xdr:cNvSpPr>
      </xdr:nvSpPr>
      <xdr:spPr bwMode="auto">
        <a:xfrm>
          <a:off x="2019300" y="6924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21</xdr:row>
      <xdr:rowOff>0</xdr:rowOff>
    </xdr:from>
    <xdr:to>
      <xdr:col>2</xdr:col>
      <xdr:colOff>1343025</xdr:colOff>
      <xdr:row>21</xdr:row>
      <xdr:rowOff>104775</xdr:rowOff>
    </xdr:to>
    <xdr:sp macro="" textlink="">
      <xdr:nvSpPr>
        <xdr:cNvPr id="10" name="Text Box 7"/>
        <xdr:cNvSpPr txBox="1">
          <a:spLocks noChangeArrowheads="1"/>
        </xdr:cNvSpPr>
      </xdr:nvSpPr>
      <xdr:spPr bwMode="auto">
        <a:xfrm>
          <a:off x="2019300" y="6924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29</xdr:row>
      <xdr:rowOff>0</xdr:rowOff>
    </xdr:from>
    <xdr:to>
      <xdr:col>2</xdr:col>
      <xdr:colOff>1343025</xdr:colOff>
      <xdr:row>29</xdr:row>
      <xdr:rowOff>104775</xdr:rowOff>
    </xdr:to>
    <xdr:sp macro="" textlink="">
      <xdr:nvSpPr>
        <xdr:cNvPr id="11" name="Text Box 7"/>
        <xdr:cNvSpPr txBox="1">
          <a:spLocks noChangeArrowheads="1"/>
        </xdr:cNvSpPr>
      </xdr:nvSpPr>
      <xdr:spPr bwMode="auto">
        <a:xfrm>
          <a:off x="2019300" y="7924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29</xdr:row>
      <xdr:rowOff>0</xdr:rowOff>
    </xdr:from>
    <xdr:to>
      <xdr:col>2</xdr:col>
      <xdr:colOff>1343025</xdr:colOff>
      <xdr:row>29</xdr:row>
      <xdr:rowOff>104775</xdr:rowOff>
    </xdr:to>
    <xdr:sp macro="" textlink="">
      <xdr:nvSpPr>
        <xdr:cNvPr id="12" name="Text Box 7"/>
        <xdr:cNvSpPr txBox="1">
          <a:spLocks noChangeArrowheads="1"/>
        </xdr:cNvSpPr>
      </xdr:nvSpPr>
      <xdr:spPr bwMode="auto">
        <a:xfrm>
          <a:off x="2019300" y="7924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33</xdr:row>
      <xdr:rowOff>0</xdr:rowOff>
    </xdr:from>
    <xdr:to>
      <xdr:col>2</xdr:col>
      <xdr:colOff>1343025</xdr:colOff>
      <xdr:row>33</xdr:row>
      <xdr:rowOff>104775</xdr:rowOff>
    </xdr:to>
    <xdr:sp macro="" textlink="">
      <xdr:nvSpPr>
        <xdr:cNvPr id="13" name="Text Box 7"/>
        <xdr:cNvSpPr txBox="1">
          <a:spLocks noChangeArrowheads="1"/>
        </xdr:cNvSpPr>
      </xdr:nvSpPr>
      <xdr:spPr bwMode="auto">
        <a:xfrm>
          <a:off x="2019300" y="87249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33</xdr:row>
      <xdr:rowOff>0</xdr:rowOff>
    </xdr:from>
    <xdr:to>
      <xdr:col>2</xdr:col>
      <xdr:colOff>1343025</xdr:colOff>
      <xdr:row>33</xdr:row>
      <xdr:rowOff>104775</xdr:rowOff>
    </xdr:to>
    <xdr:sp macro="" textlink="">
      <xdr:nvSpPr>
        <xdr:cNvPr id="14" name="Text Box 7"/>
        <xdr:cNvSpPr txBox="1">
          <a:spLocks noChangeArrowheads="1"/>
        </xdr:cNvSpPr>
      </xdr:nvSpPr>
      <xdr:spPr bwMode="auto">
        <a:xfrm>
          <a:off x="2019300" y="87249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40</xdr:row>
      <xdr:rowOff>0</xdr:rowOff>
    </xdr:from>
    <xdr:to>
      <xdr:col>2</xdr:col>
      <xdr:colOff>1343025</xdr:colOff>
      <xdr:row>40</xdr:row>
      <xdr:rowOff>104775</xdr:rowOff>
    </xdr:to>
    <xdr:sp macro="" textlink="">
      <xdr:nvSpPr>
        <xdr:cNvPr id="15" name="Text Box 7"/>
        <xdr:cNvSpPr txBox="1">
          <a:spLocks noChangeArrowheads="1"/>
        </xdr:cNvSpPr>
      </xdr:nvSpPr>
      <xdr:spPr bwMode="auto">
        <a:xfrm>
          <a:off x="2019300" y="9829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40</xdr:row>
      <xdr:rowOff>0</xdr:rowOff>
    </xdr:from>
    <xdr:to>
      <xdr:col>2</xdr:col>
      <xdr:colOff>1343025</xdr:colOff>
      <xdr:row>40</xdr:row>
      <xdr:rowOff>104775</xdr:rowOff>
    </xdr:to>
    <xdr:sp macro="" textlink="">
      <xdr:nvSpPr>
        <xdr:cNvPr id="16" name="Text Box 7"/>
        <xdr:cNvSpPr txBox="1">
          <a:spLocks noChangeArrowheads="1"/>
        </xdr:cNvSpPr>
      </xdr:nvSpPr>
      <xdr:spPr bwMode="auto">
        <a:xfrm>
          <a:off x="2019300" y="98298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51</xdr:row>
      <xdr:rowOff>0</xdr:rowOff>
    </xdr:from>
    <xdr:to>
      <xdr:col>2</xdr:col>
      <xdr:colOff>1343025</xdr:colOff>
      <xdr:row>51</xdr:row>
      <xdr:rowOff>104775</xdr:rowOff>
    </xdr:to>
    <xdr:sp macro="" textlink="">
      <xdr:nvSpPr>
        <xdr:cNvPr id="17" name="Text Box 7"/>
        <xdr:cNvSpPr txBox="1">
          <a:spLocks noChangeArrowheads="1"/>
        </xdr:cNvSpPr>
      </xdr:nvSpPr>
      <xdr:spPr bwMode="auto">
        <a:xfrm>
          <a:off x="2019300" y="11991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51</xdr:row>
      <xdr:rowOff>0</xdr:rowOff>
    </xdr:from>
    <xdr:to>
      <xdr:col>2</xdr:col>
      <xdr:colOff>1343025</xdr:colOff>
      <xdr:row>51</xdr:row>
      <xdr:rowOff>104775</xdr:rowOff>
    </xdr:to>
    <xdr:sp macro="" textlink="">
      <xdr:nvSpPr>
        <xdr:cNvPr id="18" name="Text Box 7"/>
        <xdr:cNvSpPr txBox="1">
          <a:spLocks noChangeArrowheads="1"/>
        </xdr:cNvSpPr>
      </xdr:nvSpPr>
      <xdr:spPr bwMode="auto">
        <a:xfrm>
          <a:off x="2019300" y="11991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55</xdr:row>
      <xdr:rowOff>0</xdr:rowOff>
    </xdr:from>
    <xdr:to>
      <xdr:col>2</xdr:col>
      <xdr:colOff>1343025</xdr:colOff>
      <xdr:row>55</xdr:row>
      <xdr:rowOff>104775</xdr:rowOff>
    </xdr:to>
    <xdr:sp macro="" textlink="">
      <xdr:nvSpPr>
        <xdr:cNvPr id="19" name="Text Box 7"/>
        <xdr:cNvSpPr txBox="1">
          <a:spLocks noChangeArrowheads="1"/>
        </xdr:cNvSpPr>
      </xdr:nvSpPr>
      <xdr:spPr bwMode="auto">
        <a:xfrm>
          <a:off x="2019300" y="1289685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55</xdr:row>
      <xdr:rowOff>0</xdr:rowOff>
    </xdr:from>
    <xdr:to>
      <xdr:col>2</xdr:col>
      <xdr:colOff>1343025</xdr:colOff>
      <xdr:row>55</xdr:row>
      <xdr:rowOff>104775</xdr:rowOff>
    </xdr:to>
    <xdr:sp macro="" textlink="">
      <xdr:nvSpPr>
        <xdr:cNvPr id="20" name="Text Box 7"/>
        <xdr:cNvSpPr txBox="1">
          <a:spLocks noChangeArrowheads="1"/>
        </xdr:cNvSpPr>
      </xdr:nvSpPr>
      <xdr:spPr bwMode="auto">
        <a:xfrm>
          <a:off x="2019300" y="1289685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60</xdr:row>
      <xdr:rowOff>0</xdr:rowOff>
    </xdr:from>
    <xdr:to>
      <xdr:col>2</xdr:col>
      <xdr:colOff>1343025</xdr:colOff>
      <xdr:row>60</xdr:row>
      <xdr:rowOff>104775</xdr:rowOff>
    </xdr:to>
    <xdr:sp macro="" textlink="">
      <xdr:nvSpPr>
        <xdr:cNvPr id="21" name="Text Box 7"/>
        <xdr:cNvSpPr txBox="1">
          <a:spLocks noChangeArrowheads="1"/>
        </xdr:cNvSpPr>
      </xdr:nvSpPr>
      <xdr:spPr bwMode="auto">
        <a:xfrm>
          <a:off x="2019300" y="13896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60</xdr:row>
      <xdr:rowOff>0</xdr:rowOff>
    </xdr:from>
    <xdr:to>
      <xdr:col>2</xdr:col>
      <xdr:colOff>1343025</xdr:colOff>
      <xdr:row>60</xdr:row>
      <xdr:rowOff>104775</xdr:rowOff>
    </xdr:to>
    <xdr:sp macro="" textlink="">
      <xdr:nvSpPr>
        <xdr:cNvPr id="22" name="Text Box 7"/>
        <xdr:cNvSpPr txBox="1">
          <a:spLocks noChangeArrowheads="1"/>
        </xdr:cNvSpPr>
      </xdr:nvSpPr>
      <xdr:spPr bwMode="auto">
        <a:xfrm>
          <a:off x="2019300" y="13896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73</xdr:row>
      <xdr:rowOff>0</xdr:rowOff>
    </xdr:from>
    <xdr:to>
      <xdr:col>2</xdr:col>
      <xdr:colOff>1343025</xdr:colOff>
      <xdr:row>73</xdr:row>
      <xdr:rowOff>104775</xdr:rowOff>
    </xdr:to>
    <xdr:sp macro="" textlink="">
      <xdr:nvSpPr>
        <xdr:cNvPr id="23" name="Text Box 7"/>
        <xdr:cNvSpPr txBox="1">
          <a:spLocks noChangeArrowheads="1"/>
        </xdr:cNvSpPr>
      </xdr:nvSpPr>
      <xdr:spPr bwMode="auto">
        <a:xfrm>
          <a:off x="2019300" y="19611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73</xdr:row>
      <xdr:rowOff>0</xdr:rowOff>
    </xdr:from>
    <xdr:to>
      <xdr:col>2</xdr:col>
      <xdr:colOff>1343025</xdr:colOff>
      <xdr:row>73</xdr:row>
      <xdr:rowOff>104775</xdr:rowOff>
    </xdr:to>
    <xdr:sp macro="" textlink="">
      <xdr:nvSpPr>
        <xdr:cNvPr id="24" name="Text Box 7"/>
        <xdr:cNvSpPr txBox="1">
          <a:spLocks noChangeArrowheads="1"/>
        </xdr:cNvSpPr>
      </xdr:nvSpPr>
      <xdr:spPr bwMode="auto">
        <a:xfrm>
          <a:off x="2019300" y="19611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86</xdr:row>
      <xdr:rowOff>0</xdr:rowOff>
    </xdr:from>
    <xdr:to>
      <xdr:col>2</xdr:col>
      <xdr:colOff>1343025</xdr:colOff>
      <xdr:row>86</xdr:row>
      <xdr:rowOff>76200</xdr:rowOff>
    </xdr:to>
    <xdr:sp macro="" textlink="">
      <xdr:nvSpPr>
        <xdr:cNvPr id="25" name="Text Box 7"/>
        <xdr:cNvSpPr txBox="1">
          <a:spLocks noChangeArrowheads="1"/>
        </xdr:cNvSpPr>
      </xdr:nvSpPr>
      <xdr:spPr bwMode="auto">
        <a:xfrm>
          <a:off x="2019300" y="205263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86</xdr:row>
      <xdr:rowOff>0</xdr:rowOff>
    </xdr:from>
    <xdr:to>
      <xdr:col>2</xdr:col>
      <xdr:colOff>1343025</xdr:colOff>
      <xdr:row>86</xdr:row>
      <xdr:rowOff>76200</xdr:rowOff>
    </xdr:to>
    <xdr:sp macro="" textlink="">
      <xdr:nvSpPr>
        <xdr:cNvPr id="26" name="Text Box 7"/>
        <xdr:cNvSpPr txBox="1">
          <a:spLocks noChangeArrowheads="1"/>
        </xdr:cNvSpPr>
      </xdr:nvSpPr>
      <xdr:spPr bwMode="auto">
        <a:xfrm>
          <a:off x="2019300" y="205263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61</xdr:row>
      <xdr:rowOff>0</xdr:rowOff>
    </xdr:from>
    <xdr:to>
      <xdr:col>2</xdr:col>
      <xdr:colOff>1343025</xdr:colOff>
      <xdr:row>61</xdr:row>
      <xdr:rowOff>104775</xdr:rowOff>
    </xdr:to>
    <xdr:sp macro="" textlink="">
      <xdr:nvSpPr>
        <xdr:cNvPr id="27" name="Text Box 7"/>
        <xdr:cNvSpPr txBox="1">
          <a:spLocks noChangeArrowheads="1"/>
        </xdr:cNvSpPr>
      </xdr:nvSpPr>
      <xdr:spPr bwMode="auto">
        <a:xfrm>
          <a:off x="2019300" y="140970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61</xdr:row>
      <xdr:rowOff>0</xdr:rowOff>
    </xdr:from>
    <xdr:to>
      <xdr:col>2</xdr:col>
      <xdr:colOff>1343025</xdr:colOff>
      <xdr:row>61</xdr:row>
      <xdr:rowOff>104775</xdr:rowOff>
    </xdr:to>
    <xdr:sp macro="" textlink="">
      <xdr:nvSpPr>
        <xdr:cNvPr id="28" name="Text Box 7"/>
        <xdr:cNvSpPr txBox="1">
          <a:spLocks noChangeArrowheads="1"/>
        </xdr:cNvSpPr>
      </xdr:nvSpPr>
      <xdr:spPr bwMode="auto">
        <a:xfrm>
          <a:off x="2019300" y="140970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78</xdr:row>
      <xdr:rowOff>0</xdr:rowOff>
    </xdr:from>
    <xdr:to>
      <xdr:col>2</xdr:col>
      <xdr:colOff>1343025</xdr:colOff>
      <xdr:row>78</xdr:row>
      <xdr:rowOff>104775</xdr:rowOff>
    </xdr:to>
    <xdr:sp macro="" textlink="">
      <xdr:nvSpPr>
        <xdr:cNvPr id="29" name="Text Box 7"/>
        <xdr:cNvSpPr txBox="1">
          <a:spLocks noChangeArrowheads="1"/>
        </xdr:cNvSpPr>
      </xdr:nvSpPr>
      <xdr:spPr bwMode="auto">
        <a:xfrm>
          <a:off x="2019300" y="15001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78</xdr:row>
      <xdr:rowOff>0</xdr:rowOff>
    </xdr:from>
    <xdr:to>
      <xdr:col>2</xdr:col>
      <xdr:colOff>1343025</xdr:colOff>
      <xdr:row>78</xdr:row>
      <xdr:rowOff>104775</xdr:rowOff>
    </xdr:to>
    <xdr:sp macro="" textlink="">
      <xdr:nvSpPr>
        <xdr:cNvPr id="30" name="Text Box 7"/>
        <xdr:cNvSpPr txBox="1">
          <a:spLocks noChangeArrowheads="1"/>
        </xdr:cNvSpPr>
      </xdr:nvSpPr>
      <xdr:spPr bwMode="auto">
        <a:xfrm>
          <a:off x="2019300" y="15001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86</xdr:row>
      <xdr:rowOff>0</xdr:rowOff>
    </xdr:from>
    <xdr:to>
      <xdr:col>2</xdr:col>
      <xdr:colOff>1343025</xdr:colOff>
      <xdr:row>86</xdr:row>
      <xdr:rowOff>104775</xdr:rowOff>
    </xdr:to>
    <xdr:sp macro="" textlink="">
      <xdr:nvSpPr>
        <xdr:cNvPr id="31" name="Text Box 7"/>
        <xdr:cNvSpPr txBox="1">
          <a:spLocks noChangeArrowheads="1"/>
        </xdr:cNvSpPr>
      </xdr:nvSpPr>
      <xdr:spPr bwMode="auto">
        <a:xfrm>
          <a:off x="2019300" y="18811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86</xdr:row>
      <xdr:rowOff>0</xdr:rowOff>
    </xdr:from>
    <xdr:to>
      <xdr:col>2</xdr:col>
      <xdr:colOff>1343025</xdr:colOff>
      <xdr:row>86</xdr:row>
      <xdr:rowOff>104775</xdr:rowOff>
    </xdr:to>
    <xdr:sp macro="" textlink="">
      <xdr:nvSpPr>
        <xdr:cNvPr id="32" name="Text Box 7"/>
        <xdr:cNvSpPr txBox="1">
          <a:spLocks noChangeArrowheads="1"/>
        </xdr:cNvSpPr>
      </xdr:nvSpPr>
      <xdr:spPr bwMode="auto">
        <a:xfrm>
          <a:off x="2019300" y="18811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79</xdr:row>
      <xdr:rowOff>0</xdr:rowOff>
    </xdr:from>
    <xdr:to>
      <xdr:col>2</xdr:col>
      <xdr:colOff>1343025</xdr:colOff>
      <xdr:row>79</xdr:row>
      <xdr:rowOff>104775</xdr:rowOff>
    </xdr:to>
    <xdr:sp macro="" textlink="">
      <xdr:nvSpPr>
        <xdr:cNvPr id="33" name="Text Box 7"/>
        <xdr:cNvSpPr txBox="1">
          <a:spLocks noChangeArrowheads="1"/>
        </xdr:cNvSpPr>
      </xdr:nvSpPr>
      <xdr:spPr bwMode="auto">
        <a:xfrm>
          <a:off x="2019300" y="152019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79</xdr:row>
      <xdr:rowOff>0</xdr:rowOff>
    </xdr:from>
    <xdr:to>
      <xdr:col>2</xdr:col>
      <xdr:colOff>1343025</xdr:colOff>
      <xdr:row>79</xdr:row>
      <xdr:rowOff>104775</xdr:rowOff>
    </xdr:to>
    <xdr:sp macro="" textlink="">
      <xdr:nvSpPr>
        <xdr:cNvPr id="34" name="Text Box 7"/>
        <xdr:cNvSpPr txBox="1">
          <a:spLocks noChangeArrowheads="1"/>
        </xdr:cNvSpPr>
      </xdr:nvSpPr>
      <xdr:spPr bwMode="auto">
        <a:xfrm>
          <a:off x="2019300" y="152019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83</xdr:row>
      <xdr:rowOff>0</xdr:rowOff>
    </xdr:from>
    <xdr:to>
      <xdr:col>2</xdr:col>
      <xdr:colOff>1343025</xdr:colOff>
      <xdr:row>83</xdr:row>
      <xdr:rowOff>104775</xdr:rowOff>
    </xdr:to>
    <xdr:sp macro="" textlink="">
      <xdr:nvSpPr>
        <xdr:cNvPr id="35" name="Text Box 7"/>
        <xdr:cNvSpPr txBox="1">
          <a:spLocks noChangeArrowheads="1"/>
        </xdr:cNvSpPr>
      </xdr:nvSpPr>
      <xdr:spPr bwMode="auto">
        <a:xfrm>
          <a:off x="2019300" y="160020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83</xdr:row>
      <xdr:rowOff>0</xdr:rowOff>
    </xdr:from>
    <xdr:to>
      <xdr:col>2</xdr:col>
      <xdr:colOff>1343025</xdr:colOff>
      <xdr:row>83</xdr:row>
      <xdr:rowOff>104775</xdr:rowOff>
    </xdr:to>
    <xdr:sp macro="" textlink="">
      <xdr:nvSpPr>
        <xdr:cNvPr id="36" name="Text Box 7"/>
        <xdr:cNvSpPr txBox="1">
          <a:spLocks noChangeArrowheads="1"/>
        </xdr:cNvSpPr>
      </xdr:nvSpPr>
      <xdr:spPr bwMode="auto">
        <a:xfrm>
          <a:off x="2019300" y="160020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63</xdr:row>
      <xdr:rowOff>0</xdr:rowOff>
    </xdr:from>
    <xdr:to>
      <xdr:col>2</xdr:col>
      <xdr:colOff>1343025</xdr:colOff>
      <xdr:row>63</xdr:row>
      <xdr:rowOff>104775</xdr:rowOff>
    </xdr:to>
    <xdr:sp macro="" textlink="">
      <xdr:nvSpPr>
        <xdr:cNvPr id="37" name="Text Box 7"/>
        <xdr:cNvSpPr txBox="1">
          <a:spLocks noChangeArrowheads="1"/>
        </xdr:cNvSpPr>
      </xdr:nvSpPr>
      <xdr:spPr bwMode="auto">
        <a:xfrm>
          <a:off x="2019300" y="16906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63</xdr:row>
      <xdr:rowOff>0</xdr:rowOff>
    </xdr:from>
    <xdr:to>
      <xdr:col>2</xdr:col>
      <xdr:colOff>1343025</xdr:colOff>
      <xdr:row>63</xdr:row>
      <xdr:rowOff>104775</xdr:rowOff>
    </xdr:to>
    <xdr:sp macro="" textlink="">
      <xdr:nvSpPr>
        <xdr:cNvPr id="38" name="Text Box 7"/>
        <xdr:cNvSpPr txBox="1">
          <a:spLocks noChangeArrowheads="1"/>
        </xdr:cNvSpPr>
      </xdr:nvSpPr>
      <xdr:spPr bwMode="auto">
        <a:xfrm>
          <a:off x="2019300" y="16906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64</xdr:row>
      <xdr:rowOff>0</xdr:rowOff>
    </xdr:from>
    <xdr:to>
      <xdr:col>2</xdr:col>
      <xdr:colOff>1343025</xdr:colOff>
      <xdr:row>64</xdr:row>
      <xdr:rowOff>104775</xdr:rowOff>
    </xdr:to>
    <xdr:sp macro="" textlink="">
      <xdr:nvSpPr>
        <xdr:cNvPr id="39" name="Text Box 7"/>
        <xdr:cNvSpPr txBox="1">
          <a:spLocks noChangeArrowheads="1"/>
        </xdr:cNvSpPr>
      </xdr:nvSpPr>
      <xdr:spPr bwMode="auto">
        <a:xfrm>
          <a:off x="2019300" y="17211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64</xdr:row>
      <xdr:rowOff>0</xdr:rowOff>
    </xdr:from>
    <xdr:to>
      <xdr:col>2</xdr:col>
      <xdr:colOff>1343025</xdr:colOff>
      <xdr:row>64</xdr:row>
      <xdr:rowOff>104775</xdr:rowOff>
    </xdr:to>
    <xdr:sp macro="" textlink="">
      <xdr:nvSpPr>
        <xdr:cNvPr id="40" name="Text Box 7"/>
        <xdr:cNvSpPr txBox="1">
          <a:spLocks noChangeArrowheads="1"/>
        </xdr:cNvSpPr>
      </xdr:nvSpPr>
      <xdr:spPr bwMode="auto">
        <a:xfrm>
          <a:off x="2019300" y="17211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67</xdr:row>
      <xdr:rowOff>0</xdr:rowOff>
    </xdr:from>
    <xdr:to>
      <xdr:col>2</xdr:col>
      <xdr:colOff>1343025</xdr:colOff>
      <xdr:row>67</xdr:row>
      <xdr:rowOff>104775</xdr:rowOff>
    </xdr:to>
    <xdr:sp macro="" textlink="">
      <xdr:nvSpPr>
        <xdr:cNvPr id="41" name="Text Box 7"/>
        <xdr:cNvSpPr txBox="1">
          <a:spLocks noChangeArrowheads="1"/>
        </xdr:cNvSpPr>
      </xdr:nvSpPr>
      <xdr:spPr bwMode="auto">
        <a:xfrm>
          <a:off x="2019300" y="1781175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1266825</xdr:colOff>
      <xdr:row>67</xdr:row>
      <xdr:rowOff>0</xdr:rowOff>
    </xdr:from>
    <xdr:to>
      <xdr:col>2</xdr:col>
      <xdr:colOff>1343025</xdr:colOff>
      <xdr:row>67</xdr:row>
      <xdr:rowOff>104775</xdr:rowOff>
    </xdr:to>
    <xdr:sp macro="" textlink="">
      <xdr:nvSpPr>
        <xdr:cNvPr id="42" name="Text Box 7"/>
        <xdr:cNvSpPr txBox="1">
          <a:spLocks noChangeArrowheads="1"/>
        </xdr:cNvSpPr>
      </xdr:nvSpPr>
      <xdr:spPr bwMode="auto">
        <a:xfrm>
          <a:off x="2019300" y="1781175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1266825</xdr:colOff>
      <xdr:row>5</xdr:row>
      <xdr:rowOff>0</xdr:rowOff>
    </xdr:from>
    <xdr:ext cx="76200" cy="104775"/>
    <xdr:sp macro="" textlink="">
      <xdr:nvSpPr>
        <xdr:cNvPr id="43" name="Text Box 7"/>
        <xdr:cNvSpPr txBox="1">
          <a:spLocks noChangeArrowheads="1"/>
        </xdr:cNvSpPr>
      </xdr:nvSpPr>
      <xdr:spPr bwMode="auto">
        <a:xfrm>
          <a:off x="2790825" y="110490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1266825</xdr:colOff>
      <xdr:row>4</xdr:row>
      <xdr:rowOff>0</xdr:rowOff>
    </xdr:from>
    <xdr:to>
      <xdr:col>1</xdr:col>
      <xdr:colOff>1266825</xdr:colOff>
      <xdr:row>4</xdr:row>
      <xdr:rowOff>104775</xdr:rowOff>
    </xdr:to>
    <xdr:sp macro="" textlink="">
      <xdr:nvSpPr>
        <xdr:cNvPr id="2" name="Text Box 7"/>
        <xdr:cNvSpPr txBox="1">
          <a:spLocks noChangeArrowheads="1"/>
        </xdr:cNvSpPr>
      </xdr:nvSpPr>
      <xdr:spPr bwMode="auto">
        <a:xfrm>
          <a:off x="2790825" y="1704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1314450</xdr:colOff>
      <xdr:row>9</xdr:row>
      <xdr:rowOff>190500</xdr:rowOff>
    </xdr:from>
    <xdr:to>
      <xdr:col>1</xdr:col>
      <xdr:colOff>1314450</xdr:colOff>
      <xdr:row>19</xdr:row>
      <xdr:rowOff>0</xdr:rowOff>
    </xdr:to>
    <xdr:sp macro="" textlink="">
      <xdr:nvSpPr>
        <xdr:cNvPr id="3" name="Text Box 7"/>
        <xdr:cNvSpPr txBox="1">
          <a:spLocks noChangeArrowheads="1"/>
        </xdr:cNvSpPr>
      </xdr:nvSpPr>
      <xdr:spPr bwMode="auto">
        <a:xfrm>
          <a:off x="2838450" y="3076575"/>
          <a:ext cx="76200"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12</xdr:row>
      <xdr:rowOff>0</xdr:rowOff>
    </xdr:from>
    <xdr:to>
      <xdr:col>1</xdr:col>
      <xdr:colOff>1266825</xdr:colOff>
      <xdr:row>12</xdr:row>
      <xdr:rowOff>76200</xdr:rowOff>
    </xdr:to>
    <xdr:sp macro="" textlink="">
      <xdr:nvSpPr>
        <xdr:cNvPr id="4" name="Text Box 7"/>
        <xdr:cNvSpPr txBox="1">
          <a:spLocks noChangeArrowheads="1"/>
        </xdr:cNvSpPr>
      </xdr:nvSpPr>
      <xdr:spPr bwMode="auto">
        <a:xfrm>
          <a:off x="2790825" y="37242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12</xdr:row>
      <xdr:rowOff>0</xdr:rowOff>
    </xdr:from>
    <xdr:to>
      <xdr:col>1</xdr:col>
      <xdr:colOff>1266825</xdr:colOff>
      <xdr:row>12</xdr:row>
      <xdr:rowOff>76200</xdr:rowOff>
    </xdr:to>
    <xdr:sp macro="" textlink="">
      <xdr:nvSpPr>
        <xdr:cNvPr id="5" name="Text Box 7"/>
        <xdr:cNvSpPr txBox="1">
          <a:spLocks noChangeArrowheads="1"/>
        </xdr:cNvSpPr>
      </xdr:nvSpPr>
      <xdr:spPr bwMode="auto">
        <a:xfrm>
          <a:off x="2790825" y="3724275"/>
          <a:ext cx="7620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17</xdr:row>
      <xdr:rowOff>0</xdr:rowOff>
    </xdr:from>
    <xdr:to>
      <xdr:col>1</xdr:col>
      <xdr:colOff>1266825</xdr:colOff>
      <xdr:row>17</xdr:row>
      <xdr:rowOff>104775</xdr:rowOff>
    </xdr:to>
    <xdr:sp macro="" textlink="">
      <xdr:nvSpPr>
        <xdr:cNvPr id="6" name="Text Box 7"/>
        <xdr:cNvSpPr txBox="1">
          <a:spLocks noChangeArrowheads="1"/>
        </xdr:cNvSpPr>
      </xdr:nvSpPr>
      <xdr:spPr bwMode="auto">
        <a:xfrm>
          <a:off x="2790825" y="5057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17</xdr:row>
      <xdr:rowOff>0</xdr:rowOff>
    </xdr:from>
    <xdr:to>
      <xdr:col>1</xdr:col>
      <xdr:colOff>1266825</xdr:colOff>
      <xdr:row>17</xdr:row>
      <xdr:rowOff>104775</xdr:rowOff>
    </xdr:to>
    <xdr:sp macro="" textlink="">
      <xdr:nvSpPr>
        <xdr:cNvPr id="7" name="Text Box 7"/>
        <xdr:cNvSpPr txBox="1">
          <a:spLocks noChangeArrowheads="1"/>
        </xdr:cNvSpPr>
      </xdr:nvSpPr>
      <xdr:spPr bwMode="auto">
        <a:xfrm>
          <a:off x="2790825" y="5057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21</xdr:row>
      <xdr:rowOff>0</xdr:rowOff>
    </xdr:from>
    <xdr:to>
      <xdr:col>1</xdr:col>
      <xdr:colOff>1266825</xdr:colOff>
      <xdr:row>21</xdr:row>
      <xdr:rowOff>104775</xdr:rowOff>
    </xdr:to>
    <xdr:sp macro="" textlink="">
      <xdr:nvSpPr>
        <xdr:cNvPr id="8" name="Text Box 7"/>
        <xdr:cNvSpPr txBox="1">
          <a:spLocks noChangeArrowheads="1"/>
        </xdr:cNvSpPr>
      </xdr:nvSpPr>
      <xdr:spPr bwMode="auto">
        <a:xfrm>
          <a:off x="2790825" y="6200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21</xdr:row>
      <xdr:rowOff>0</xdr:rowOff>
    </xdr:from>
    <xdr:to>
      <xdr:col>1</xdr:col>
      <xdr:colOff>1266825</xdr:colOff>
      <xdr:row>21</xdr:row>
      <xdr:rowOff>104775</xdr:rowOff>
    </xdr:to>
    <xdr:sp macro="" textlink="">
      <xdr:nvSpPr>
        <xdr:cNvPr id="9" name="Text Box 7"/>
        <xdr:cNvSpPr txBox="1">
          <a:spLocks noChangeArrowheads="1"/>
        </xdr:cNvSpPr>
      </xdr:nvSpPr>
      <xdr:spPr bwMode="auto">
        <a:xfrm>
          <a:off x="2790825" y="6200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29</xdr:row>
      <xdr:rowOff>0</xdr:rowOff>
    </xdr:from>
    <xdr:to>
      <xdr:col>1</xdr:col>
      <xdr:colOff>1266825</xdr:colOff>
      <xdr:row>29</xdr:row>
      <xdr:rowOff>104775</xdr:rowOff>
    </xdr:to>
    <xdr:sp macro="" textlink="">
      <xdr:nvSpPr>
        <xdr:cNvPr id="10" name="Text Box 7"/>
        <xdr:cNvSpPr txBox="1">
          <a:spLocks noChangeArrowheads="1"/>
        </xdr:cNvSpPr>
      </xdr:nvSpPr>
      <xdr:spPr bwMode="auto">
        <a:xfrm>
          <a:off x="2790825" y="8067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29</xdr:row>
      <xdr:rowOff>0</xdr:rowOff>
    </xdr:from>
    <xdr:to>
      <xdr:col>1</xdr:col>
      <xdr:colOff>1266825</xdr:colOff>
      <xdr:row>29</xdr:row>
      <xdr:rowOff>104775</xdr:rowOff>
    </xdr:to>
    <xdr:sp macro="" textlink="">
      <xdr:nvSpPr>
        <xdr:cNvPr id="11" name="Text Box 7"/>
        <xdr:cNvSpPr txBox="1">
          <a:spLocks noChangeArrowheads="1"/>
        </xdr:cNvSpPr>
      </xdr:nvSpPr>
      <xdr:spPr bwMode="auto">
        <a:xfrm>
          <a:off x="2790825" y="80676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33</xdr:row>
      <xdr:rowOff>0</xdr:rowOff>
    </xdr:from>
    <xdr:to>
      <xdr:col>1</xdr:col>
      <xdr:colOff>1266825</xdr:colOff>
      <xdr:row>33</xdr:row>
      <xdr:rowOff>104775</xdr:rowOff>
    </xdr:to>
    <xdr:sp macro="" textlink="">
      <xdr:nvSpPr>
        <xdr:cNvPr id="12" name="Text Box 7"/>
        <xdr:cNvSpPr txBox="1">
          <a:spLocks noChangeArrowheads="1"/>
        </xdr:cNvSpPr>
      </xdr:nvSpPr>
      <xdr:spPr bwMode="auto">
        <a:xfrm>
          <a:off x="2790825" y="90582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33</xdr:row>
      <xdr:rowOff>0</xdr:rowOff>
    </xdr:from>
    <xdr:to>
      <xdr:col>1</xdr:col>
      <xdr:colOff>1266825</xdr:colOff>
      <xdr:row>33</xdr:row>
      <xdr:rowOff>104775</xdr:rowOff>
    </xdr:to>
    <xdr:sp macro="" textlink="">
      <xdr:nvSpPr>
        <xdr:cNvPr id="13" name="Text Box 7"/>
        <xdr:cNvSpPr txBox="1">
          <a:spLocks noChangeArrowheads="1"/>
        </xdr:cNvSpPr>
      </xdr:nvSpPr>
      <xdr:spPr bwMode="auto">
        <a:xfrm>
          <a:off x="2790825" y="90582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40</xdr:row>
      <xdr:rowOff>0</xdr:rowOff>
    </xdr:from>
    <xdr:to>
      <xdr:col>1</xdr:col>
      <xdr:colOff>1266825</xdr:colOff>
      <xdr:row>40</xdr:row>
      <xdr:rowOff>104775</xdr:rowOff>
    </xdr:to>
    <xdr:sp macro="" textlink="">
      <xdr:nvSpPr>
        <xdr:cNvPr id="14" name="Text Box 7"/>
        <xdr:cNvSpPr txBox="1">
          <a:spLocks noChangeArrowheads="1"/>
        </xdr:cNvSpPr>
      </xdr:nvSpPr>
      <xdr:spPr bwMode="auto">
        <a:xfrm>
          <a:off x="2790825" y="10848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40</xdr:row>
      <xdr:rowOff>0</xdr:rowOff>
    </xdr:from>
    <xdr:to>
      <xdr:col>1</xdr:col>
      <xdr:colOff>1266825</xdr:colOff>
      <xdr:row>40</xdr:row>
      <xdr:rowOff>104775</xdr:rowOff>
    </xdr:to>
    <xdr:sp macro="" textlink="">
      <xdr:nvSpPr>
        <xdr:cNvPr id="15" name="Text Box 7"/>
        <xdr:cNvSpPr txBox="1">
          <a:spLocks noChangeArrowheads="1"/>
        </xdr:cNvSpPr>
      </xdr:nvSpPr>
      <xdr:spPr bwMode="auto">
        <a:xfrm>
          <a:off x="2790825" y="10848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51</xdr:row>
      <xdr:rowOff>0</xdr:rowOff>
    </xdr:from>
    <xdr:to>
      <xdr:col>1</xdr:col>
      <xdr:colOff>1266825</xdr:colOff>
      <xdr:row>51</xdr:row>
      <xdr:rowOff>104775</xdr:rowOff>
    </xdr:to>
    <xdr:sp macro="" textlink="">
      <xdr:nvSpPr>
        <xdr:cNvPr id="16" name="Text Box 7"/>
        <xdr:cNvSpPr txBox="1">
          <a:spLocks noChangeArrowheads="1"/>
        </xdr:cNvSpPr>
      </xdr:nvSpPr>
      <xdr:spPr bwMode="auto">
        <a:xfrm>
          <a:off x="2790825" y="140112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51</xdr:row>
      <xdr:rowOff>0</xdr:rowOff>
    </xdr:from>
    <xdr:to>
      <xdr:col>1</xdr:col>
      <xdr:colOff>1266825</xdr:colOff>
      <xdr:row>51</xdr:row>
      <xdr:rowOff>104775</xdr:rowOff>
    </xdr:to>
    <xdr:sp macro="" textlink="">
      <xdr:nvSpPr>
        <xdr:cNvPr id="17" name="Text Box 7"/>
        <xdr:cNvSpPr txBox="1">
          <a:spLocks noChangeArrowheads="1"/>
        </xdr:cNvSpPr>
      </xdr:nvSpPr>
      <xdr:spPr bwMode="auto">
        <a:xfrm>
          <a:off x="2790825" y="140112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55</xdr:row>
      <xdr:rowOff>0</xdr:rowOff>
    </xdr:from>
    <xdr:to>
      <xdr:col>1</xdr:col>
      <xdr:colOff>1266825</xdr:colOff>
      <xdr:row>55</xdr:row>
      <xdr:rowOff>104775</xdr:rowOff>
    </xdr:to>
    <xdr:sp macro="" textlink="">
      <xdr:nvSpPr>
        <xdr:cNvPr id="18" name="Text Box 7"/>
        <xdr:cNvSpPr txBox="1">
          <a:spLocks noChangeArrowheads="1"/>
        </xdr:cNvSpPr>
      </xdr:nvSpPr>
      <xdr:spPr bwMode="auto">
        <a:xfrm>
          <a:off x="2790825" y="148875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55</xdr:row>
      <xdr:rowOff>0</xdr:rowOff>
    </xdr:from>
    <xdr:to>
      <xdr:col>1</xdr:col>
      <xdr:colOff>1266825</xdr:colOff>
      <xdr:row>55</xdr:row>
      <xdr:rowOff>104775</xdr:rowOff>
    </xdr:to>
    <xdr:sp macro="" textlink="">
      <xdr:nvSpPr>
        <xdr:cNvPr id="19" name="Text Box 7"/>
        <xdr:cNvSpPr txBox="1">
          <a:spLocks noChangeArrowheads="1"/>
        </xdr:cNvSpPr>
      </xdr:nvSpPr>
      <xdr:spPr bwMode="auto">
        <a:xfrm>
          <a:off x="2790825" y="148875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60</xdr:row>
      <xdr:rowOff>0</xdr:rowOff>
    </xdr:from>
    <xdr:to>
      <xdr:col>1</xdr:col>
      <xdr:colOff>1266825</xdr:colOff>
      <xdr:row>60</xdr:row>
      <xdr:rowOff>104775</xdr:rowOff>
    </xdr:to>
    <xdr:sp macro="" textlink="">
      <xdr:nvSpPr>
        <xdr:cNvPr id="20" name="Text Box 7"/>
        <xdr:cNvSpPr txBox="1">
          <a:spLocks noChangeArrowheads="1"/>
        </xdr:cNvSpPr>
      </xdr:nvSpPr>
      <xdr:spPr bwMode="auto">
        <a:xfrm>
          <a:off x="2790825" y="159543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60</xdr:row>
      <xdr:rowOff>0</xdr:rowOff>
    </xdr:from>
    <xdr:to>
      <xdr:col>1</xdr:col>
      <xdr:colOff>1266825</xdr:colOff>
      <xdr:row>60</xdr:row>
      <xdr:rowOff>104775</xdr:rowOff>
    </xdr:to>
    <xdr:sp macro="" textlink="">
      <xdr:nvSpPr>
        <xdr:cNvPr id="21" name="Text Box 7"/>
        <xdr:cNvSpPr txBox="1">
          <a:spLocks noChangeArrowheads="1"/>
        </xdr:cNvSpPr>
      </xdr:nvSpPr>
      <xdr:spPr bwMode="auto">
        <a:xfrm>
          <a:off x="2790825" y="159543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73</xdr:row>
      <xdr:rowOff>0</xdr:rowOff>
    </xdr:from>
    <xdr:to>
      <xdr:col>1</xdr:col>
      <xdr:colOff>1266825</xdr:colOff>
      <xdr:row>73</xdr:row>
      <xdr:rowOff>104775</xdr:rowOff>
    </xdr:to>
    <xdr:sp macro="" textlink="">
      <xdr:nvSpPr>
        <xdr:cNvPr id="22" name="Text Box 7"/>
        <xdr:cNvSpPr txBox="1">
          <a:spLocks noChangeArrowheads="1"/>
        </xdr:cNvSpPr>
      </xdr:nvSpPr>
      <xdr:spPr bwMode="auto">
        <a:xfrm>
          <a:off x="2790825" y="18773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73</xdr:row>
      <xdr:rowOff>0</xdr:rowOff>
    </xdr:from>
    <xdr:to>
      <xdr:col>1</xdr:col>
      <xdr:colOff>1266825</xdr:colOff>
      <xdr:row>73</xdr:row>
      <xdr:rowOff>104775</xdr:rowOff>
    </xdr:to>
    <xdr:sp macro="" textlink="">
      <xdr:nvSpPr>
        <xdr:cNvPr id="23" name="Text Box 7"/>
        <xdr:cNvSpPr txBox="1">
          <a:spLocks noChangeArrowheads="1"/>
        </xdr:cNvSpPr>
      </xdr:nvSpPr>
      <xdr:spPr bwMode="auto">
        <a:xfrm>
          <a:off x="2790825" y="18773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61</xdr:row>
      <xdr:rowOff>0</xdr:rowOff>
    </xdr:from>
    <xdr:to>
      <xdr:col>1</xdr:col>
      <xdr:colOff>1266825</xdr:colOff>
      <xdr:row>61</xdr:row>
      <xdr:rowOff>104775</xdr:rowOff>
    </xdr:to>
    <xdr:sp macro="" textlink="">
      <xdr:nvSpPr>
        <xdr:cNvPr id="24" name="Text Box 7"/>
        <xdr:cNvSpPr txBox="1">
          <a:spLocks noChangeArrowheads="1"/>
        </xdr:cNvSpPr>
      </xdr:nvSpPr>
      <xdr:spPr bwMode="auto">
        <a:xfrm>
          <a:off x="2790825" y="16144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61</xdr:row>
      <xdr:rowOff>0</xdr:rowOff>
    </xdr:from>
    <xdr:to>
      <xdr:col>1</xdr:col>
      <xdr:colOff>1266825</xdr:colOff>
      <xdr:row>61</xdr:row>
      <xdr:rowOff>104775</xdr:rowOff>
    </xdr:to>
    <xdr:sp macro="" textlink="">
      <xdr:nvSpPr>
        <xdr:cNvPr id="25" name="Text Box 7"/>
        <xdr:cNvSpPr txBox="1">
          <a:spLocks noChangeArrowheads="1"/>
        </xdr:cNvSpPr>
      </xdr:nvSpPr>
      <xdr:spPr bwMode="auto">
        <a:xfrm>
          <a:off x="2790825" y="161448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78</xdr:row>
      <xdr:rowOff>0</xdr:rowOff>
    </xdr:from>
    <xdr:to>
      <xdr:col>1</xdr:col>
      <xdr:colOff>1266825</xdr:colOff>
      <xdr:row>78</xdr:row>
      <xdr:rowOff>104775</xdr:rowOff>
    </xdr:to>
    <xdr:sp macro="" textlink="">
      <xdr:nvSpPr>
        <xdr:cNvPr id="26" name="Text Box 7"/>
        <xdr:cNvSpPr txBox="1">
          <a:spLocks noChangeArrowheads="1"/>
        </xdr:cNvSpPr>
      </xdr:nvSpPr>
      <xdr:spPr bwMode="auto">
        <a:xfrm>
          <a:off x="2790825" y="198405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78</xdr:row>
      <xdr:rowOff>0</xdr:rowOff>
    </xdr:from>
    <xdr:to>
      <xdr:col>1</xdr:col>
      <xdr:colOff>1266825</xdr:colOff>
      <xdr:row>78</xdr:row>
      <xdr:rowOff>104775</xdr:rowOff>
    </xdr:to>
    <xdr:sp macro="" textlink="">
      <xdr:nvSpPr>
        <xdr:cNvPr id="27" name="Text Box 7"/>
        <xdr:cNvSpPr txBox="1">
          <a:spLocks noChangeArrowheads="1"/>
        </xdr:cNvSpPr>
      </xdr:nvSpPr>
      <xdr:spPr bwMode="auto">
        <a:xfrm>
          <a:off x="2790825" y="198405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79</xdr:row>
      <xdr:rowOff>0</xdr:rowOff>
    </xdr:from>
    <xdr:to>
      <xdr:col>1</xdr:col>
      <xdr:colOff>1266825</xdr:colOff>
      <xdr:row>79</xdr:row>
      <xdr:rowOff>104775</xdr:rowOff>
    </xdr:to>
    <xdr:sp macro="" textlink="">
      <xdr:nvSpPr>
        <xdr:cNvPr id="28" name="Text Box 7"/>
        <xdr:cNvSpPr txBox="1">
          <a:spLocks noChangeArrowheads="1"/>
        </xdr:cNvSpPr>
      </xdr:nvSpPr>
      <xdr:spPr bwMode="auto">
        <a:xfrm>
          <a:off x="2790825" y="200310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79</xdr:row>
      <xdr:rowOff>0</xdr:rowOff>
    </xdr:from>
    <xdr:to>
      <xdr:col>1</xdr:col>
      <xdr:colOff>1266825</xdr:colOff>
      <xdr:row>79</xdr:row>
      <xdr:rowOff>104775</xdr:rowOff>
    </xdr:to>
    <xdr:sp macro="" textlink="">
      <xdr:nvSpPr>
        <xdr:cNvPr id="29" name="Text Box 7"/>
        <xdr:cNvSpPr txBox="1">
          <a:spLocks noChangeArrowheads="1"/>
        </xdr:cNvSpPr>
      </xdr:nvSpPr>
      <xdr:spPr bwMode="auto">
        <a:xfrm>
          <a:off x="2790825" y="200310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83</xdr:row>
      <xdr:rowOff>0</xdr:rowOff>
    </xdr:from>
    <xdr:to>
      <xdr:col>1</xdr:col>
      <xdr:colOff>1266825</xdr:colOff>
      <xdr:row>83</xdr:row>
      <xdr:rowOff>104775</xdr:rowOff>
    </xdr:to>
    <xdr:sp macro="" textlink="">
      <xdr:nvSpPr>
        <xdr:cNvPr id="30" name="Text Box 7"/>
        <xdr:cNvSpPr txBox="1">
          <a:spLocks noChangeArrowheads="1"/>
        </xdr:cNvSpPr>
      </xdr:nvSpPr>
      <xdr:spPr bwMode="auto">
        <a:xfrm>
          <a:off x="2790825" y="207930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83</xdr:row>
      <xdr:rowOff>0</xdr:rowOff>
    </xdr:from>
    <xdr:to>
      <xdr:col>1</xdr:col>
      <xdr:colOff>1266825</xdr:colOff>
      <xdr:row>83</xdr:row>
      <xdr:rowOff>104775</xdr:rowOff>
    </xdr:to>
    <xdr:sp macro="" textlink="">
      <xdr:nvSpPr>
        <xdr:cNvPr id="31" name="Text Box 7"/>
        <xdr:cNvSpPr txBox="1">
          <a:spLocks noChangeArrowheads="1"/>
        </xdr:cNvSpPr>
      </xdr:nvSpPr>
      <xdr:spPr bwMode="auto">
        <a:xfrm>
          <a:off x="2790825" y="207930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63</xdr:row>
      <xdr:rowOff>0</xdr:rowOff>
    </xdr:from>
    <xdr:to>
      <xdr:col>1</xdr:col>
      <xdr:colOff>1266825</xdr:colOff>
      <xdr:row>63</xdr:row>
      <xdr:rowOff>104775</xdr:rowOff>
    </xdr:to>
    <xdr:sp macro="" textlink="">
      <xdr:nvSpPr>
        <xdr:cNvPr id="32" name="Text Box 7"/>
        <xdr:cNvSpPr txBox="1">
          <a:spLocks noChangeArrowheads="1"/>
        </xdr:cNvSpPr>
      </xdr:nvSpPr>
      <xdr:spPr bwMode="auto">
        <a:xfrm>
          <a:off x="2790825" y="166401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63</xdr:row>
      <xdr:rowOff>0</xdr:rowOff>
    </xdr:from>
    <xdr:to>
      <xdr:col>1</xdr:col>
      <xdr:colOff>1266825</xdr:colOff>
      <xdr:row>63</xdr:row>
      <xdr:rowOff>104775</xdr:rowOff>
    </xdr:to>
    <xdr:sp macro="" textlink="">
      <xdr:nvSpPr>
        <xdr:cNvPr id="33" name="Text Box 7"/>
        <xdr:cNvSpPr txBox="1">
          <a:spLocks noChangeArrowheads="1"/>
        </xdr:cNvSpPr>
      </xdr:nvSpPr>
      <xdr:spPr bwMode="auto">
        <a:xfrm>
          <a:off x="2790825" y="166401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64</xdr:row>
      <xdr:rowOff>0</xdr:rowOff>
    </xdr:from>
    <xdr:to>
      <xdr:col>1</xdr:col>
      <xdr:colOff>1266825</xdr:colOff>
      <xdr:row>64</xdr:row>
      <xdr:rowOff>104775</xdr:rowOff>
    </xdr:to>
    <xdr:sp macro="" textlink="">
      <xdr:nvSpPr>
        <xdr:cNvPr id="34" name="Text Box 7"/>
        <xdr:cNvSpPr txBox="1">
          <a:spLocks noChangeArrowheads="1"/>
        </xdr:cNvSpPr>
      </xdr:nvSpPr>
      <xdr:spPr bwMode="auto">
        <a:xfrm>
          <a:off x="2790825" y="16944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64</xdr:row>
      <xdr:rowOff>0</xdr:rowOff>
    </xdr:from>
    <xdr:to>
      <xdr:col>1</xdr:col>
      <xdr:colOff>1266825</xdr:colOff>
      <xdr:row>64</xdr:row>
      <xdr:rowOff>104775</xdr:rowOff>
    </xdr:to>
    <xdr:sp macro="" textlink="">
      <xdr:nvSpPr>
        <xdr:cNvPr id="35" name="Text Box 7"/>
        <xdr:cNvSpPr txBox="1">
          <a:spLocks noChangeArrowheads="1"/>
        </xdr:cNvSpPr>
      </xdr:nvSpPr>
      <xdr:spPr bwMode="auto">
        <a:xfrm>
          <a:off x="2790825" y="169449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67</xdr:row>
      <xdr:rowOff>0</xdr:rowOff>
    </xdr:from>
    <xdr:to>
      <xdr:col>1</xdr:col>
      <xdr:colOff>1266825</xdr:colOff>
      <xdr:row>67</xdr:row>
      <xdr:rowOff>104775</xdr:rowOff>
    </xdr:to>
    <xdr:sp macro="" textlink="">
      <xdr:nvSpPr>
        <xdr:cNvPr id="36" name="Text Box 7"/>
        <xdr:cNvSpPr txBox="1">
          <a:spLocks noChangeArrowheads="1"/>
        </xdr:cNvSpPr>
      </xdr:nvSpPr>
      <xdr:spPr bwMode="auto">
        <a:xfrm>
          <a:off x="2790825" y="175164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67</xdr:row>
      <xdr:rowOff>0</xdr:rowOff>
    </xdr:from>
    <xdr:to>
      <xdr:col>1</xdr:col>
      <xdr:colOff>1266825</xdr:colOff>
      <xdr:row>67</xdr:row>
      <xdr:rowOff>104775</xdr:rowOff>
    </xdr:to>
    <xdr:sp macro="" textlink="">
      <xdr:nvSpPr>
        <xdr:cNvPr id="37" name="Text Box 7"/>
        <xdr:cNvSpPr txBox="1">
          <a:spLocks noChangeArrowheads="1"/>
        </xdr:cNvSpPr>
      </xdr:nvSpPr>
      <xdr:spPr bwMode="auto">
        <a:xfrm>
          <a:off x="2790825" y="175164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1266825</xdr:colOff>
      <xdr:row>5</xdr:row>
      <xdr:rowOff>0</xdr:rowOff>
    </xdr:from>
    <xdr:ext cx="76200" cy="104775"/>
    <xdr:sp macro="" textlink="">
      <xdr:nvSpPr>
        <xdr:cNvPr id="38" name="Text Box 7"/>
        <xdr:cNvSpPr txBox="1">
          <a:spLocks noChangeArrowheads="1"/>
        </xdr:cNvSpPr>
      </xdr:nvSpPr>
      <xdr:spPr bwMode="auto">
        <a:xfrm>
          <a:off x="2790825" y="2009775"/>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1266825</xdr:colOff>
      <xdr:row>4</xdr:row>
      <xdr:rowOff>0</xdr:rowOff>
    </xdr:from>
    <xdr:to>
      <xdr:col>1</xdr:col>
      <xdr:colOff>1266825</xdr:colOff>
      <xdr:row>4</xdr:row>
      <xdr:rowOff>104775</xdr:rowOff>
    </xdr:to>
    <xdr:sp macro="" textlink="">
      <xdr:nvSpPr>
        <xdr:cNvPr id="39" name="Text Box 7"/>
        <xdr:cNvSpPr txBox="1">
          <a:spLocks noChangeArrowheads="1"/>
        </xdr:cNvSpPr>
      </xdr:nvSpPr>
      <xdr:spPr bwMode="auto">
        <a:xfrm>
          <a:off x="2028825" y="123825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1314450</xdr:colOff>
      <xdr:row>9</xdr:row>
      <xdr:rowOff>190500</xdr:rowOff>
    </xdr:from>
    <xdr:to>
      <xdr:col>1</xdr:col>
      <xdr:colOff>1314450</xdr:colOff>
      <xdr:row>19</xdr:row>
      <xdr:rowOff>0</xdr:rowOff>
    </xdr:to>
    <xdr:sp macro="" textlink="">
      <xdr:nvSpPr>
        <xdr:cNvPr id="40" name="Text Box 7"/>
        <xdr:cNvSpPr txBox="1">
          <a:spLocks noChangeArrowheads="1"/>
        </xdr:cNvSpPr>
      </xdr:nvSpPr>
      <xdr:spPr bwMode="auto">
        <a:xfrm>
          <a:off x="2076450" y="3171825"/>
          <a:ext cx="0" cy="3771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12</xdr:row>
      <xdr:rowOff>0</xdr:rowOff>
    </xdr:from>
    <xdr:to>
      <xdr:col>1</xdr:col>
      <xdr:colOff>1266825</xdr:colOff>
      <xdr:row>12</xdr:row>
      <xdr:rowOff>76200</xdr:rowOff>
    </xdr:to>
    <xdr:sp macro="" textlink="">
      <xdr:nvSpPr>
        <xdr:cNvPr id="41" name="Text Box 7"/>
        <xdr:cNvSpPr txBox="1">
          <a:spLocks noChangeArrowheads="1"/>
        </xdr:cNvSpPr>
      </xdr:nvSpPr>
      <xdr:spPr bwMode="auto">
        <a:xfrm>
          <a:off x="2028825" y="416242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12</xdr:row>
      <xdr:rowOff>0</xdr:rowOff>
    </xdr:from>
    <xdr:to>
      <xdr:col>1</xdr:col>
      <xdr:colOff>1266825</xdr:colOff>
      <xdr:row>12</xdr:row>
      <xdr:rowOff>76200</xdr:rowOff>
    </xdr:to>
    <xdr:sp macro="" textlink="">
      <xdr:nvSpPr>
        <xdr:cNvPr id="42" name="Text Box 7"/>
        <xdr:cNvSpPr txBox="1">
          <a:spLocks noChangeArrowheads="1"/>
        </xdr:cNvSpPr>
      </xdr:nvSpPr>
      <xdr:spPr bwMode="auto">
        <a:xfrm>
          <a:off x="2028825" y="4162425"/>
          <a:ext cx="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17</xdr:row>
      <xdr:rowOff>0</xdr:rowOff>
    </xdr:from>
    <xdr:to>
      <xdr:col>1</xdr:col>
      <xdr:colOff>1266825</xdr:colOff>
      <xdr:row>17</xdr:row>
      <xdr:rowOff>104775</xdr:rowOff>
    </xdr:to>
    <xdr:sp macro="" textlink="">
      <xdr:nvSpPr>
        <xdr:cNvPr id="43" name="Text Box 7"/>
        <xdr:cNvSpPr txBox="1">
          <a:spLocks noChangeArrowheads="1"/>
        </xdr:cNvSpPr>
      </xdr:nvSpPr>
      <xdr:spPr bwMode="auto">
        <a:xfrm>
          <a:off x="2028825" y="5876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17</xdr:row>
      <xdr:rowOff>0</xdr:rowOff>
    </xdr:from>
    <xdr:to>
      <xdr:col>1</xdr:col>
      <xdr:colOff>1266825</xdr:colOff>
      <xdr:row>17</xdr:row>
      <xdr:rowOff>104775</xdr:rowOff>
    </xdr:to>
    <xdr:sp macro="" textlink="">
      <xdr:nvSpPr>
        <xdr:cNvPr id="44" name="Text Box 7"/>
        <xdr:cNvSpPr txBox="1">
          <a:spLocks noChangeArrowheads="1"/>
        </xdr:cNvSpPr>
      </xdr:nvSpPr>
      <xdr:spPr bwMode="auto">
        <a:xfrm>
          <a:off x="2028825" y="5876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21</xdr:row>
      <xdr:rowOff>0</xdr:rowOff>
    </xdr:from>
    <xdr:to>
      <xdr:col>1</xdr:col>
      <xdr:colOff>1266825</xdr:colOff>
      <xdr:row>21</xdr:row>
      <xdr:rowOff>104775</xdr:rowOff>
    </xdr:to>
    <xdr:sp macro="" textlink="">
      <xdr:nvSpPr>
        <xdr:cNvPr id="45" name="Text Box 7"/>
        <xdr:cNvSpPr txBox="1">
          <a:spLocks noChangeArrowheads="1"/>
        </xdr:cNvSpPr>
      </xdr:nvSpPr>
      <xdr:spPr bwMode="auto">
        <a:xfrm>
          <a:off x="2028825" y="7477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21</xdr:row>
      <xdr:rowOff>0</xdr:rowOff>
    </xdr:from>
    <xdr:to>
      <xdr:col>1</xdr:col>
      <xdr:colOff>1266825</xdr:colOff>
      <xdr:row>21</xdr:row>
      <xdr:rowOff>104775</xdr:rowOff>
    </xdr:to>
    <xdr:sp macro="" textlink="">
      <xdr:nvSpPr>
        <xdr:cNvPr id="46" name="Text Box 7"/>
        <xdr:cNvSpPr txBox="1">
          <a:spLocks noChangeArrowheads="1"/>
        </xdr:cNvSpPr>
      </xdr:nvSpPr>
      <xdr:spPr bwMode="auto">
        <a:xfrm>
          <a:off x="2028825" y="7477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29</xdr:row>
      <xdr:rowOff>0</xdr:rowOff>
    </xdr:from>
    <xdr:to>
      <xdr:col>1</xdr:col>
      <xdr:colOff>1266825</xdr:colOff>
      <xdr:row>29</xdr:row>
      <xdr:rowOff>104775</xdr:rowOff>
    </xdr:to>
    <xdr:sp macro="" textlink="">
      <xdr:nvSpPr>
        <xdr:cNvPr id="47" name="Text Box 7"/>
        <xdr:cNvSpPr txBox="1">
          <a:spLocks noChangeArrowheads="1"/>
        </xdr:cNvSpPr>
      </xdr:nvSpPr>
      <xdr:spPr bwMode="auto">
        <a:xfrm>
          <a:off x="2028825" y="10144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29</xdr:row>
      <xdr:rowOff>0</xdr:rowOff>
    </xdr:from>
    <xdr:to>
      <xdr:col>1</xdr:col>
      <xdr:colOff>1266825</xdr:colOff>
      <xdr:row>29</xdr:row>
      <xdr:rowOff>104775</xdr:rowOff>
    </xdr:to>
    <xdr:sp macro="" textlink="">
      <xdr:nvSpPr>
        <xdr:cNvPr id="48" name="Text Box 7"/>
        <xdr:cNvSpPr txBox="1">
          <a:spLocks noChangeArrowheads="1"/>
        </xdr:cNvSpPr>
      </xdr:nvSpPr>
      <xdr:spPr bwMode="auto">
        <a:xfrm>
          <a:off x="2028825" y="10144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33</xdr:row>
      <xdr:rowOff>0</xdr:rowOff>
    </xdr:from>
    <xdr:to>
      <xdr:col>1</xdr:col>
      <xdr:colOff>1266825</xdr:colOff>
      <xdr:row>33</xdr:row>
      <xdr:rowOff>104775</xdr:rowOff>
    </xdr:to>
    <xdr:sp macro="" textlink="">
      <xdr:nvSpPr>
        <xdr:cNvPr id="49" name="Text Box 7"/>
        <xdr:cNvSpPr txBox="1">
          <a:spLocks noChangeArrowheads="1"/>
        </xdr:cNvSpPr>
      </xdr:nvSpPr>
      <xdr:spPr bwMode="auto">
        <a:xfrm>
          <a:off x="2028825" y="115157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33</xdr:row>
      <xdr:rowOff>0</xdr:rowOff>
    </xdr:from>
    <xdr:to>
      <xdr:col>1</xdr:col>
      <xdr:colOff>1266825</xdr:colOff>
      <xdr:row>33</xdr:row>
      <xdr:rowOff>104775</xdr:rowOff>
    </xdr:to>
    <xdr:sp macro="" textlink="">
      <xdr:nvSpPr>
        <xdr:cNvPr id="50" name="Text Box 7"/>
        <xdr:cNvSpPr txBox="1">
          <a:spLocks noChangeArrowheads="1"/>
        </xdr:cNvSpPr>
      </xdr:nvSpPr>
      <xdr:spPr bwMode="auto">
        <a:xfrm>
          <a:off x="2028825" y="115157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40</xdr:row>
      <xdr:rowOff>0</xdr:rowOff>
    </xdr:from>
    <xdr:to>
      <xdr:col>1</xdr:col>
      <xdr:colOff>1266825</xdr:colOff>
      <xdr:row>40</xdr:row>
      <xdr:rowOff>104775</xdr:rowOff>
    </xdr:to>
    <xdr:sp macro="" textlink="">
      <xdr:nvSpPr>
        <xdr:cNvPr id="51" name="Text Box 7"/>
        <xdr:cNvSpPr txBox="1">
          <a:spLocks noChangeArrowheads="1"/>
        </xdr:cNvSpPr>
      </xdr:nvSpPr>
      <xdr:spPr bwMode="auto">
        <a:xfrm>
          <a:off x="2028825" y="13954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40</xdr:row>
      <xdr:rowOff>0</xdr:rowOff>
    </xdr:from>
    <xdr:to>
      <xdr:col>1</xdr:col>
      <xdr:colOff>1266825</xdr:colOff>
      <xdr:row>40</xdr:row>
      <xdr:rowOff>104775</xdr:rowOff>
    </xdr:to>
    <xdr:sp macro="" textlink="">
      <xdr:nvSpPr>
        <xdr:cNvPr id="52" name="Text Box 7"/>
        <xdr:cNvSpPr txBox="1">
          <a:spLocks noChangeArrowheads="1"/>
        </xdr:cNvSpPr>
      </xdr:nvSpPr>
      <xdr:spPr bwMode="auto">
        <a:xfrm>
          <a:off x="2028825" y="13954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51</xdr:row>
      <xdr:rowOff>0</xdr:rowOff>
    </xdr:from>
    <xdr:to>
      <xdr:col>1</xdr:col>
      <xdr:colOff>1266825</xdr:colOff>
      <xdr:row>51</xdr:row>
      <xdr:rowOff>104775</xdr:rowOff>
    </xdr:to>
    <xdr:sp macro="" textlink="">
      <xdr:nvSpPr>
        <xdr:cNvPr id="53" name="Text Box 7"/>
        <xdr:cNvSpPr txBox="1">
          <a:spLocks noChangeArrowheads="1"/>
        </xdr:cNvSpPr>
      </xdr:nvSpPr>
      <xdr:spPr bwMode="auto">
        <a:xfrm>
          <a:off x="2028825" y="178784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51</xdr:row>
      <xdr:rowOff>0</xdr:rowOff>
    </xdr:from>
    <xdr:to>
      <xdr:col>1</xdr:col>
      <xdr:colOff>1266825</xdr:colOff>
      <xdr:row>51</xdr:row>
      <xdr:rowOff>104775</xdr:rowOff>
    </xdr:to>
    <xdr:sp macro="" textlink="">
      <xdr:nvSpPr>
        <xdr:cNvPr id="54" name="Text Box 7"/>
        <xdr:cNvSpPr txBox="1">
          <a:spLocks noChangeArrowheads="1"/>
        </xdr:cNvSpPr>
      </xdr:nvSpPr>
      <xdr:spPr bwMode="auto">
        <a:xfrm>
          <a:off x="2028825" y="178784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55</xdr:row>
      <xdr:rowOff>0</xdr:rowOff>
    </xdr:from>
    <xdr:to>
      <xdr:col>1</xdr:col>
      <xdr:colOff>1266825</xdr:colOff>
      <xdr:row>55</xdr:row>
      <xdr:rowOff>104775</xdr:rowOff>
    </xdr:to>
    <xdr:sp macro="" textlink="">
      <xdr:nvSpPr>
        <xdr:cNvPr id="55" name="Text Box 7"/>
        <xdr:cNvSpPr txBox="1">
          <a:spLocks noChangeArrowheads="1"/>
        </xdr:cNvSpPr>
      </xdr:nvSpPr>
      <xdr:spPr bwMode="auto">
        <a:xfrm>
          <a:off x="2028825" y="192500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55</xdr:row>
      <xdr:rowOff>0</xdr:rowOff>
    </xdr:from>
    <xdr:to>
      <xdr:col>1</xdr:col>
      <xdr:colOff>1266825</xdr:colOff>
      <xdr:row>55</xdr:row>
      <xdr:rowOff>104775</xdr:rowOff>
    </xdr:to>
    <xdr:sp macro="" textlink="">
      <xdr:nvSpPr>
        <xdr:cNvPr id="56" name="Text Box 7"/>
        <xdr:cNvSpPr txBox="1">
          <a:spLocks noChangeArrowheads="1"/>
        </xdr:cNvSpPr>
      </xdr:nvSpPr>
      <xdr:spPr bwMode="auto">
        <a:xfrm>
          <a:off x="2028825" y="192500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60</xdr:row>
      <xdr:rowOff>0</xdr:rowOff>
    </xdr:from>
    <xdr:to>
      <xdr:col>1</xdr:col>
      <xdr:colOff>1266825</xdr:colOff>
      <xdr:row>60</xdr:row>
      <xdr:rowOff>104775</xdr:rowOff>
    </xdr:to>
    <xdr:sp macro="" textlink="">
      <xdr:nvSpPr>
        <xdr:cNvPr id="57" name="Text Box 7"/>
        <xdr:cNvSpPr txBox="1">
          <a:spLocks noChangeArrowheads="1"/>
        </xdr:cNvSpPr>
      </xdr:nvSpPr>
      <xdr:spPr bwMode="auto">
        <a:xfrm>
          <a:off x="2028825" y="20431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60</xdr:row>
      <xdr:rowOff>0</xdr:rowOff>
    </xdr:from>
    <xdr:to>
      <xdr:col>1</xdr:col>
      <xdr:colOff>1266825</xdr:colOff>
      <xdr:row>60</xdr:row>
      <xdr:rowOff>104775</xdr:rowOff>
    </xdr:to>
    <xdr:sp macro="" textlink="">
      <xdr:nvSpPr>
        <xdr:cNvPr id="58" name="Text Box 7"/>
        <xdr:cNvSpPr txBox="1">
          <a:spLocks noChangeArrowheads="1"/>
        </xdr:cNvSpPr>
      </xdr:nvSpPr>
      <xdr:spPr bwMode="auto">
        <a:xfrm>
          <a:off x="2028825" y="20431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73</xdr:row>
      <xdr:rowOff>0</xdr:rowOff>
    </xdr:from>
    <xdr:to>
      <xdr:col>1</xdr:col>
      <xdr:colOff>1266825</xdr:colOff>
      <xdr:row>73</xdr:row>
      <xdr:rowOff>104775</xdr:rowOff>
    </xdr:to>
    <xdr:sp macro="" textlink="">
      <xdr:nvSpPr>
        <xdr:cNvPr id="59" name="Text Box 7"/>
        <xdr:cNvSpPr txBox="1">
          <a:spLocks noChangeArrowheads="1"/>
        </xdr:cNvSpPr>
      </xdr:nvSpPr>
      <xdr:spPr bwMode="auto">
        <a:xfrm>
          <a:off x="2028825" y="24545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73</xdr:row>
      <xdr:rowOff>0</xdr:rowOff>
    </xdr:from>
    <xdr:to>
      <xdr:col>1</xdr:col>
      <xdr:colOff>1266825</xdr:colOff>
      <xdr:row>73</xdr:row>
      <xdr:rowOff>104775</xdr:rowOff>
    </xdr:to>
    <xdr:sp macro="" textlink="">
      <xdr:nvSpPr>
        <xdr:cNvPr id="60" name="Text Box 7"/>
        <xdr:cNvSpPr txBox="1">
          <a:spLocks noChangeArrowheads="1"/>
        </xdr:cNvSpPr>
      </xdr:nvSpPr>
      <xdr:spPr bwMode="auto">
        <a:xfrm>
          <a:off x="2028825" y="24545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61</xdr:row>
      <xdr:rowOff>0</xdr:rowOff>
    </xdr:from>
    <xdr:to>
      <xdr:col>1</xdr:col>
      <xdr:colOff>1266825</xdr:colOff>
      <xdr:row>61</xdr:row>
      <xdr:rowOff>104775</xdr:rowOff>
    </xdr:to>
    <xdr:sp macro="" textlink="">
      <xdr:nvSpPr>
        <xdr:cNvPr id="61" name="Text Box 7"/>
        <xdr:cNvSpPr txBox="1">
          <a:spLocks noChangeArrowheads="1"/>
        </xdr:cNvSpPr>
      </xdr:nvSpPr>
      <xdr:spPr bwMode="auto">
        <a:xfrm>
          <a:off x="2028825" y="20735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61</xdr:row>
      <xdr:rowOff>0</xdr:rowOff>
    </xdr:from>
    <xdr:to>
      <xdr:col>1</xdr:col>
      <xdr:colOff>1266825</xdr:colOff>
      <xdr:row>61</xdr:row>
      <xdr:rowOff>104775</xdr:rowOff>
    </xdr:to>
    <xdr:sp macro="" textlink="">
      <xdr:nvSpPr>
        <xdr:cNvPr id="62" name="Text Box 7"/>
        <xdr:cNvSpPr txBox="1">
          <a:spLocks noChangeArrowheads="1"/>
        </xdr:cNvSpPr>
      </xdr:nvSpPr>
      <xdr:spPr bwMode="auto">
        <a:xfrm>
          <a:off x="2028825" y="207359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78</xdr:row>
      <xdr:rowOff>0</xdr:rowOff>
    </xdr:from>
    <xdr:to>
      <xdr:col>1</xdr:col>
      <xdr:colOff>1266825</xdr:colOff>
      <xdr:row>78</xdr:row>
      <xdr:rowOff>104775</xdr:rowOff>
    </xdr:to>
    <xdr:sp macro="" textlink="">
      <xdr:nvSpPr>
        <xdr:cNvPr id="63" name="Text Box 7"/>
        <xdr:cNvSpPr txBox="1">
          <a:spLocks noChangeArrowheads="1"/>
        </xdr:cNvSpPr>
      </xdr:nvSpPr>
      <xdr:spPr bwMode="auto">
        <a:xfrm>
          <a:off x="2028825" y="262223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78</xdr:row>
      <xdr:rowOff>0</xdr:rowOff>
    </xdr:from>
    <xdr:to>
      <xdr:col>1</xdr:col>
      <xdr:colOff>1266825</xdr:colOff>
      <xdr:row>78</xdr:row>
      <xdr:rowOff>104775</xdr:rowOff>
    </xdr:to>
    <xdr:sp macro="" textlink="">
      <xdr:nvSpPr>
        <xdr:cNvPr id="64" name="Text Box 7"/>
        <xdr:cNvSpPr txBox="1">
          <a:spLocks noChangeArrowheads="1"/>
        </xdr:cNvSpPr>
      </xdr:nvSpPr>
      <xdr:spPr bwMode="auto">
        <a:xfrm>
          <a:off x="2028825" y="262223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79</xdr:row>
      <xdr:rowOff>0</xdr:rowOff>
    </xdr:from>
    <xdr:to>
      <xdr:col>1</xdr:col>
      <xdr:colOff>1266825</xdr:colOff>
      <xdr:row>79</xdr:row>
      <xdr:rowOff>104775</xdr:rowOff>
    </xdr:to>
    <xdr:sp macro="" textlink="">
      <xdr:nvSpPr>
        <xdr:cNvPr id="65" name="Text Box 7"/>
        <xdr:cNvSpPr txBox="1">
          <a:spLocks noChangeArrowheads="1"/>
        </xdr:cNvSpPr>
      </xdr:nvSpPr>
      <xdr:spPr bwMode="auto">
        <a:xfrm>
          <a:off x="2028825" y="26527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79</xdr:row>
      <xdr:rowOff>0</xdr:rowOff>
    </xdr:from>
    <xdr:to>
      <xdr:col>1</xdr:col>
      <xdr:colOff>1266825</xdr:colOff>
      <xdr:row>79</xdr:row>
      <xdr:rowOff>104775</xdr:rowOff>
    </xdr:to>
    <xdr:sp macro="" textlink="">
      <xdr:nvSpPr>
        <xdr:cNvPr id="66" name="Text Box 7"/>
        <xdr:cNvSpPr txBox="1">
          <a:spLocks noChangeArrowheads="1"/>
        </xdr:cNvSpPr>
      </xdr:nvSpPr>
      <xdr:spPr bwMode="auto">
        <a:xfrm>
          <a:off x="2028825" y="2652712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83</xdr:row>
      <xdr:rowOff>0</xdr:rowOff>
    </xdr:from>
    <xdr:to>
      <xdr:col>1</xdr:col>
      <xdr:colOff>1266825</xdr:colOff>
      <xdr:row>83</xdr:row>
      <xdr:rowOff>104775</xdr:rowOff>
    </xdr:to>
    <xdr:sp macro="" textlink="">
      <xdr:nvSpPr>
        <xdr:cNvPr id="67" name="Text Box 7"/>
        <xdr:cNvSpPr txBox="1">
          <a:spLocks noChangeArrowheads="1"/>
        </xdr:cNvSpPr>
      </xdr:nvSpPr>
      <xdr:spPr bwMode="auto">
        <a:xfrm>
          <a:off x="2028825" y="273558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83</xdr:row>
      <xdr:rowOff>0</xdr:rowOff>
    </xdr:from>
    <xdr:to>
      <xdr:col>1</xdr:col>
      <xdr:colOff>1266825</xdr:colOff>
      <xdr:row>83</xdr:row>
      <xdr:rowOff>104775</xdr:rowOff>
    </xdr:to>
    <xdr:sp macro="" textlink="">
      <xdr:nvSpPr>
        <xdr:cNvPr id="68" name="Text Box 7"/>
        <xdr:cNvSpPr txBox="1">
          <a:spLocks noChangeArrowheads="1"/>
        </xdr:cNvSpPr>
      </xdr:nvSpPr>
      <xdr:spPr bwMode="auto">
        <a:xfrm>
          <a:off x="2028825" y="2735580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63</xdr:row>
      <xdr:rowOff>0</xdr:rowOff>
    </xdr:from>
    <xdr:to>
      <xdr:col>1</xdr:col>
      <xdr:colOff>1266825</xdr:colOff>
      <xdr:row>63</xdr:row>
      <xdr:rowOff>104775</xdr:rowOff>
    </xdr:to>
    <xdr:sp macro="" textlink="">
      <xdr:nvSpPr>
        <xdr:cNvPr id="69" name="Text Box 7"/>
        <xdr:cNvSpPr txBox="1">
          <a:spLocks noChangeArrowheads="1"/>
        </xdr:cNvSpPr>
      </xdr:nvSpPr>
      <xdr:spPr bwMode="auto">
        <a:xfrm>
          <a:off x="2028825" y="214407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63</xdr:row>
      <xdr:rowOff>0</xdr:rowOff>
    </xdr:from>
    <xdr:to>
      <xdr:col>1</xdr:col>
      <xdr:colOff>1266825</xdr:colOff>
      <xdr:row>63</xdr:row>
      <xdr:rowOff>104775</xdr:rowOff>
    </xdr:to>
    <xdr:sp macro="" textlink="">
      <xdr:nvSpPr>
        <xdr:cNvPr id="70" name="Text Box 7"/>
        <xdr:cNvSpPr txBox="1">
          <a:spLocks noChangeArrowheads="1"/>
        </xdr:cNvSpPr>
      </xdr:nvSpPr>
      <xdr:spPr bwMode="auto">
        <a:xfrm>
          <a:off x="2028825" y="214407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64</xdr:row>
      <xdr:rowOff>0</xdr:rowOff>
    </xdr:from>
    <xdr:to>
      <xdr:col>1</xdr:col>
      <xdr:colOff>1266825</xdr:colOff>
      <xdr:row>64</xdr:row>
      <xdr:rowOff>104775</xdr:rowOff>
    </xdr:to>
    <xdr:sp macro="" textlink="">
      <xdr:nvSpPr>
        <xdr:cNvPr id="71" name="Text Box 7"/>
        <xdr:cNvSpPr txBox="1">
          <a:spLocks noChangeArrowheads="1"/>
        </xdr:cNvSpPr>
      </xdr:nvSpPr>
      <xdr:spPr bwMode="auto">
        <a:xfrm>
          <a:off x="2028825" y="218979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64</xdr:row>
      <xdr:rowOff>0</xdr:rowOff>
    </xdr:from>
    <xdr:to>
      <xdr:col>1</xdr:col>
      <xdr:colOff>1266825</xdr:colOff>
      <xdr:row>64</xdr:row>
      <xdr:rowOff>104775</xdr:rowOff>
    </xdr:to>
    <xdr:sp macro="" textlink="">
      <xdr:nvSpPr>
        <xdr:cNvPr id="72" name="Text Box 7"/>
        <xdr:cNvSpPr txBox="1">
          <a:spLocks noChangeArrowheads="1"/>
        </xdr:cNvSpPr>
      </xdr:nvSpPr>
      <xdr:spPr bwMode="auto">
        <a:xfrm>
          <a:off x="2028825" y="218979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67</xdr:row>
      <xdr:rowOff>0</xdr:rowOff>
    </xdr:from>
    <xdr:to>
      <xdr:col>1</xdr:col>
      <xdr:colOff>1266825</xdr:colOff>
      <xdr:row>67</xdr:row>
      <xdr:rowOff>104775</xdr:rowOff>
    </xdr:to>
    <xdr:sp macro="" textlink="">
      <xdr:nvSpPr>
        <xdr:cNvPr id="73" name="Text Box 7"/>
        <xdr:cNvSpPr txBox="1">
          <a:spLocks noChangeArrowheads="1"/>
        </xdr:cNvSpPr>
      </xdr:nvSpPr>
      <xdr:spPr bwMode="auto">
        <a:xfrm>
          <a:off x="2028825" y="228123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1266825</xdr:colOff>
      <xdr:row>67</xdr:row>
      <xdr:rowOff>0</xdr:rowOff>
    </xdr:from>
    <xdr:to>
      <xdr:col>1</xdr:col>
      <xdr:colOff>1266825</xdr:colOff>
      <xdr:row>67</xdr:row>
      <xdr:rowOff>104775</xdr:rowOff>
    </xdr:to>
    <xdr:sp macro="" textlink="">
      <xdr:nvSpPr>
        <xdr:cNvPr id="74" name="Text Box 7"/>
        <xdr:cNvSpPr txBox="1">
          <a:spLocks noChangeArrowheads="1"/>
        </xdr:cNvSpPr>
      </xdr:nvSpPr>
      <xdr:spPr bwMode="auto">
        <a:xfrm>
          <a:off x="2028825" y="22812375"/>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xdr:col>
      <xdr:colOff>1266825</xdr:colOff>
      <xdr:row>5</xdr:row>
      <xdr:rowOff>0</xdr:rowOff>
    </xdr:from>
    <xdr:ext cx="76200" cy="104775"/>
    <xdr:sp macro="" textlink="">
      <xdr:nvSpPr>
        <xdr:cNvPr id="75" name="Text Box 7"/>
        <xdr:cNvSpPr txBox="1">
          <a:spLocks noChangeArrowheads="1"/>
        </xdr:cNvSpPr>
      </xdr:nvSpPr>
      <xdr:spPr bwMode="auto">
        <a:xfrm>
          <a:off x="2028825" y="1543050"/>
          <a:ext cx="762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57"/>
  <sheetViews>
    <sheetView topLeftCell="A52" workbookViewId="0">
      <selection activeCell="C47" sqref="C47"/>
    </sheetView>
  </sheetViews>
  <sheetFormatPr baseColWidth="10" defaultRowHeight="15"/>
  <cols>
    <col min="2" max="2" width="50" customWidth="1"/>
    <col min="3" max="3" width="57.7109375" customWidth="1"/>
  </cols>
  <sheetData>
    <row r="2" spans="2:3" ht="15.75" thickBot="1"/>
    <row r="3" spans="2:3" ht="15.75" thickBot="1">
      <c r="B3" s="76" t="s">
        <v>0</v>
      </c>
      <c r="C3" s="77"/>
    </row>
    <row r="4" spans="2:3" ht="15.75" thickBot="1">
      <c r="B4" s="1" t="s">
        <v>1</v>
      </c>
      <c r="C4" s="2" t="s">
        <v>2</v>
      </c>
    </row>
    <row r="5" spans="2:3" ht="15.75" thickBot="1">
      <c r="B5" s="1" t="s">
        <v>3</v>
      </c>
      <c r="C5" s="2" t="s">
        <v>4</v>
      </c>
    </row>
    <row r="6" spans="2:3" ht="15.75" thickBot="1">
      <c r="B6" s="1" t="s">
        <v>5</v>
      </c>
      <c r="C6" s="2" t="s">
        <v>6</v>
      </c>
    </row>
    <row r="7" spans="2:3" ht="15.75" thickBot="1">
      <c r="B7" s="1" t="s">
        <v>7</v>
      </c>
      <c r="C7" s="2" t="s">
        <v>8</v>
      </c>
    </row>
    <row r="8" spans="2:3" ht="15.75" thickBot="1">
      <c r="B8" s="1" t="s">
        <v>9</v>
      </c>
      <c r="C8" s="2" t="s">
        <v>10</v>
      </c>
    </row>
    <row r="9" spans="2:3" ht="15.75" thickBot="1">
      <c r="B9" s="1" t="s">
        <v>11</v>
      </c>
      <c r="C9" s="2" t="s">
        <v>12</v>
      </c>
    </row>
    <row r="10" spans="2:3" ht="15.75" thickBot="1"/>
    <row r="11" spans="2:3" ht="15.75" thickBot="1">
      <c r="B11" s="76" t="s">
        <v>13</v>
      </c>
      <c r="C11" s="77"/>
    </row>
    <row r="12" spans="2:3" ht="15.75" thickBot="1">
      <c r="B12" s="1" t="s">
        <v>1</v>
      </c>
      <c r="C12" s="2" t="s">
        <v>14</v>
      </c>
    </row>
    <row r="13" spans="2:3" ht="15.75" thickBot="1">
      <c r="B13" s="1" t="s">
        <v>3</v>
      </c>
      <c r="C13" s="2" t="s">
        <v>4</v>
      </c>
    </row>
    <row r="14" spans="2:3" ht="15.75" thickBot="1">
      <c r="B14" s="1" t="s">
        <v>5</v>
      </c>
      <c r="C14" s="2" t="s">
        <v>6</v>
      </c>
    </row>
    <row r="15" spans="2:3" ht="15.75" thickBot="1">
      <c r="B15" s="1" t="s">
        <v>7</v>
      </c>
      <c r="C15" s="2" t="s">
        <v>15</v>
      </c>
    </row>
    <row r="16" spans="2:3" ht="15.75" thickBot="1">
      <c r="B16" s="1" t="s">
        <v>9</v>
      </c>
      <c r="C16" s="2" t="s">
        <v>16</v>
      </c>
    </row>
    <row r="17" spans="2:3" ht="15.75" thickBot="1">
      <c r="B17" s="1" t="s">
        <v>11</v>
      </c>
      <c r="C17" s="2" t="s">
        <v>17</v>
      </c>
    </row>
    <row r="18" spans="2:3" ht="15.75" thickBot="1"/>
    <row r="19" spans="2:3" ht="15.75" thickBot="1">
      <c r="B19" s="76" t="s">
        <v>18</v>
      </c>
      <c r="C19" s="77"/>
    </row>
    <row r="20" spans="2:3" ht="15.75" thickBot="1">
      <c r="B20" s="1" t="s">
        <v>1</v>
      </c>
      <c r="C20" s="2" t="s">
        <v>19</v>
      </c>
    </row>
    <row r="21" spans="2:3" ht="15.75" thickBot="1">
      <c r="B21" s="1" t="s">
        <v>3</v>
      </c>
      <c r="C21" s="2" t="s">
        <v>20</v>
      </c>
    </row>
    <row r="22" spans="2:3" ht="15.75" thickBot="1">
      <c r="B22" s="1" t="s">
        <v>5</v>
      </c>
      <c r="C22" s="2" t="s">
        <v>21</v>
      </c>
    </row>
    <row r="23" spans="2:3" ht="15.75" thickBot="1">
      <c r="B23" s="1" t="s">
        <v>7</v>
      </c>
      <c r="C23" s="2" t="s">
        <v>22</v>
      </c>
    </row>
    <row r="24" spans="2:3" ht="15.75" thickBot="1">
      <c r="B24" s="1" t="s">
        <v>9</v>
      </c>
      <c r="C24" s="2" t="s">
        <v>23</v>
      </c>
    </row>
    <row r="25" spans="2:3" ht="15.75" thickBot="1">
      <c r="B25" s="1" t="s">
        <v>11</v>
      </c>
      <c r="C25" s="2" t="s">
        <v>23</v>
      </c>
    </row>
    <row r="26" spans="2:3" ht="15.75" thickBot="1"/>
    <row r="27" spans="2:3" ht="15.75" thickBot="1">
      <c r="B27" s="76" t="s">
        <v>24</v>
      </c>
      <c r="C27" s="77"/>
    </row>
    <row r="28" spans="2:3" ht="15.75" thickBot="1">
      <c r="B28" s="1" t="s">
        <v>25</v>
      </c>
      <c r="C28" s="2">
        <v>185</v>
      </c>
    </row>
    <row r="29" spans="2:3" ht="15.75" thickBot="1">
      <c r="B29" s="1" t="s">
        <v>26</v>
      </c>
      <c r="C29" s="2">
        <v>25</v>
      </c>
    </row>
    <row r="30" spans="2:3" ht="15.75" thickBot="1">
      <c r="B30" s="1" t="s">
        <v>27</v>
      </c>
      <c r="C30" s="2">
        <v>61</v>
      </c>
    </row>
    <row r="31" spans="2:3" ht="15.75" thickBot="1">
      <c r="B31" s="1" t="s">
        <v>28</v>
      </c>
      <c r="C31" s="2">
        <v>1</v>
      </c>
    </row>
    <row r="32" spans="2:3" ht="15.75" thickBot="1">
      <c r="B32" s="1" t="s">
        <v>29</v>
      </c>
      <c r="C32" s="2">
        <v>24</v>
      </c>
    </row>
    <row r="33" spans="2:3" ht="15.75" thickBot="1"/>
    <row r="34" spans="2:3" ht="15.75" thickBot="1">
      <c r="B34" s="76" t="s">
        <v>30</v>
      </c>
      <c r="C34" s="77"/>
    </row>
    <row r="35" spans="2:3" ht="15.75" thickBot="1">
      <c r="B35" s="1" t="s">
        <v>31</v>
      </c>
      <c r="C35" s="2">
        <v>55</v>
      </c>
    </row>
    <row r="36" spans="2:3" ht="15.75" thickBot="1">
      <c r="B36" s="1" t="s">
        <v>32</v>
      </c>
      <c r="C36" s="2">
        <v>7</v>
      </c>
    </row>
    <row r="37" spans="2:3" ht="15.75" thickBot="1">
      <c r="B37" s="1" t="s">
        <v>33</v>
      </c>
      <c r="C37" s="2">
        <v>4</v>
      </c>
    </row>
    <row r="38" spans="2:3" ht="15.75" thickBot="1">
      <c r="B38" s="1" t="s">
        <v>34</v>
      </c>
      <c r="C38" s="2">
        <v>4</v>
      </c>
    </row>
    <row r="39" spans="2:3" ht="15.75" thickBot="1">
      <c r="B39" s="1" t="s">
        <v>35</v>
      </c>
      <c r="C39" s="2">
        <v>1</v>
      </c>
    </row>
    <row r="40" spans="2:3" ht="15.75" thickBot="1">
      <c r="B40" s="1" t="s">
        <v>36</v>
      </c>
      <c r="C40" s="2">
        <v>2</v>
      </c>
    </row>
    <row r="41" spans="2:3" ht="15.75" thickBot="1">
      <c r="B41" s="1" t="s">
        <v>37</v>
      </c>
      <c r="C41" s="2">
        <v>2</v>
      </c>
    </row>
    <row r="42" spans="2:3" ht="15.75" thickBot="1"/>
    <row r="43" spans="2:3" ht="15.75" thickBot="1">
      <c r="B43" s="76" t="s">
        <v>38</v>
      </c>
      <c r="C43" s="77"/>
    </row>
    <row r="44" spans="2:3" ht="15.75" thickBot="1">
      <c r="B44" s="1" t="s">
        <v>39</v>
      </c>
      <c r="C44" s="2">
        <v>10</v>
      </c>
    </row>
    <row r="45" spans="2:3" ht="15.75" thickBot="1">
      <c r="B45" s="1" t="s">
        <v>40</v>
      </c>
      <c r="C45" s="2">
        <v>8</v>
      </c>
    </row>
    <row r="46" spans="2:3" ht="15.75" thickBot="1">
      <c r="B46" s="1" t="s">
        <v>41</v>
      </c>
      <c r="C46" s="2">
        <v>5</v>
      </c>
    </row>
    <row r="47" spans="2:3" ht="15.75" thickBot="1">
      <c r="B47" s="1" t="s">
        <v>42</v>
      </c>
      <c r="C47" s="2">
        <v>16</v>
      </c>
    </row>
    <row r="48" spans="2:3" ht="15.75" thickBot="1">
      <c r="B48" s="1" t="s">
        <v>43</v>
      </c>
      <c r="C48" s="14">
        <v>34</v>
      </c>
    </row>
    <row r="49" spans="2:3" ht="15.75" thickBot="1">
      <c r="B49" s="1" t="s">
        <v>44</v>
      </c>
      <c r="C49" s="14">
        <v>24</v>
      </c>
    </row>
    <row r="50" spans="2:3" ht="15.75" thickBot="1">
      <c r="B50" s="1" t="s">
        <v>45</v>
      </c>
      <c r="C50" s="14">
        <v>24</v>
      </c>
    </row>
    <row r="51" spans="2:3" ht="15.75" thickBot="1">
      <c r="B51" s="1" t="s">
        <v>46</v>
      </c>
      <c r="C51" s="2">
        <v>4</v>
      </c>
    </row>
    <row r="52" spans="2:3" ht="15.75" thickBot="1">
      <c r="B52" s="1" t="s">
        <v>47</v>
      </c>
      <c r="C52" s="14">
        <v>3</v>
      </c>
    </row>
    <row r="53" spans="2:3" ht="15.75" thickBot="1">
      <c r="B53" s="1" t="s">
        <v>48</v>
      </c>
      <c r="C53" s="14">
        <v>5</v>
      </c>
    </row>
    <row r="54" spans="2:3" ht="15.75" thickBot="1">
      <c r="B54" s="1" t="s">
        <v>49</v>
      </c>
      <c r="C54" s="2">
        <v>9</v>
      </c>
    </row>
    <row r="55" spans="2:3" ht="15.75" thickBot="1"/>
    <row r="56" spans="2:3" ht="15.75" thickBot="1">
      <c r="B56" s="76" t="s">
        <v>50</v>
      </c>
      <c r="C56" s="77"/>
    </row>
    <row r="57" spans="2:3" ht="15.75" thickBot="1">
      <c r="B57" s="1" t="s">
        <v>51</v>
      </c>
      <c r="C57" s="2">
        <v>1</v>
      </c>
    </row>
  </sheetData>
  <mergeCells count="7">
    <mergeCell ref="B56:C56"/>
    <mergeCell ref="B3:C3"/>
    <mergeCell ref="B11:C11"/>
    <mergeCell ref="B19:C19"/>
    <mergeCell ref="B27:C27"/>
    <mergeCell ref="B34:C34"/>
    <mergeCell ref="B43:C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90"/>
  <sheetViews>
    <sheetView workbookViewId="0">
      <selection activeCell="B2" sqref="B2:H86"/>
    </sheetView>
  </sheetViews>
  <sheetFormatPr baseColWidth="10" defaultRowHeight="15"/>
  <cols>
    <col min="3" max="3" width="43.7109375" customWidth="1"/>
    <col min="4" max="4" width="7.42578125" customWidth="1"/>
    <col min="5" max="7" width="0" hidden="1" customWidth="1"/>
    <col min="8" max="8" width="7.85546875" customWidth="1"/>
    <col min="9" max="9" width="20.28515625" customWidth="1"/>
    <col min="10" max="10" width="22.28515625" customWidth="1"/>
    <col min="11" max="11" width="20.5703125" customWidth="1"/>
    <col min="12" max="12" width="23" customWidth="1"/>
  </cols>
  <sheetData>
    <row r="2" spans="2:12" ht="32.25" customHeight="1">
      <c r="B2" s="82" t="s">
        <v>131</v>
      </c>
      <c r="C2" s="82"/>
      <c r="D2" s="82"/>
      <c r="E2" s="82"/>
      <c r="F2" s="82"/>
      <c r="G2" s="82"/>
      <c r="H2" s="82"/>
      <c r="I2" s="78" t="s">
        <v>147</v>
      </c>
      <c r="J2" s="78"/>
      <c r="K2" s="78" t="s">
        <v>149</v>
      </c>
      <c r="L2" s="78"/>
    </row>
    <row r="3" spans="2:12" ht="72">
      <c r="B3" s="16" t="s">
        <v>52</v>
      </c>
      <c r="C3" s="17" t="s">
        <v>53</v>
      </c>
      <c r="D3" s="18" t="s">
        <v>54</v>
      </c>
      <c r="E3" s="18" t="s">
        <v>55</v>
      </c>
      <c r="F3" s="18" t="s">
        <v>132</v>
      </c>
      <c r="G3" s="18" t="s">
        <v>133</v>
      </c>
      <c r="H3" s="18" t="s">
        <v>55</v>
      </c>
      <c r="I3" s="27" t="s">
        <v>152</v>
      </c>
      <c r="J3" s="27" t="s">
        <v>153</v>
      </c>
      <c r="K3" s="27" t="s">
        <v>148</v>
      </c>
      <c r="L3" s="27" t="s">
        <v>154</v>
      </c>
    </row>
    <row r="4" spans="2:12">
      <c r="B4" s="3">
        <v>1</v>
      </c>
      <c r="C4" s="4" t="s">
        <v>56</v>
      </c>
      <c r="D4" s="5"/>
      <c r="E4" s="6"/>
      <c r="F4" s="6"/>
      <c r="G4" s="6"/>
      <c r="H4" s="6"/>
      <c r="I4" s="28"/>
      <c r="J4" s="28"/>
      <c r="K4" s="28"/>
      <c r="L4" s="28"/>
    </row>
    <row r="5" spans="2:12" ht="24">
      <c r="B5" s="7">
        <f>+B4+0.1</f>
        <v>1.1000000000000001</v>
      </c>
      <c r="C5" s="8" t="s">
        <v>57</v>
      </c>
      <c r="D5" s="9" t="s">
        <v>54</v>
      </c>
      <c r="E5" s="10">
        <v>1</v>
      </c>
      <c r="F5" s="13">
        <v>1</v>
      </c>
      <c r="G5" s="13">
        <v>0</v>
      </c>
      <c r="H5" s="13">
        <f>+F5+G5</f>
        <v>1</v>
      </c>
      <c r="I5" s="26"/>
      <c r="J5" s="26"/>
      <c r="K5" s="26"/>
      <c r="L5" s="26"/>
    </row>
    <row r="6" spans="2:12">
      <c r="B6" s="7"/>
      <c r="C6" s="8" t="s">
        <v>136</v>
      </c>
      <c r="D6" s="9" t="s">
        <v>54</v>
      </c>
      <c r="E6" s="10"/>
      <c r="F6" s="13">
        <v>1</v>
      </c>
      <c r="G6" s="13">
        <v>0</v>
      </c>
      <c r="H6" s="13">
        <f t="shared" ref="H6:H8" si="0">+F6+G6</f>
        <v>1</v>
      </c>
      <c r="I6" s="26"/>
      <c r="J6" s="26"/>
      <c r="K6" s="26"/>
      <c r="L6" s="26"/>
    </row>
    <row r="7" spans="2:12" ht="24">
      <c r="B7" s="7">
        <f>+B5+0.1</f>
        <v>1.2000000000000002</v>
      </c>
      <c r="C7" s="8" t="s">
        <v>58</v>
      </c>
      <c r="D7" s="9" t="s">
        <v>54</v>
      </c>
      <c r="E7" s="10">
        <v>1</v>
      </c>
      <c r="F7" s="13">
        <v>1</v>
      </c>
      <c r="G7" s="13">
        <v>0</v>
      </c>
      <c r="H7" s="13">
        <f t="shared" si="0"/>
        <v>1</v>
      </c>
      <c r="I7" s="26"/>
      <c r="J7" s="26"/>
      <c r="K7" s="26"/>
      <c r="L7" s="26"/>
    </row>
    <row r="8" spans="2:12">
      <c r="B8" s="7">
        <f>+B7+0.1</f>
        <v>1.3000000000000003</v>
      </c>
      <c r="C8" s="8" t="s">
        <v>59</v>
      </c>
      <c r="D8" s="9" t="s">
        <v>54</v>
      </c>
      <c r="E8" s="10">
        <v>1</v>
      </c>
      <c r="F8" s="13">
        <v>1</v>
      </c>
      <c r="G8" s="13">
        <v>0</v>
      </c>
      <c r="H8" s="13">
        <f t="shared" si="0"/>
        <v>1</v>
      </c>
      <c r="I8" s="26"/>
      <c r="J8" s="26"/>
      <c r="K8" s="26"/>
      <c r="L8" s="26"/>
    </row>
    <row r="9" spans="2:12">
      <c r="B9" s="3">
        <v>2</v>
      </c>
      <c r="C9" s="4" t="s">
        <v>60</v>
      </c>
      <c r="D9" s="5"/>
      <c r="E9" s="11"/>
      <c r="F9" s="11"/>
      <c r="G9" s="11"/>
      <c r="H9" s="11"/>
      <c r="I9" s="28"/>
      <c r="J9" s="28"/>
      <c r="K9" s="28"/>
      <c r="L9" s="28"/>
    </row>
    <row r="10" spans="2:12" ht="36">
      <c r="B10" s="7">
        <f>+B9+0.1</f>
        <v>2.1</v>
      </c>
      <c r="C10" s="8" t="s">
        <v>61</v>
      </c>
      <c r="D10" s="9" t="s">
        <v>54</v>
      </c>
      <c r="E10" s="10">
        <v>1</v>
      </c>
      <c r="F10" s="13">
        <v>1</v>
      </c>
      <c r="G10" s="13">
        <v>0</v>
      </c>
      <c r="H10" s="13">
        <f t="shared" ref="H10:H11" si="1">+F10+G10</f>
        <v>1</v>
      </c>
      <c r="I10" s="26"/>
      <c r="J10" s="26"/>
      <c r="K10" s="26"/>
      <c r="L10" s="26"/>
    </row>
    <row r="11" spans="2:12">
      <c r="B11" s="7">
        <f>+B10+0.1</f>
        <v>2.2000000000000002</v>
      </c>
      <c r="C11" s="8" t="s">
        <v>62</v>
      </c>
      <c r="D11" s="9" t="s">
        <v>54</v>
      </c>
      <c r="E11" s="10">
        <v>1</v>
      </c>
      <c r="F11" s="13">
        <v>1</v>
      </c>
      <c r="G11" s="13">
        <v>0</v>
      </c>
      <c r="H11" s="13">
        <f t="shared" si="1"/>
        <v>1</v>
      </c>
      <c r="I11" s="26"/>
      <c r="J11" s="26"/>
      <c r="K11" s="26"/>
      <c r="L11" s="26"/>
    </row>
    <row r="12" spans="2:12">
      <c r="B12" s="3">
        <v>3</v>
      </c>
      <c r="C12" s="4" t="s">
        <v>63</v>
      </c>
      <c r="D12" s="5"/>
      <c r="E12" s="11"/>
      <c r="F12" s="11"/>
      <c r="G12" s="11"/>
      <c r="H12" s="11"/>
      <c r="I12" s="28"/>
      <c r="J12" s="28"/>
      <c r="K12" s="28"/>
      <c r="L12" s="28"/>
    </row>
    <row r="13" spans="2:12" ht="36">
      <c r="B13" s="7">
        <f>+B12+0.1</f>
        <v>3.1</v>
      </c>
      <c r="C13" s="8" t="s">
        <v>64</v>
      </c>
      <c r="D13" s="9" t="s">
        <v>54</v>
      </c>
      <c r="E13" s="10">
        <v>1</v>
      </c>
      <c r="F13" s="13">
        <v>1</v>
      </c>
      <c r="G13" s="13">
        <v>0</v>
      </c>
      <c r="H13" s="13">
        <f t="shared" ref="H13:H20" si="2">+F13+G13</f>
        <v>1</v>
      </c>
      <c r="I13" s="26"/>
      <c r="J13" s="26"/>
      <c r="K13" s="26"/>
      <c r="L13" s="26"/>
    </row>
    <row r="14" spans="2:12">
      <c r="B14" s="7">
        <f t="shared" ref="B14:B20" si="3">+B13+0.1</f>
        <v>3.2</v>
      </c>
      <c r="C14" s="8" t="s">
        <v>65</v>
      </c>
      <c r="D14" s="9" t="s">
        <v>54</v>
      </c>
      <c r="E14" s="10">
        <v>182</v>
      </c>
      <c r="F14" s="13">
        <v>185</v>
      </c>
      <c r="G14" s="13">
        <f>3+1</f>
        <v>4</v>
      </c>
      <c r="H14" s="13">
        <f t="shared" si="2"/>
        <v>189</v>
      </c>
      <c r="I14" s="26"/>
      <c r="J14" s="26"/>
      <c r="K14" s="26"/>
      <c r="L14" s="26"/>
    </row>
    <row r="15" spans="2:12">
      <c r="B15" s="7">
        <f t="shared" si="3"/>
        <v>3.3000000000000003</v>
      </c>
      <c r="C15" s="8" t="s">
        <v>66</v>
      </c>
      <c r="D15" s="9" t="s">
        <v>54</v>
      </c>
      <c r="E15" s="10">
        <v>3</v>
      </c>
      <c r="F15" s="13"/>
      <c r="G15" s="13"/>
      <c r="H15" s="13">
        <f t="shared" si="2"/>
        <v>0</v>
      </c>
      <c r="I15" s="26"/>
      <c r="J15" s="26"/>
      <c r="K15" s="26"/>
      <c r="L15" s="26"/>
    </row>
    <row r="16" spans="2:12">
      <c r="B16" s="7">
        <f t="shared" si="3"/>
        <v>3.4000000000000004</v>
      </c>
      <c r="C16" s="8" t="s">
        <v>67</v>
      </c>
      <c r="D16" s="9" t="s">
        <v>54</v>
      </c>
      <c r="E16" s="10">
        <v>25</v>
      </c>
      <c r="F16" s="13">
        <v>25</v>
      </c>
      <c r="G16" s="13">
        <v>1</v>
      </c>
      <c r="H16" s="13">
        <f t="shared" si="2"/>
        <v>26</v>
      </c>
      <c r="I16" s="26"/>
      <c r="J16" s="26"/>
      <c r="K16" s="26"/>
      <c r="L16" s="26"/>
    </row>
    <row r="17" spans="2:12" ht="24">
      <c r="B17" s="7">
        <f t="shared" si="3"/>
        <v>3.5000000000000004</v>
      </c>
      <c r="C17" s="8" t="s">
        <v>68</v>
      </c>
      <c r="D17" s="9" t="s">
        <v>54</v>
      </c>
      <c r="E17" s="10">
        <v>61</v>
      </c>
      <c r="F17" s="13">
        <v>61</v>
      </c>
      <c r="G17" s="13">
        <v>1</v>
      </c>
      <c r="H17" s="13">
        <f t="shared" si="2"/>
        <v>62</v>
      </c>
      <c r="I17" s="26"/>
      <c r="J17" s="26"/>
      <c r="K17" s="26"/>
      <c r="L17" s="26"/>
    </row>
    <row r="18" spans="2:12" ht="36">
      <c r="B18" s="7">
        <f t="shared" si="3"/>
        <v>3.6000000000000005</v>
      </c>
      <c r="C18" s="8" t="s">
        <v>69</v>
      </c>
      <c r="D18" s="9" t="s">
        <v>54</v>
      </c>
      <c r="E18" s="10">
        <v>24</v>
      </c>
      <c r="F18" s="13">
        <v>24</v>
      </c>
      <c r="G18" s="13">
        <v>1</v>
      </c>
      <c r="H18" s="13">
        <f t="shared" si="2"/>
        <v>25</v>
      </c>
      <c r="I18" s="26"/>
      <c r="J18" s="26"/>
      <c r="K18" s="26"/>
      <c r="L18" s="26"/>
    </row>
    <row r="19" spans="2:12" ht="24">
      <c r="B19" s="7">
        <f t="shared" si="3"/>
        <v>3.7000000000000006</v>
      </c>
      <c r="C19" s="8" t="s">
        <v>70</v>
      </c>
      <c r="D19" s="9" t="s">
        <v>54</v>
      </c>
      <c r="E19" s="10">
        <v>3</v>
      </c>
      <c r="F19" s="15">
        <v>3</v>
      </c>
      <c r="G19" s="13">
        <v>0</v>
      </c>
      <c r="H19" s="13">
        <f t="shared" si="2"/>
        <v>3</v>
      </c>
      <c r="I19" s="26"/>
      <c r="J19" s="26"/>
      <c r="K19" s="26"/>
      <c r="L19" s="26"/>
    </row>
    <row r="20" spans="2:12">
      <c r="B20" s="7">
        <f t="shared" si="3"/>
        <v>3.8000000000000007</v>
      </c>
      <c r="C20" s="8" t="s">
        <v>71</v>
      </c>
      <c r="D20" s="9" t="s">
        <v>54</v>
      </c>
      <c r="E20" s="10">
        <v>6</v>
      </c>
      <c r="F20" s="15">
        <v>6</v>
      </c>
      <c r="G20" s="13">
        <v>1</v>
      </c>
      <c r="H20" s="13">
        <f t="shared" si="2"/>
        <v>7</v>
      </c>
      <c r="I20" s="26"/>
      <c r="J20" s="26"/>
      <c r="K20" s="26"/>
      <c r="L20" s="26"/>
    </row>
    <row r="21" spans="2:12">
      <c r="B21" s="3">
        <v>4</v>
      </c>
      <c r="C21" s="4" t="s">
        <v>72</v>
      </c>
      <c r="D21" s="5"/>
      <c r="E21" s="11"/>
      <c r="F21" s="11"/>
      <c r="G21" s="11"/>
      <c r="H21" s="11"/>
      <c r="I21" s="28"/>
      <c r="J21" s="28"/>
      <c r="K21" s="28"/>
      <c r="L21" s="28"/>
    </row>
    <row r="22" spans="2:12" ht="24">
      <c r="B22" s="7">
        <f>+B21+0.1</f>
        <v>4.0999999999999996</v>
      </c>
      <c r="C22" s="8" t="s">
        <v>73</v>
      </c>
      <c r="D22" s="9" t="s">
        <v>54</v>
      </c>
      <c r="E22" s="10">
        <v>4</v>
      </c>
      <c r="F22" s="13">
        <v>4</v>
      </c>
      <c r="G22" s="13">
        <v>0</v>
      </c>
      <c r="H22" s="13">
        <f t="shared" ref="H22:H33" si="4">+F22+G22</f>
        <v>4</v>
      </c>
      <c r="I22" s="26"/>
      <c r="J22" s="26"/>
      <c r="K22" s="26"/>
      <c r="L22" s="26"/>
    </row>
    <row r="23" spans="2:12">
      <c r="B23" s="7">
        <f>+B22+0.1</f>
        <v>4.1999999999999993</v>
      </c>
      <c r="C23" s="8" t="s">
        <v>135</v>
      </c>
      <c r="D23" s="9"/>
      <c r="E23" s="10"/>
      <c r="F23" s="13">
        <v>0</v>
      </c>
      <c r="G23" s="13">
        <v>1</v>
      </c>
      <c r="H23" s="13">
        <f t="shared" si="4"/>
        <v>1</v>
      </c>
      <c r="I23" s="26"/>
      <c r="J23" s="26"/>
      <c r="K23" s="26"/>
      <c r="L23" s="26"/>
    </row>
    <row r="24" spans="2:12">
      <c r="B24" s="7">
        <f t="shared" ref="B24:B30" si="5">+B23+0.1</f>
        <v>4.2999999999999989</v>
      </c>
      <c r="C24" s="8" t="s">
        <v>134</v>
      </c>
      <c r="D24" s="9"/>
      <c r="E24" s="10"/>
      <c r="F24" s="13">
        <v>0</v>
      </c>
      <c r="G24" s="13">
        <v>1</v>
      </c>
      <c r="H24" s="13">
        <f t="shared" si="4"/>
        <v>1</v>
      </c>
      <c r="I24" s="26"/>
      <c r="J24" s="26"/>
      <c r="K24" s="26"/>
      <c r="L24" s="26"/>
    </row>
    <row r="25" spans="2:12">
      <c r="B25" s="7">
        <f t="shared" si="5"/>
        <v>4.3999999999999986</v>
      </c>
      <c r="C25" s="8" t="s">
        <v>74</v>
      </c>
      <c r="D25" s="9" t="s">
        <v>54</v>
      </c>
      <c r="E25" s="10">
        <v>1</v>
      </c>
      <c r="F25" s="13">
        <v>1</v>
      </c>
      <c r="G25" s="13">
        <v>0</v>
      </c>
      <c r="H25" s="13">
        <f t="shared" si="4"/>
        <v>1</v>
      </c>
      <c r="I25" s="26"/>
      <c r="J25" s="26"/>
      <c r="K25" s="26"/>
      <c r="L25" s="26"/>
    </row>
    <row r="26" spans="2:12">
      <c r="B26" s="7">
        <f t="shared" si="5"/>
        <v>4.4999999999999982</v>
      </c>
      <c r="C26" s="8" t="s">
        <v>75</v>
      </c>
      <c r="D26" s="9" t="s">
        <v>54</v>
      </c>
      <c r="E26" s="10">
        <v>52</v>
      </c>
      <c r="F26" s="13">
        <v>55</v>
      </c>
      <c r="G26" s="13">
        <v>0</v>
      </c>
      <c r="H26" s="13">
        <f t="shared" si="4"/>
        <v>55</v>
      </c>
      <c r="I26" s="26"/>
      <c r="J26" s="26"/>
      <c r="K26" s="26"/>
      <c r="L26" s="26"/>
    </row>
    <row r="27" spans="2:12">
      <c r="B27" s="7">
        <f t="shared" si="5"/>
        <v>4.5999999999999979</v>
      </c>
      <c r="C27" s="8" t="s">
        <v>75</v>
      </c>
      <c r="D27" s="9" t="s">
        <v>54</v>
      </c>
      <c r="E27" s="10"/>
      <c r="F27" s="13">
        <v>7</v>
      </c>
      <c r="G27" s="13">
        <v>0</v>
      </c>
      <c r="H27" s="13">
        <f t="shared" si="4"/>
        <v>7</v>
      </c>
      <c r="I27" s="26"/>
      <c r="J27" s="26"/>
      <c r="K27" s="26"/>
      <c r="L27" s="26"/>
    </row>
    <row r="28" spans="2:12" ht="24">
      <c r="B28" s="7">
        <f t="shared" si="5"/>
        <v>4.6999999999999975</v>
      </c>
      <c r="C28" s="8" t="s">
        <v>76</v>
      </c>
      <c r="D28" s="9" t="s">
        <v>54</v>
      </c>
      <c r="E28" s="10">
        <v>3</v>
      </c>
      <c r="F28" s="13">
        <v>3</v>
      </c>
      <c r="G28" s="13">
        <v>0</v>
      </c>
      <c r="H28" s="13">
        <f t="shared" si="4"/>
        <v>3</v>
      </c>
      <c r="I28" s="26"/>
      <c r="J28" s="26"/>
      <c r="K28" s="26"/>
      <c r="L28" s="26"/>
    </row>
    <row r="29" spans="2:12" ht="24">
      <c r="B29" s="7">
        <f t="shared" si="5"/>
        <v>4.7999999999999972</v>
      </c>
      <c r="C29" s="8" t="s">
        <v>77</v>
      </c>
      <c r="D29" s="9" t="s">
        <v>54</v>
      </c>
      <c r="E29" s="10">
        <v>1</v>
      </c>
      <c r="F29" s="13">
        <v>1</v>
      </c>
      <c r="G29" s="13">
        <v>0</v>
      </c>
      <c r="H29" s="13">
        <f t="shared" si="4"/>
        <v>1</v>
      </c>
      <c r="I29" s="26"/>
      <c r="J29" s="26"/>
      <c r="K29" s="26"/>
      <c r="L29" s="26"/>
    </row>
    <row r="30" spans="2:12">
      <c r="B30" s="7">
        <f t="shared" si="5"/>
        <v>4.8999999999999968</v>
      </c>
      <c r="C30" s="8" t="s">
        <v>78</v>
      </c>
      <c r="D30" s="9" t="s">
        <v>54</v>
      </c>
      <c r="E30" s="10">
        <v>2</v>
      </c>
      <c r="F30" s="13">
        <v>2</v>
      </c>
      <c r="G30" s="13">
        <v>0</v>
      </c>
      <c r="H30" s="13">
        <f t="shared" si="4"/>
        <v>2</v>
      </c>
      <c r="I30" s="26"/>
      <c r="J30" s="26"/>
      <c r="K30" s="26"/>
      <c r="L30" s="26"/>
    </row>
    <row r="31" spans="2:12">
      <c r="B31" s="12">
        <v>4.0999999999999996</v>
      </c>
      <c r="C31" s="8" t="s">
        <v>79</v>
      </c>
      <c r="D31" s="9" t="s">
        <v>54</v>
      </c>
      <c r="E31" s="10">
        <v>2</v>
      </c>
      <c r="F31" s="13">
        <v>2</v>
      </c>
      <c r="G31" s="13">
        <v>1</v>
      </c>
      <c r="H31" s="13">
        <f t="shared" si="4"/>
        <v>3</v>
      </c>
      <c r="I31" s="26"/>
      <c r="J31" s="26"/>
      <c r="K31" s="26"/>
      <c r="L31" s="26"/>
    </row>
    <row r="32" spans="2:12" ht="24">
      <c r="B32" s="12">
        <v>4.1100000000000003</v>
      </c>
      <c r="C32" s="8" t="s">
        <v>80</v>
      </c>
      <c r="D32" s="9" t="s">
        <v>54</v>
      </c>
      <c r="E32" s="10">
        <v>4</v>
      </c>
      <c r="F32" s="13">
        <v>4</v>
      </c>
      <c r="G32" s="13">
        <v>0</v>
      </c>
      <c r="H32" s="13">
        <f t="shared" si="4"/>
        <v>4</v>
      </c>
      <c r="I32" s="26"/>
      <c r="J32" s="26"/>
      <c r="K32" s="26"/>
      <c r="L32" s="26"/>
    </row>
    <row r="33" spans="2:12" ht="24">
      <c r="B33" s="12">
        <v>4.12</v>
      </c>
      <c r="C33" s="8" t="s">
        <v>81</v>
      </c>
      <c r="D33" s="9" t="s">
        <v>54</v>
      </c>
      <c r="E33" s="10">
        <v>4</v>
      </c>
      <c r="F33" s="13">
        <v>4</v>
      </c>
      <c r="G33" s="13">
        <v>0</v>
      </c>
      <c r="H33" s="13">
        <f t="shared" si="4"/>
        <v>4</v>
      </c>
      <c r="I33" s="26"/>
      <c r="J33" s="26"/>
      <c r="K33" s="26"/>
      <c r="L33" s="26"/>
    </row>
    <row r="34" spans="2:12">
      <c r="B34" s="3">
        <v>5</v>
      </c>
      <c r="C34" s="4" t="s">
        <v>82</v>
      </c>
      <c r="D34" s="5"/>
      <c r="E34" s="11"/>
      <c r="F34" s="11"/>
      <c r="G34" s="11"/>
      <c r="H34" s="11"/>
      <c r="I34" s="28"/>
      <c r="J34" s="28"/>
      <c r="K34" s="28"/>
      <c r="L34" s="28"/>
    </row>
    <row r="35" spans="2:12" ht="24">
      <c r="B35" s="7">
        <f>+B34+0.1</f>
        <v>5.0999999999999996</v>
      </c>
      <c r="C35" s="8" t="s">
        <v>83</v>
      </c>
      <c r="D35" s="9" t="s">
        <v>54</v>
      </c>
      <c r="E35" s="10">
        <v>6</v>
      </c>
      <c r="F35" s="13">
        <v>6</v>
      </c>
      <c r="G35" s="13"/>
      <c r="H35" s="13">
        <f t="shared" ref="H35:H49" si="6">+F35+G35</f>
        <v>6</v>
      </c>
      <c r="I35" s="26"/>
      <c r="J35" s="26"/>
      <c r="K35" s="26"/>
      <c r="L35" s="26"/>
    </row>
    <row r="36" spans="2:12" ht="24">
      <c r="B36" s="7">
        <f>+B35+0.1</f>
        <v>5.1999999999999993</v>
      </c>
      <c r="C36" s="8" t="s">
        <v>92</v>
      </c>
      <c r="D36" s="9" t="s">
        <v>54</v>
      </c>
      <c r="E36" s="10">
        <v>3</v>
      </c>
      <c r="F36" s="13">
        <v>4</v>
      </c>
      <c r="G36" s="13">
        <v>1</v>
      </c>
      <c r="H36" s="13">
        <f>+F36+G36</f>
        <v>5</v>
      </c>
      <c r="I36" s="26"/>
      <c r="J36" s="26"/>
      <c r="K36" s="26"/>
      <c r="L36" s="26"/>
    </row>
    <row r="37" spans="2:12">
      <c r="B37" s="7">
        <f t="shared" ref="B37:B43" si="7">+B36+0.1</f>
        <v>5.2999999999999989</v>
      </c>
      <c r="C37" s="8" t="s">
        <v>84</v>
      </c>
      <c r="D37" s="9" t="s">
        <v>54</v>
      </c>
      <c r="E37" s="10">
        <v>8</v>
      </c>
      <c r="F37" s="13">
        <v>24</v>
      </c>
      <c r="G37" s="13">
        <v>0</v>
      </c>
      <c r="H37" s="13">
        <f t="shared" si="6"/>
        <v>24</v>
      </c>
      <c r="I37" s="26"/>
      <c r="J37" s="26"/>
      <c r="K37" s="26"/>
      <c r="L37" s="26"/>
    </row>
    <row r="38" spans="2:12" ht="24">
      <c r="B38" s="7">
        <f t="shared" si="7"/>
        <v>5.3999999999999986</v>
      </c>
      <c r="C38" s="8" t="s">
        <v>85</v>
      </c>
      <c r="D38" s="9" t="s">
        <v>54</v>
      </c>
      <c r="E38" s="10">
        <v>4</v>
      </c>
      <c r="F38" s="13">
        <v>3</v>
      </c>
      <c r="G38" s="13">
        <v>0</v>
      </c>
      <c r="H38" s="13">
        <f t="shared" si="6"/>
        <v>3</v>
      </c>
      <c r="I38" s="26"/>
      <c r="J38" s="26"/>
      <c r="K38" s="26"/>
      <c r="L38" s="26"/>
    </row>
    <row r="39" spans="2:12" ht="24">
      <c r="B39" s="7">
        <f t="shared" si="7"/>
        <v>5.4999999999999982</v>
      </c>
      <c r="C39" s="8" t="s">
        <v>85</v>
      </c>
      <c r="D39" s="9" t="s">
        <v>54</v>
      </c>
      <c r="E39" s="10">
        <v>0</v>
      </c>
      <c r="F39" s="13">
        <v>5</v>
      </c>
      <c r="G39" s="13">
        <v>0</v>
      </c>
      <c r="H39" s="13">
        <f t="shared" si="6"/>
        <v>5</v>
      </c>
      <c r="I39" s="26"/>
      <c r="J39" s="26"/>
      <c r="K39" s="26"/>
      <c r="L39" s="26"/>
    </row>
    <row r="40" spans="2:12">
      <c r="B40" s="7">
        <f t="shared" si="7"/>
        <v>5.5999999999999979</v>
      </c>
      <c r="C40" s="8" t="s">
        <v>86</v>
      </c>
      <c r="D40" s="9" t="s">
        <v>54</v>
      </c>
      <c r="E40" s="10">
        <v>6</v>
      </c>
      <c r="F40" s="13">
        <v>6</v>
      </c>
      <c r="G40" s="13">
        <v>0</v>
      </c>
      <c r="H40" s="13">
        <f t="shared" si="6"/>
        <v>6</v>
      </c>
      <c r="I40" s="26"/>
      <c r="J40" s="26"/>
      <c r="K40" s="26"/>
      <c r="L40" s="26"/>
    </row>
    <row r="41" spans="2:12">
      <c r="B41" s="7">
        <f t="shared" si="7"/>
        <v>5.6999999999999975</v>
      </c>
      <c r="C41" s="8" t="s">
        <v>87</v>
      </c>
      <c r="D41" s="9" t="s">
        <v>54</v>
      </c>
      <c r="E41" s="10">
        <v>13</v>
      </c>
      <c r="F41" s="13">
        <v>24</v>
      </c>
      <c r="G41" s="13">
        <v>1</v>
      </c>
      <c r="H41" s="13">
        <f t="shared" si="6"/>
        <v>25</v>
      </c>
      <c r="I41" s="26"/>
      <c r="J41" s="26"/>
      <c r="K41" s="26"/>
      <c r="L41" s="26"/>
    </row>
    <row r="42" spans="2:12">
      <c r="B42" s="7">
        <f t="shared" si="7"/>
        <v>5.7999999999999972</v>
      </c>
      <c r="C42" s="8" t="s">
        <v>88</v>
      </c>
      <c r="D42" s="9" t="s">
        <v>54</v>
      </c>
      <c r="E42" s="10">
        <v>2</v>
      </c>
      <c r="F42" s="15">
        <v>2</v>
      </c>
      <c r="G42" s="13">
        <v>1</v>
      </c>
      <c r="H42" s="13">
        <f t="shared" si="6"/>
        <v>3</v>
      </c>
      <c r="I42" s="26"/>
      <c r="J42" s="26"/>
      <c r="K42" s="26"/>
      <c r="L42" s="26"/>
    </row>
    <row r="43" spans="2:12" ht="24">
      <c r="B43" s="7">
        <f t="shared" si="7"/>
        <v>5.8999999999999968</v>
      </c>
      <c r="C43" s="8" t="s">
        <v>89</v>
      </c>
      <c r="D43" s="9" t="s">
        <v>54</v>
      </c>
      <c r="E43" s="10">
        <v>4</v>
      </c>
      <c r="F43" s="13">
        <v>4</v>
      </c>
      <c r="G43" s="13">
        <v>0</v>
      </c>
      <c r="H43" s="13">
        <f t="shared" si="6"/>
        <v>4</v>
      </c>
      <c r="I43" s="26"/>
      <c r="J43" s="26"/>
      <c r="K43" s="26"/>
      <c r="L43" s="26"/>
    </row>
    <row r="44" spans="2:12">
      <c r="B44" s="12">
        <v>5.0999999999999996</v>
      </c>
      <c r="C44" s="8" t="s">
        <v>137</v>
      </c>
      <c r="D44" s="9" t="s">
        <v>54</v>
      </c>
      <c r="E44" s="10">
        <v>0</v>
      </c>
      <c r="F44" s="13">
        <v>0</v>
      </c>
      <c r="G44" s="13">
        <v>1</v>
      </c>
      <c r="H44" s="13">
        <f t="shared" si="6"/>
        <v>1</v>
      </c>
      <c r="I44" s="26"/>
      <c r="J44" s="26"/>
      <c r="K44" s="26"/>
      <c r="L44" s="26"/>
    </row>
    <row r="45" spans="2:12" ht="24">
      <c r="B45" s="12">
        <v>5.1100000000000003</v>
      </c>
      <c r="C45" s="8" t="s">
        <v>90</v>
      </c>
      <c r="D45" s="9" t="s">
        <v>54</v>
      </c>
      <c r="E45" s="10">
        <v>2</v>
      </c>
      <c r="F45" s="13">
        <v>34</v>
      </c>
      <c r="G45" s="13">
        <v>4</v>
      </c>
      <c r="H45" s="13">
        <f t="shared" si="6"/>
        <v>38</v>
      </c>
      <c r="I45" s="26"/>
      <c r="J45" s="26"/>
      <c r="K45" s="26"/>
      <c r="L45" s="26"/>
    </row>
    <row r="46" spans="2:12" ht="36">
      <c r="B46" s="12">
        <v>5.12</v>
      </c>
      <c r="C46" s="8" t="s">
        <v>91</v>
      </c>
      <c r="D46" s="9" t="s">
        <v>54</v>
      </c>
      <c r="E46" s="10">
        <v>7</v>
      </c>
      <c r="F46" s="13">
        <v>7</v>
      </c>
      <c r="G46" s="13">
        <v>0</v>
      </c>
      <c r="H46" s="13">
        <f t="shared" si="6"/>
        <v>7</v>
      </c>
      <c r="I46" s="26"/>
      <c r="J46" s="26"/>
      <c r="K46" s="26"/>
      <c r="L46" s="26"/>
    </row>
    <row r="47" spans="2:12" ht="24">
      <c r="B47" s="12">
        <v>5.13</v>
      </c>
      <c r="C47" s="8" t="s">
        <v>129</v>
      </c>
      <c r="D47" s="9" t="s">
        <v>54</v>
      </c>
      <c r="E47" s="10">
        <v>7</v>
      </c>
      <c r="F47" s="13">
        <v>7</v>
      </c>
      <c r="G47" s="13">
        <v>0</v>
      </c>
      <c r="H47" s="13">
        <f>+F47+G47</f>
        <v>7</v>
      </c>
      <c r="I47" s="26"/>
      <c r="J47" s="26"/>
      <c r="K47" s="26"/>
      <c r="L47" s="26"/>
    </row>
    <row r="48" spans="2:12" ht="24">
      <c r="B48" s="12">
        <v>5.14</v>
      </c>
      <c r="C48" s="8" t="s">
        <v>93</v>
      </c>
      <c r="D48" s="9" t="s">
        <v>54</v>
      </c>
      <c r="E48" s="10">
        <v>7</v>
      </c>
      <c r="F48" s="13">
        <f>7+10+5</f>
        <v>22</v>
      </c>
      <c r="G48" s="13">
        <v>1</v>
      </c>
      <c r="H48" s="13">
        <f t="shared" si="6"/>
        <v>23</v>
      </c>
      <c r="I48" s="26"/>
      <c r="J48" s="26"/>
      <c r="K48" s="26"/>
      <c r="L48" s="26"/>
    </row>
    <row r="49" spans="2:12" ht="24">
      <c r="B49" s="12">
        <v>5.15</v>
      </c>
      <c r="C49" s="8" t="s">
        <v>94</v>
      </c>
      <c r="D49" s="9" t="s">
        <v>54</v>
      </c>
      <c r="E49" s="10">
        <v>10</v>
      </c>
      <c r="F49" s="13"/>
      <c r="G49" s="13">
        <v>0</v>
      </c>
      <c r="H49" s="13">
        <f t="shared" si="6"/>
        <v>0</v>
      </c>
      <c r="I49" s="26"/>
      <c r="J49" s="26"/>
      <c r="K49" s="26"/>
      <c r="L49" s="26"/>
    </row>
    <row r="50" spans="2:12" ht="24">
      <c r="B50" s="12">
        <v>5.16</v>
      </c>
      <c r="C50" s="8" t="s">
        <v>125</v>
      </c>
      <c r="D50" s="9" t="s">
        <v>54</v>
      </c>
      <c r="E50" s="10">
        <v>5</v>
      </c>
      <c r="F50" s="13">
        <v>5</v>
      </c>
      <c r="G50" s="13">
        <v>0</v>
      </c>
      <c r="H50" s="13">
        <f t="shared" ref="H50" si="8">+F50+G50</f>
        <v>5</v>
      </c>
      <c r="I50" s="26"/>
      <c r="J50" s="26"/>
      <c r="K50" s="26"/>
      <c r="L50" s="26"/>
    </row>
    <row r="51" spans="2:12" ht="24">
      <c r="B51" s="3">
        <v>6</v>
      </c>
      <c r="C51" s="4" t="s">
        <v>95</v>
      </c>
      <c r="D51" s="5"/>
      <c r="E51" s="11"/>
      <c r="F51" s="11"/>
      <c r="G51" s="11"/>
      <c r="H51" s="11"/>
      <c r="I51" s="28"/>
      <c r="J51" s="28"/>
      <c r="K51" s="28"/>
      <c r="L51" s="28"/>
    </row>
    <row r="52" spans="2:12" ht="24">
      <c r="B52" s="7">
        <f>+B51+0.1</f>
        <v>6.1</v>
      </c>
      <c r="C52" s="8" t="s">
        <v>96</v>
      </c>
      <c r="D52" s="9" t="s">
        <v>54</v>
      </c>
      <c r="E52" s="10">
        <v>1</v>
      </c>
      <c r="F52" s="10">
        <v>1</v>
      </c>
      <c r="G52" s="13">
        <v>0</v>
      </c>
      <c r="H52" s="13">
        <f t="shared" ref="H52:H62" si="9">+F52+G52</f>
        <v>1</v>
      </c>
      <c r="I52" s="26"/>
      <c r="J52" s="26"/>
      <c r="K52" s="26"/>
      <c r="L52" s="26"/>
    </row>
    <row r="53" spans="2:12">
      <c r="B53" s="7">
        <f t="shared" ref="B53:B60" si="10">+B52+0.1</f>
        <v>6.1999999999999993</v>
      </c>
      <c r="C53" s="8" t="s">
        <v>97</v>
      </c>
      <c r="D53" s="9" t="s">
        <v>54</v>
      </c>
      <c r="E53" s="10">
        <v>2</v>
      </c>
      <c r="F53" s="10">
        <v>2</v>
      </c>
      <c r="G53" s="13">
        <v>0</v>
      </c>
      <c r="H53" s="13">
        <f t="shared" si="9"/>
        <v>2</v>
      </c>
      <c r="I53" s="26"/>
      <c r="J53" s="26"/>
      <c r="K53" s="26"/>
      <c r="L53" s="26"/>
    </row>
    <row r="54" spans="2:12">
      <c r="B54" s="7">
        <f t="shared" si="10"/>
        <v>6.2999999999999989</v>
      </c>
      <c r="C54" s="8" t="s">
        <v>98</v>
      </c>
      <c r="D54" s="9" t="s">
        <v>54</v>
      </c>
      <c r="E54" s="10">
        <v>1</v>
      </c>
      <c r="F54" s="10">
        <v>1</v>
      </c>
      <c r="G54" s="13">
        <v>0</v>
      </c>
      <c r="H54" s="13">
        <f t="shared" si="9"/>
        <v>1</v>
      </c>
      <c r="I54" s="26"/>
      <c r="J54" s="26"/>
      <c r="K54" s="26"/>
      <c r="L54" s="26"/>
    </row>
    <row r="55" spans="2:12">
      <c r="B55" s="7">
        <f t="shared" si="10"/>
        <v>6.3999999999999986</v>
      </c>
      <c r="C55" s="8" t="s">
        <v>99</v>
      </c>
      <c r="D55" s="9" t="s">
        <v>54</v>
      </c>
      <c r="E55" s="10">
        <v>1</v>
      </c>
      <c r="F55" s="10">
        <v>1</v>
      </c>
      <c r="G55" s="13">
        <v>0</v>
      </c>
      <c r="H55" s="13">
        <f t="shared" si="9"/>
        <v>1</v>
      </c>
      <c r="I55" s="26"/>
      <c r="J55" s="26"/>
      <c r="K55" s="26"/>
      <c r="L55" s="26"/>
    </row>
    <row r="56" spans="2:12">
      <c r="B56" s="7">
        <f t="shared" si="10"/>
        <v>6.4999999999999982</v>
      </c>
      <c r="C56" s="8" t="s">
        <v>100</v>
      </c>
      <c r="D56" s="9" t="s">
        <v>54</v>
      </c>
      <c r="E56" s="10">
        <v>1</v>
      </c>
      <c r="F56" s="10">
        <v>1</v>
      </c>
      <c r="G56" s="13">
        <v>0</v>
      </c>
      <c r="H56" s="13">
        <f t="shared" si="9"/>
        <v>1</v>
      </c>
      <c r="I56" s="26"/>
      <c r="J56" s="26"/>
      <c r="K56" s="26"/>
      <c r="L56" s="26"/>
    </row>
    <row r="57" spans="2:12" ht="24">
      <c r="B57" s="7">
        <f t="shared" si="10"/>
        <v>6.5999999999999979</v>
      </c>
      <c r="C57" s="8" t="s">
        <v>101</v>
      </c>
      <c r="D57" s="9" t="s">
        <v>54</v>
      </c>
      <c r="E57" s="10">
        <v>1</v>
      </c>
      <c r="F57" s="10">
        <v>1</v>
      </c>
      <c r="G57" s="13">
        <v>0</v>
      </c>
      <c r="H57" s="13">
        <f t="shared" si="9"/>
        <v>1</v>
      </c>
      <c r="I57" s="26"/>
      <c r="J57" s="26"/>
      <c r="K57" s="26"/>
      <c r="L57" s="26"/>
    </row>
    <row r="58" spans="2:12">
      <c r="B58" s="7">
        <f t="shared" si="10"/>
        <v>6.6999999999999975</v>
      </c>
      <c r="C58" s="8" t="s">
        <v>102</v>
      </c>
      <c r="D58" s="9" t="s">
        <v>54</v>
      </c>
      <c r="E58" s="10">
        <v>1</v>
      </c>
      <c r="F58" s="10">
        <v>1</v>
      </c>
      <c r="G58" s="13">
        <v>0</v>
      </c>
      <c r="H58" s="13">
        <f t="shared" si="9"/>
        <v>1</v>
      </c>
      <c r="I58" s="26"/>
      <c r="J58" s="26"/>
      <c r="K58" s="26"/>
      <c r="L58" s="26"/>
    </row>
    <row r="59" spans="2:12">
      <c r="B59" s="7">
        <f t="shared" si="10"/>
        <v>6.7999999999999972</v>
      </c>
      <c r="C59" s="8" t="s">
        <v>103</v>
      </c>
      <c r="D59" s="9" t="s">
        <v>54</v>
      </c>
      <c r="E59" s="10">
        <v>1</v>
      </c>
      <c r="F59" s="10">
        <v>1</v>
      </c>
      <c r="G59" s="13">
        <v>0</v>
      </c>
      <c r="H59" s="13">
        <f t="shared" si="9"/>
        <v>1</v>
      </c>
      <c r="I59" s="26"/>
      <c r="J59" s="26"/>
      <c r="K59" s="26"/>
      <c r="L59" s="26"/>
    </row>
    <row r="60" spans="2:12">
      <c r="B60" s="7">
        <f t="shared" si="10"/>
        <v>6.8999999999999968</v>
      </c>
      <c r="C60" s="8" t="s">
        <v>104</v>
      </c>
      <c r="D60" s="9" t="s">
        <v>54</v>
      </c>
      <c r="E60" s="10">
        <v>1</v>
      </c>
      <c r="F60" s="10">
        <v>1</v>
      </c>
      <c r="G60" s="13">
        <v>0</v>
      </c>
      <c r="H60" s="13">
        <f t="shared" si="9"/>
        <v>1</v>
      </c>
      <c r="I60" s="26"/>
      <c r="J60" s="26"/>
      <c r="K60" s="26"/>
      <c r="L60" s="26"/>
    </row>
    <row r="61" spans="2:12">
      <c r="B61" s="12">
        <v>6.1</v>
      </c>
      <c r="C61" s="8" t="s">
        <v>105</v>
      </c>
      <c r="D61" s="9" t="s">
        <v>54</v>
      </c>
      <c r="E61" s="10">
        <v>1</v>
      </c>
      <c r="F61" s="10">
        <v>1</v>
      </c>
      <c r="G61" s="13">
        <v>0</v>
      </c>
      <c r="H61" s="13">
        <f t="shared" si="9"/>
        <v>1</v>
      </c>
      <c r="I61" s="26"/>
      <c r="J61" s="26"/>
      <c r="K61" s="26"/>
      <c r="L61" s="26"/>
    </row>
    <row r="62" spans="2:12">
      <c r="B62" s="12">
        <v>6.11</v>
      </c>
      <c r="C62" s="8" t="s">
        <v>106</v>
      </c>
      <c r="D62" s="9" t="s">
        <v>54</v>
      </c>
      <c r="E62" s="10">
        <v>1</v>
      </c>
      <c r="F62" s="10">
        <v>1</v>
      </c>
      <c r="G62" s="13">
        <v>0</v>
      </c>
      <c r="H62" s="13">
        <f t="shared" si="9"/>
        <v>1</v>
      </c>
      <c r="I62" s="26"/>
      <c r="J62" s="26"/>
      <c r="K62" s="26"/>
      <c r="L62" s="26"/>
    </row>
    <row r="63" spans="2:12" ht="24">
      <c r="B63" s="3">
        <v>7</v>
      </c>
      <c r="C63" s="4" t="s">
        <v>118</v>
      </c>
      <c r="D63" s="5"/>
      <c r="E63" s="11"/>
      <c r="F63" s="11"/>
      <c r="G63" s="11"/>
      <c r="H63" s="11"/>
      <c r="I63" s="28"/>
      <c r="J63" s="28"/>
      <c r="K63" s="28"/>
      <c r="L63" s="28"/>
    </row>
    <row r="64" spans="2:12" ht="24">
      <c r="B64" s="7">
        <f>+B63+0.1</f>
        <v>7.1</v>
      </c>
      <c r="C64" s="8" t="s">
        <v>119</v>
      </c>
      <c r="D64" s="9" t="s">
        <v>54</v>
      </c>
      <c r="E64" s="10">
        <v>1</v>
      </c>
      <c r="F64" s="10">
        <v>1</v>
      </c>
      <c r="G64" s="13">
        <v>0</v>
      </c>
      <c r="H64" s="13">
        <f t="shared" ref="H64:H72" si="11">+F64+G64</f>
        <v>1</v>
      </c>
      <c r="I64" s="26"/>
      <c r="J64" s="26"/>
      <c r="K64" s="26"/>
      <c r="L64" s="26"/>
    </row>
    <row r="65" spans="2:12">
      <c r="B65" s="7">
        <f t="shared" ref="B65:B72" si="12">+B64+0.1</f>
        <v>7.1999999999999993</v>
      </c>
      <c r="C65" s="8" t="s">
        <v>97</v>
      </c>
      <c r="D65" s="9" t="s">
        <v>54</v>
      </c>
      <c r="E65" s="10">
        <v>2</v>
      </c>
      <c r="F65" s="10">
        <v>2</v>
      </c>
      <c r="G65" s="13">
        <v>0</v>
      </c>
      <c r="H65" s="13">
        <f t="shared" si="11"/>
        <v>2</v>
      </c>
      <c r="I65" s="26"/>
      <c r="J65" s="26"/>
      <c r="K65" s="26"/>
      <c r="L65" s="26"/>
    </row>
    <row r="66" spans="2:12">
      <c r="B66" s="7">
        <f t="shared" si="12"/>
        <v>7.2999999999999989</v>
      </c>
      <c r="C66" s="8" t="s">
        <v>98</v>
      </c>
      <c r="D66" s="9" t="s">
        <v>54</v>
      </c>
      <c r="E66" s="10">
        <v>1</v>
      </c>
      <c r="F66" s="10">
        <v>1</v>
      </c>
      <c r="G66" s="13">
        <v>0</v>
      </c>
      <c r="H66" s="13">
        <f t="shared" si="11"/>
        <v>1</v>
      </c>
      <c r="I66" s="26"/>
      <c r="J66" s="26"/>
      <c r="K66" s="26"/>
      <c r="L66" s="26"/>
    </row>
    <row r="67" spans="2:12">
      <c r="B67" s="7">
        <f t="shared" si="12"/>
        <v>7.3999999999999986</v>
      </c>
      <c r="C67" s="8" t="s">
        <v>99</v>
      </c>
      <c r="D67" s="9" t="s">
        <v>54</v>
      </c>
      <c r="E67" s="10">
        <v>1</v>
      </c>
      <c r="F67" s="10">
        <v>1</v>
      </c>
      <c r="G67" s="13">
        <v>0</v>
      </c>
      <c r="H67" s="13">
        <f t="shared" si="11"/>
        <v>1</v>
      </c>
      <c r="I67" s="26"/>
      <c r="J67" s="26"/>
      <c r="K67" s="26"/>
      <c r="L67" s="26"/>
    </row>
    <row r="68" spans="2:12">
      <c r="B68" s="7">
        <f t="shared" si="12"/>
        <v>7.4999999999999982</v>
      </c>
      <c r="C68" s="8" t="s">
        <v>120</v>
      </c>
      <c r="D68" s="9" t="s">
        <v>54</v>
      </c>
      <c r="E68" s="10">
        <v>1</v>
      </c>
      <c r="F68" s="10">
        <v>1</v>
      </c>
      <c r="G68" s="13">
        <v>0</v>
      </c>
      <c r="H68" s="13">
        <f t="shared" si="11"/>
        <v>1</v>
      </c>
      <c r="I68" s="26"/>
      <c r="J68" s="26"/>
      <c r="K68" s="26"/>
      <c r="L68" s="26"/>
    </row>
    <row r="69" spans="2:12">
      <c r="B69" s="7">
        <f t="shared" si="12"/>
        <v>7.5999999999999979</v>
      </c>
      <c r="C69" s="8" t="s">
        <v>121</v>
      </c>
      <c r="D69" s="9" t="s">
        <v>54</v>
      </c>
      <c r="E69" s="10">
        <v>1</v>
      </c>
      <c r="F69" s="10">
        <v>1</v>
      </c>
      <c r="G69" s="13">
        <v>0</v>
      </c>
      <c r="H69" s="13">
        <f t="shared" si="11"/>
        <v>1</v>
      </c>
      <c r="I69" s="26"/>
      <c r="J69" s="26"/>
      <c r="K69" s="26"/>
      <c r="L69" s="26"/>
    </row>
    <row r="70" spans="2:12">
      <c r="B70" s="7">
        <f t="shared" si="12"/>
        <v>7.6999999999999975</v>
      </c>
      <c r="C70" s="8" t="s">
        <v>122</v>
      </c>
      <c r="D70" s="9" t="s">
        <v>54</v>
      </c>
      <c r="E70" s="10">
        <v>1</v>
      </c>
      <c r="F70" s="10">
        <v>1</v>
      </c>
      <c r="G70" s="13">
        <v>0</v>
      </c>
      <c r="H70" s="13">
        <f t="shared" si="11"/>
        <v>1</v>
      </c>
      <c r="I70" s="26"/>
      <c r="J70" s="26"/>
      <c r="K70" s="26"/>
      <c r="L70" s="26"/>
    </row>
    <row r="71" spans="2:12">
      <c r="B71" s="7">
        <f t="shared" si="12"/>
        <v>7.7999999999999972</v>
      </c>
      <c r="C71" s="8" t="s">
        <v>123</v>
      </c>
      <c r="D71" s="9" t="s">
        <v>54</v>
      </c>
      <c r="E71" s="10">
        <v>1</v>
      </c>
      <c r="F71" s="10">
        <v>1</v>
      </c>
      <c r="G71" s="13">
        <v>0</v>
      </c>
      <c r="H71" s="13">
        <f t="shared" si="11"/>
        <v>1</v>
      </c>
      <c r="I71" s="26"/>
      <c r="J71" s="26"/>
      <c r="K71" s="26"/>
      <c r="L71" s="26"/>
    </row>
    <row r="72" spans="2:12">
      <c r="B72" s="7">
        <f t="shared" si="12"/>
        <v>7.8999999999999968</v>
      </c>
      <c r="C72" s="8" t="s">
        <v>124</v>
      </c>
      <c r="D72" s="9" t="s">
        <v>54</v>
      </c>
      <c r="E72" s="10">
        <v>1</v>
      </c>
      <c r="F72" s="10">
        <v>1</v>
      </c>
      <c r="G72" s="13">
        <v>0</v>
      </c>
      <c r="H72" s="13">
        <f t="shared" si="11"/>
        <v>1</v>
      </c>
      <c r="I72" s="26"/>
      <c r="J72" s="26"/>
      <c r="K72" s="26"/>
      <c r="L72" s="26"/>
    </row>
    <row r="73" spans="2:12" ht="24">
      <c r="B73" s="3">
        <v>8</v>
      </c>
      <c r="C73" s="4" t="s">
        <v>126</v>
      </c>
      <c r="D73" s="5"/>
      <c r="E73" s="11"/>
      <c r="F73" s="11"/>
      <c r="G73" s="11"/>
      <c r="H73" s="11"/>
      <c r="I73" s="28"/>
      <c r="J73" s="28"/>
      <c r="K73" s="28"/>
      <c r="L73" s="28"/>
    </row>
    <row r="74" spans="2:12">
      <c r="B74" s="7">
        <f>+B73+0.1</f>
        <v>8.1</v>
      </c>
      <c r="C74" s="8" t="s">
        <v>127</v>
      </c>
      <c r="D74" s="9" t="s">
        <v>54</v>
      </c>
      <c r="E74" s="10">
        <v>1</v>
      </c>
      <c r="F74" s="13">
        <v>1</v>
      </c>
      <c r="G74" s="13">
        <v>0</v>
      </c>
      <c r="H74" s="13">
        <f t="shared" ref="H74:H75" si="13">+F74+G74</f>
        <v>1</v>
      </c>
      <c r="I74" s="26"/>
      <c r="J74" s="26"/>
      <c r="K74" s="26"/>
      <c r="L74" s="26"/>
    </row>
    <row r="75" spans="2:12">
      <c r="B75" s="7">
        <f>+B74+0.1</f>
        <v>8.1999999999999993</v>
      </c>
      <c r="C75" s="8" t="s">
        <v>128</v>
      </c>
      <c r="D75" s="9" t="s">
        <v>54</v>
      </c>
      <c r="E75" s="10">
        <v>1</v>
      </c>
      <c r="F75" s="13">
        <v>1</v>
      </c>
      <c r="G75" s="13">
        <v>0</v>
      </c>
      <c r="H75" s="13">
        <f t="shared" si="13"/>
        <v>1</v>
      </c>
      <c r="I75" s="26"/>
      <c r="J75" s="26"/>
      <c r="K75" s="26"/>
      <c r="L75" s="26"/>
    </row>
    <row r="76" spans="2:12">
      <c r="B76" s="3">
        <v>9</v>
      </c>
      <c r="C76" s="4" t="s">
        <v>107</v>
      </c>
      <c r="D76" s="5"/>
      <c r="E76" s="11"/>
      <c r="F76" s="11"/>
      <c r="G76" s="11"/>
      <c r="H76" s="11"/>
      <c r="I76" s="28"/>
      <c r="J76" s="28"/>
      <c r="K76" s="28"/>
      <c r="L76" s="28"/>
    </row>
    <row r="77" spans="2:12" ht="24">
      <c r="B77" s="7">
        <f t="shared" ref="B77:B82" si="14">+B76+0.1</f>
        <v>9.1</v>
      </c>
      <c r="C77" s="8" t="s">
        <v>108</v>
      </c>
      <c r="D77" s="9" t="s">
        <v>54</v>
      </c>
      <c r="E77" s="10">
        <v>5</v>
      </c>
      <c r="F77" s="13">
        <v>5</v>
      </c>
      <c r="G77" s="13">
        <v>0</v>
      </c>
      <c r="H77" s="13">
        <f t="shared" ref="H77:H82" si="15">+F77+G77</f>
        <v>5</v>
      </c>
      <c r="I77" s="26"/>
      <c r="J77" s="26"/>
      <c r="K77" s="26"/>
      <c r="L77" s="26"/>
    </row>
    <row r="78" spans="2:12">
      <c r="B78" s="7">
        <f t="shared" si="14"/>
        <v>9.1999999999999993</v>
      </c>
      <c r="C78" s="8" t="s">
        <v>109</v>
      </c>
      <c r="D78" s="9" t="s">
        <v>54</v>
      </c>
      <c r="E78" s="10">
        <v>27</v>
      </c>
      <c r="F78" s="13">
        <v>27</v>
      </c>
      <c r="G78" s="13">
        <v>0</v>
      </c>
      <c r="H78" s="13">
        <f t="shared" si="15"/>
        <v>27</v>
      </c>
      <c r="I78" s="26"/>
      <c r="J78" s="26"/>
      <c r="K78" s="26"/>
      <c r="L78" s="26"/>
    </row>
    <row r="79" spans="2:12">
      <c r="B79" s="7">
        <f t="shared" si="14"/>
        <v>9.2999999999999989</v>
      </c>
      <c r="C79" s="8" t="s">
        <v>110</v>
      </c>
      <c r="D79" s="9" t="s">
        <v>54</v>
      </c>
      <c r="E79" s="10">
        <v>79</v>
      </c>
      <c r="F79" s="13">
        <v>79</v>
      </c>
      <c r="G79" s="13">
        <v>1</v>
      </c>
      <c r="H79" s="13">
        <f t="shared" si="15"/>
        <v>80</v>
      </c>
      <c r="I79" s="26"/>
      <c r="J79" s="26"/>
      <c r="K79" s="26"/>
      <c r="L79" s="26"/>
    </row>
    <row r="80" spans="2:12">
      <c r="B80" s="7">
        <f t="shared" si="14"/>
        <v>9.3999999999999986</v>
      </c>
      <c r="C80" s="8" t="s">
        <v>111</v>
      </c>
      <c r="D80" s="9" t="s">
        <v>54</v>
      </c>
      <c r="E80" s="10">
        <v>1</v>
      </c>
      <c r="F80" s="13">
        <v>0</v>
      </c>
      <c r="G80" s="13">
        <v>0</v>
      </c>
      <c r="H80" s="13">
        <f t="shared" si="15"/>
        <v>0</v>
      </c>
      <c r="I80" s="26"/>
      <c r="J80" s="26"/>
      <c r="K80" s="26"/>
      <c r="L80" s="26"/>
    </row>
    <row r="81" spans="2:12">
      <c r="B81" s="7">
        <f t="shared" si="14"/>
        <v>9.4999999999999982</v>
      </c>
      <c r="C81" s="8" t="s">
        <v>112</v>
      </c>
      <c r="D81" s="9" t="s">
        <v>54</v>
      </c>
      <c r="E81" s="10">
        <v>7</v>
      </c>
      <c r="F81" s="13">
        <v>1</v>
      </c>
      <c r="G81" s="13">
        <v>0</v>
      </c>
      <c r="H81" s="13">
        <f t="shared" si="15"/>
        <v>1</v>
      </c>
      <c r="I81" s="26"/>
      <c r="J81" s="26"/>
      <c r="K81" s="26"/>
      <c r="L81" s="26"/>
    </row>
    <row r="82" spans="2:12">
      <c r="B82" s="7">
        <f t="shared" si="14"/>
        <v>9.5999999999999979</v>
      </c>
      <c r="C82" s="8" t="s">
        <v>113</v>
      </c>
      <c r="D82" s="9" t="s">
        <v>54</v>
      </c>
      <c r="E82" s="10">
        <v>1</v>
      </c>
      <c r="F82" s="13">
        <v>1</v>
      </c>
      <c r="G82" s="13">
        <v>0</v>
      </c>
      <c r="H82" s="13">
        <f t="shared" si="15"/>
        <v>1</v>
      </c>
      <c r="I82" s="26"/>
      <c r="J82" s="26"/>
      <c r="K82" s="26"/>
      <c r="L82" s="26"/>
    </row>
    <row r="83" spans="2:12">
      <c r="B83" s="3">
        <v>10</v>
      </c>
      <c r="C83" s="4" t="s">
        <v>114</v>
      </c>
      <c r="D83" s="5"/>
      <c r="E83" s="11"/>
      <c r="F83" s="11"/>
      <c r="G83" s="11"/>
      <c r="H83" s="11"/>
      <c r="I83" s="28"/>
      <c r="J83" s="28"/>
      <c r="K83" s="28"/>
      <c r="L83" s="28"/>
    </row>
    <row r="84" spans="2:12" ht="36">
      <c r="B84" s="7">
        <f>+B83+0.1</f>
        <v>10.1</v>
      </c>
      <c r="C84" s="8" t="s">
        <v>115</v>
      </c>
      <c r="D84" s="9" t="s">
        <v>54</v>
      </c>
      <c r="E84" s="10">
        <v>16</v>
      </c>
      <c r="F84" s="13">
        <v>16</v>
      </c>
      <c r="G84" s="13">
        <v>0</v>
      </c>
      <c r="H84" s="13">
        <f t="shared" ref="H84:H86" si="16">+F84+G84</f>
        <v>16</v>
      </c>
      <c r="I84" s="26"/>
      <c r="J84" s="26"/>
      <c r="K84" s="26"/>
      <c r="L84" s="26"/>
    </row>
    <row r="85" spans="2:12">
      <c r="B85" s="7">
        <f>+B84+0.1</f>
        <v>10.199999999999999</v>
      </c>
      <c r="C85" s="8" t="s">
        <v>116</v>
      </c>
      <c r="D85" s="9" t="s">
        <v>54</v>
      </c>
      <c r="E85" s="10">
        <v>1</v>
      </c>
      <c r="F85" s="13">
        <v>1</v>
      </c>
      <c r="G85" s="13">
        <v>0</v>
      </c>
      <c r="H85" s="13">
        <f t="shared" si="16"/>
        <v>1</v>
      </c>
      <c r="I85" s="26"/>
      <c r="J85" s="26"/>
      <c r="K85" s="26"/>
      <c r="L85" s="26"/>
    </row>
    <row r="86" spans="2:12">
      <c r="B86" s="7">
        <f>+B85+0.1</f>
        <v>10.299999999999999</v>
      </c>
      <c r="C86" s="8" t="s">
        <v>117</v>
      </c>
      <c r="D86" s="9" t="s">
        <v>54</v>
      </c>
      <c r="E86" s="10">
        <v>8</v>
      </c>
      <c r="F86" s="13">
        <v>8</v>
      </c>
      <c r="G86" s="13">
        <v>0</v>
      </c>
      <c r="H86" s="13">
        <f t="shared" si="16"/>
        <v>8</v>
      </c>
      <c r="I86" s="26"/>
      <c r="J86" s="26"/>
      <c r="K86" s="26"/>
      <c r="L86" s="26"/>
    </row>
    <row r="87" spans="2:12">
      <c r="B87" s="83" t="s">
        <v>142</v>
      </c>
      <c r="C87" s="84"/>
      <c r="D87" s="84"/>
      <c r="E87" s="84"/>
      <c r="F87" s="84"/>
      <c r="G87" s="84"/>
      <c r="H87" s="84"/>
      <c r="I87" s="85"/>
      <c r="J87" s="29" t="s">
        <v>151</v>
      </c>
      <c r="K87" s="31" t="s">
        <v>142</v>
      </c>
      <c r="L87" s="29" t="s">
        <v>151</v>
      </c>
    </row>
    <row r="88" spans="2:12">
      <c r="B88" s="83" t="s">
        <v>130</v>
      </c>
      <c r="C88" s="84"/>
      <c r="D88" s="84"/>
      <c r="E88" s="84"/>
      <c r="F88" s="84"/>
      <c r="G88" s="84"/>
      <c r="H88" s="84"/>
      <c r="I88" s="85"/>
      <c r="J88" s="29" t="s">
        <v>151</v>
      </c>
      <c r="K88" s="31" t="s">
        <v>130</v>
      </c>
      <c r="L88" s="29" t="s">
        <v>151</v>
      </c>
    </row>
    <row r="89" spans="2:12">
      <c r="B89" s="86" t="s">
        <v>145</v>
      </c>
      <c r="C89" s="86"/>
      <c r="D89" s="86"/>
      <c r="E89" s="86"/>
      <c r="F89" s="86"/>
      <c r="G89" s="86"/>
      <c r="H89" s="86"/>
      <c r="I89" s="86"/>
      <c r="J89" s="29" t="s">
        <v>151</v>
      </c>
      <c r="K89" s="31" t="s">
        <v>145</v>
      </c>
      <c r="L89" s="29" t="s">
        <v>151</v>
      </c>
    </row>
    <row r="90" spans="2:12">
      <c r="I90" s="79" t="s">
        <v>150</v>
      </c>
      <c r="J90" s="80"/>
      <c r="K90" s="81"/>
      <c r="L90" s="32" t="s">
        <v>151</v>
      </c>
    </row>
  </sheetData>
  <mergeCells count="7">
    <mergeCell ref="K2:L2"/>
    <mergeCell ref="I90:K90"/>
    <mergeCell ref="B2:H2"/>
    <mergeCell ref="I2:J2"/>
    <mergeCell ref="B87:I87"/>
    <mergeCell ref="B88:I88"/>
    <mergeCell ref="B89:I89"/>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abSelected="1" zoomScale="75" zoomScaleNormal="75" workbookViewId="0">
      <selection activeCell="A3" sqref="A3"/>
    </sheetView>
  </sheetViews>
  <sheetFormatPr baseColWidth="10" defaultRowHeight="15.75"/>
  <cols>
    <col min="1" max="1" width="53.85546875" style="44" customWidth="1"/>
    <col min="2" max="2" width="11.42578125" style="44"/>
    <col min="3" max="3" width="13.28515625" style="44" customWidth="1"/>
    <col min="4" max="4" width="26.5703125" style="44" customWidth="1"/>
    <col min="5" max="5" width="27.5703125" style="44" customWidth="1"/>
    <col min="6" max="16384" width="11.42578125" style="44"/>
  </cols>
  <sheetData>
    <row r="1" spans="1:6" ht="38.25" customHeight="1">
      <c r="A1" s="91" t="s">
        <v>183</v>
      </c>
      <c r="B1" s="92"/>
      <c r="C1" s="92"/>
      <c r="D1" s="92"/>
      <c r="E1" s="92"/>
      <c r="F1" s="65"/>
    </row>
    <row r="2" spans="1:6" s="64" customFormat="1" ht="74.25" customHeight="1">
      <c r="A2" s="118" t="s">
        <v>138</v>
      </c>
      <c r="B2" s="118" t="s">
        <v>195</v>
      </c>
      <c r="C2" s="43" t="s">
        <v>139</v>
      </c>
      <c r="D2" s="43" t="s">
        <v>165</v>
      </c>
      <c r="E2" s="43" t="s">
        <v>166</v>
      </c>
      <c r="F2" s="66"/>
    </row>
    <row r="3" spans="1:6" ht="175.5" customHeight="1">
      <c r="A3" s="21" t="s">
        <v>164</v>
      </c>
      <c r="B3" s="22" t="s">
        <v>140</v>
      </c>
      <c r="C3" s="22">
        <v>12</v>
      </c>
      <c r="D3" s="23"/>
      <c r="E3" s="23"/>
      <c r="F3" s="65"/>
    </row>
    <row r="4" spans="1:6" ht="31.5">
      <c r="A4" s="23" t="s">
        <v>141</v>
      </c>
      <c r="B4" s="22" t="s">
        <v>140</v>
      </c>
      <c r="C4" s="22">
        <v>12</v>
      </c>
      <c r="D4" s="24"/>
      <c r="E4" s="23"/>
      <c r="F4" s="65"/>
    </row>
    <row r="5" spans="1:6">
      <c r="A5" s="19"/>
      <c r="B5" s="19"/>
      <c r="C5" s="93" t="s">
        <v>142</v>
      </c>
      <c r="D5" s="94"/>
      <c r="E5" s="45"/>
      <c r="F5" s="65"/>
    </row>
    <row r="6" spans="1:6">
      <c r="A6" s="19"/>
      <c r="B6" s="19"/>
      <c r="C6" s="20" t="s">
        <v>143</v>
      </c>
      <c r="D6" s="20" t="s">
        <v>146</v>
      </c>
      <c r="E6" s="45"/>
      <c r="F6" s="65"/>
    </row>
    <row r="7" spans="1:6" ht="31.5">
      <c r="A7" s="19"/>
      <c r="B7" s="19"/>
      <c r="C7" s="20" t="s">
        <v>144</v>
      </c>
      <c r="D7" s="25">
        <v>0.16</v>
      </c>
      <c r="E7" s="45"/>
      <c r="F7" s="65"/>
    </row>
    <row r="8" spans="1:6">
      <c r="A8" s="19"/>
      <c r="B8" s="19"/>
      <c r="C8" s="89" t="s">
        <v>145</v>
      </c>
      <c r="D8" s="90"/>
      <c r="E8" s="75"/>
      <c r="F8" s="65"/>
    </row>
    <row r="9" spans="1:6">
      <c r="A9" s="87" t="s">
        <v>171</v>
      </c>
      <c r="B9" s="87"/>
      <c r="C9" s="87"/>
      <c r="D9" s="87"/>
      <c r="E9" s="87"/>
      <c r="F9" s="65"/>
    </row>
    <row r="10" spans="1:6" ht="36" customHeight="1">
      <c r="A10" s="88" t="s">
        <v>186</v>
      </c>
      <c r="B10" s="88"/>
      <c r="C10" s="88"/>
      <c r="D10" s="88"/>
      <c r="E10" s="88"/>
      <c r="F10" s="65"/>
    </row>
    <row r="11" spans="1:6">
      <c r="F11" s="65"/>
    </row>
    <row r="12" spans="1:6">
      <c r="F12" s="65"/>
    </row>
    <row r="13" spans="1:6">
      <c r="F13" s="65"/>
    </row>
    <row r="14" spans="1:6">
      <c r="A14" s="44" t="s">
        <v>167</v>
      </c>
      <c r="B14" s="44" t="s">
        <v>169</v>
      </c>
      <c r="F14" s="65"/>
    </row>
    <row r="15" spans="1:6">
      <c r="A15" s="67" t="s">
        <v>168</v>
      </c>
      <c r="B15" s="67" t="s">
        <v>169</v>
      </c>
      <c r="C15" s="67"/>
      <c r="D15" s="67"/>
      <c r="E15" s="67"/>
      <c r="F15" s="65"/>
    </row>
    <row r="16" spans="1:6">
      <c r="A16" s="67" t="s">
        <v>170</v>
      </c>
      <c r="B16" s="67" t="s">
        <v>169</v>
      </c>
      <c r="C16" s="67"/>
      <c r="D16" s="67"/>
      <c r="E16" s="67"/>
      <c r="F16" s="65"/>
    </row>
    <row r="17" spans="1:6">
      <c r="A17" s="68"/>
      <c r="B17" s="68"/>
      <c r="C17" s="68"/>
      <c r="D17" s="68"/>
      <c r="E17" s="68"/>
      <c r="F17" s="69"/>
    </row>
  </sheetData>
  <mergeCells count="5">
    <mergeCell ref="A9:E9"/>
    <mergeCell ref="A10:E10"/>
    <mergeCell ref="C8:D8"/>
    <mergeCell ref="A1:E1"/>
    <mergeCell ref="C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8"/>
  <sheetViews>
    <sheetView topLeftCell="A93" workbookViewId="0">
      <selection activeCell="A94" sqref="A94:I94"/>
    </sheetView>
  </sheetViews>
  <sheetFormatPr baseColWidth="10" defaultRowHeight="30" customHeight="1"/>
  <cols>
    <col min="1" max="1" width="4.7109375" style="46" customWidth="1"/>
    <col min="2" max="2" width="35" style="46" customWidth="1"/>
    <col min="3" max="3" width="11.42578125" style="46"/>
    <col min="4" max="4" width="9" style="46" customWidth="1"/>
    <col min="5" max="5" width="14" style="46" customWidth="1"/>
    <col min="6" max="6" width="13.85546875" style="63" customWidth="1"/>
    <col min="7" max="7" width="24.85546875" style="46" customWidth="1"/>
    <col min="8" max="8" width="25.5703125" style="46" customWidth="1"/>
    <col min="9" max="9" width="25.28515625" style="46" customWidth="1"/>
    <col min="10" max="16384" width="11.42578125" style="46"/>
  </cols>
  <sheetData>
    <row r="1" spans="1:9" ht="30" customHeight="1">
      <c r="A1" s="105" t="s">
        <v>184</v>
      </c>
      <c r="B1" s="106"/>
      <c r="C1" s="106"/>
      <c r="D1" s="106"/>
      <c r="E1" s="106"/>
      <c r="F1" s="106"/>
      <c r="G1" s="106"/>
      <c r="H1" s="106"/>
      <c r="I1" s="107"/>
    </row>
    <row r="2" spans="1:9" ht="51" customHeight="1">
      <c r="A2" s="115" t="s">
        <v>52</v>
      </c>
      <c r="B2" s="115" t="s">
        <v>53</v>
      </c>
      <c r="C2" s="116" t="s">
        <v>193</v>
      </c>
      <c r="D2" s="116" t="s">
        <v>55</v>
      </c>
      <c r="E2" s="117" t="s">
        <v>160</v>
      </c>
      <c r="F2" s="73" t="s">
        <v>194</v>
      </c>
      <c r="G2" s="47" t="s">
        <v>181</v>
      </c>
      <c r="H2" s="47" t="s">
        <v>187</v>
      </c>
      <c r="I2" s="47" t="s">
        <v>188</v>
      </c>
    </row>
    <row r="3" spans="1:9" ht="30" customHeight="1">
      <c r="A3" s="48">
        <v>1</v>
      </c>
      <c r="B3" s="96" t="s">
        <v>56</v>
      </c>
      <c r="C3" s="97"/>
      <c r="D3" s="97"/>
      <c r="E3" s="97"/>
      <c r="F3" s="97"/>
      <c r="G3" s="97"/>
      <c r="H3" s="97"/>
      <c r="I3" s="98"/>
    </row>
    <row r="4" spans="1:9" ht="30" customHeight="1">
      <c r="A4" s="49">
        <v>1.1000000000000001</v>
      </c>
      <c r="B4" s="50" t="s">
        <v>57</v>
      </c>
      <c r="C4" s="51" t="s">
        <v>54</v>
      </c>
      <c r="D4" s="52">
        <v>1</v>
      </c>
      <c r="E4" s="52" t="s">
        <v>161</v>
      </c>
      <c r="F4" s="52">
        <v>2</v>
      </c>
      <c r="G4" s="53"/>
      <c r="H4" s="53"/>
      <c r="I4" s="53"/>
    </row>
    <row r="5" spans="1:9" ht="30" customHeight="1">
      <c r="A5" s="49">
        <v>1.2</v>
      </c>
      <c r="B5" s="50" t="s">
        <v>136</v>
      </c>
      <c r="C5" s="51" t="s">
        <v>54</v>
      </c>
      <c r="D5" s="52">
        <v>1</v>
      </c>
      <c r="E5" s="52" t="s">
        <v>161</v>
      </c>
      <c r="F5" s="52">
        <v>2</v>
      </c>
      <c r="G5" s="53"/>
      <c r="H5" s="53"/>
      <c r="I5" s="53"/>
    </row>
    <row r="6" spans="1:9" ht="51" customHeight="1">
      <c r="A6" s="49">
        <v>1.3</v>
      </c>
      <c r="B6" s="50" t="s">
        <v>163</v>
      </c>
      <c r="C6" s="51" t="s">
        <v>54</v>
      </c>
      <c r="D6" s="52">
        <v>1</v>
      </c>
      <c r="E6" s="52" t="s">
        <v>161</v>
      </c>
      <c r="F6" s="52">
        <v>2</v>
      </c>
      <c r="G6" s="53"/>
      <c r="H6" s="53"/>
      <c r="I6" s="53"/>
    </row>
    <row r="7" spans="1:9" ht="30" customHeight="1">
      <c r="A7" s="49">
        <v>1.4</v>
      </c>
      <c r="B7" s="50" t="s">
        <v>59</v>
      </c>
      <c r="C7" s="51" t="s">
        <v>54</v>
      </c>
      <c r="D7" s="52">
        <v>1</v>
      </c>
      <c r="E7" s="52" t="s">
        <v>161</v>
      </c>
      <c r="F7" s="52">
        <v>2</v>
      </c>
      <c r="G7" s="53"/>
      <c r="H7" s="53"/>
      <c r="I7" s="53"/>
    </row>
    <row r="8" spans="1:9" ht="30" customHeight="1">
      <c r="A8" s="48">
        <v>2</v>
      </c>
      <c r="B8" s="96" t="s">
        <v>60</v>
      </c>
      <c r="C8" s="97"/>
      <c r="D8" s="97"/>
      <c r="E8" s="97"/>
      <c r="F8" s="97"/>
      <c r="G8" s="97"/>
      <c r="H8" s="97"/>
      <c r="I8" s="98"/>
    </row>
    <row r="9" spans="1:9" ht="43.5" customHeight="1">
      <c r="A9" s="49">
        <v>2.1</v>
      </c>
      <c r="B9" s="50" t="s">
        <v>61</v>
      </c>
      <c r="C9" s="51" t="s">
        <v>54</v>
      </c>
      <c r="D9" s="52">
        <v>1</v>
      </c>
      <c r="E9" s="52" t="s">
        <v>161</v>
      </c>
      <c r="F9" s="52">
        <v>2</v>
      </c>
      <c r="G9" s="53"/>
      <c r="H9" s="53"/>
      <c r="I9" s="53"/>
    </row>
    <row r="10" spans="1:9" ht="30" customHeight="1">
      <c r="A10" s="49">
        <v>2.2000000000000002</v>
      </c>
      <c r="B10" s="50" t="s">
        <v>62</v>
      </c>
      <c r="C10" s="51" t="s">
        <v>54</v>
      </c>
      <c r="D10" s="52">
        <v>1</v>
      </c>
      <c r="E10" s="52" t="s">
        <v>161</v>
      </c>
      <c r="F10" s="52">
        <v>2</v>
      </c>
      <c r="G10" s="53"/>
      <c r="H10" s="53"/>
      <c r="I10" s="53"/>
    </row>
    <row r="11" spans="1:9" ht="30" customHeight="1">
      <c r="A11" s="48">
        <v>3</v>
      </c>
      <c r="B11" s="96" t="s">
        <v>63</v>
      </c>
      <c r="C11" s="97"/>
      <c r="D11" s="97"/>
      <c r="E11" s="97"/>
      <c r="F11" s="97"/>
      <c r="G11" s="97"/>
      <c r="H11" s="97"/>
      <c r="I11" s="98"/>
    </row>
    <row r="12" spans="1:9" ht="39.75" customHeight="1">
      <c r="A12" s="49">
        <v>3.1</v>
      </c>
      <c r="B12" s="50" t="s">
        <v>64</v>
      </c>
      <c r="C12" s="51" t="s">
        <v>54</v>
      </c>
      <c r="D12" s="52">
        <v>1</v>
      </c>
      <c r="E12" s="52" t="s">
        <v>161</v>
      </c>
      <c r="F12" s="52">
        <v>2</v>
      </c>
      <c r="G12" s="53"/>
      <c r="H12" s="53"/>
      <c r="I12" s="53"/>
    </row>
    <row r="13" spans="1:9" ht="30" customHeight="1">
      <c r="A13" s="49">
        <v>3.2</v>
      </c>
      <c r="B13" s="50" t="s">
        <v>65</v>
      </c>
      <c r="C13" s="51" t="s">
        <v>54</v>
      </c>
      <c r="D13" s="52">
        <v>189</v>
      </c>
      <c r="E13" s="52" t="s">
        <v>161</v>
      </c>
      <c r="F13" s="52">
        <v>2</v>
      </c>
      <c r="G13" s="53"/>
      <c r="H13" s="53"/>
      <c r="I13" s="53"/>
    </row>
    <row r="14" spans="1:9" ht="30" customHeight="1">
      <c r="A14" s="49">
        <v>3.3000000000000003</v>
      </c>
      <c r="B14" s="50" t="s">
        <v>66</v>
      </c>
      <c r="C14" s="51" t="s">
        <v>54</v>
      </c>
      <c r="D14" s="52">
        <v>0</v>
      </c>
      <c r="E14" s="52" t="s">
        <v>161</v>
      </c>
      <c r="F14" s="52">
        <v>2</v>
      </c>
      <c r="G14" s="53"/>
      <c r="H14" s="53"/>
      <c r="I14" s="53"/>
    </row>
    <row r="15" spans="1:9" ht="30" customHeight="1">
      <c r="A15" s="49">
        <v>3.4000000000000004</v>
      </c>
      <c r="B15" s="50" t="s">
        <v>67</v>
      </c>
      <c r="C15" s="51" t="s">
        <v>54</v>
      </c>
      <c r="D15" s="52">
        <v>26</v>
      </c>
      <c r="E15" s="52" t="s">
        <v>161</v>
      </c>
      <c r="F15" s="52">
        <v>2</v>
      </c>
      <c r="G15" s="53"/>
      <c r="H15" s="53"/>
      <c r="I15" s="53"/>
    </row>
    <row r="16" spans="1:9" ht="30" customHeight="1">
      <c r="A16" s="49">
        <v>3.5000000000000004</v>
      </c>
      <c r="B16" s="50" t="s">
        <v>68</v>
      </c>
      <c r="C16" s="51" t="s">
        <v>54</v>
      </c>
      <c r="D16" s="52">
        <v>62</v>
      </c>
      <c r="E16" s="52" t="s">
        <v>161</v>
      </c>
      <c r="F16" s="52">
        <v>2</v>
      </c>
      <c r="G16" s="53"/>
      <c r="H16" s="53"/>
      <c r="I16" s="53"/>
    </row>
    <row r="17" spans="1:9" ht="41.25" customHeight="1">
      <c r="A17" s="49">
        <v>3.6000000000000005</v>
      </c>
      <c r="B17" s="50" t="s">
        <v>69</v>
      </c>
      <c r="C17" s="51" t="s">
        <v>54</v>
      </c>
      <c r="D17" s="52">
        <v>25</v>
      </c>
      <c r="E17" s="52" t="s">
        <v>161</v>
      </c>
      <c r="F17" s="52">
        <v>2</v>
      </c>
      <c r="G17" s="53"/>
      <c r="H17" s="53"/>
      <c r="I17" s="53"/>
    </row>
    <row r="18" spans="1:9" ht="30" customHeight="1">
      <c r="A18" s="49">
        <v>3.7000000000000006</v>
      </c>
      <c r="B18" s="50" t="s">
        <v>70</v>
      </c>
      <c r="C18" s="51" t="s">
        <v>54</v>
      </c>
      <c r="D18" s="52">
        <v>3</v>
      </c>
      <c r="E18" s="52" t="s">
        <v>161</v>
      </c>
      <c r="F18" s="52">
        <v>2</v>
      </c>
      <c r="G18" s="53"/>
      <c r="H18" s="53"/>
      <c r="I18" s="53"/>
    </row>
    <row r="19" spans="1:9" ht="30" customHeight="1">
      <c r="A19" s="49">
        <v>3.8000000000000007</v>
      </c>
      <c r="B19" s="50" t="s">
        <v>71</v>
      </c>
      <c r="C19" s="51" t="s">
        <v>54</v>
      </c>
      <c r="D19" s="52">
        <v>7</v>
      </c>
      <c r="E19" s="52" t="s">
        <v>161</v>
      </c>
      <c r="F19" s="52">
        <v>2</v>
      </c>
      <c r="G19" s="53"/>
      <c r="H19" s="53"/>
      <c r="I19" s="53"/>
    </row>
    <row r="20" spans="1:9" ht="30" customHeight="1">
      <c r="A20" s="48">
        <v>4</v>
      </c>
      <c r="B20" s="96" t="s">
        <v>72</v>
      </c>
      <c r="C20" s="97"/>
      <c r="D20" s="97"/>
      <c r="E20" s="97"/>
      <c r="F20" s="97"/>
      <c r="G20" s="97"/>
      <c r="H20" s="97"/>
      <c r="I20" s="98"/>
    </row>
    <row r="21" spans="1:9" ht="30" customHeight="1">
      <c r="A21" s="49">
        <v>4.0999999999999996</v>
      </c>
      <c r="B21" s="50" t="s">
        <v>73</v>
      </c>
      <c r="C21" s="51" t="s">
        <v>54</v>
      </c>
      <c r="D21" s="52">
        <v>3</v>
      </c>
      <c r="E21" s="52" t="s">
        <v>161</v>
      </c>
      <c r="F21" s="52">
        <v>2</v>
      </c>
      <c r="G21" s="53"/>
      <c r="H21" s="53"/>
      <c r="I21" s="53"/>
    </row>
    <row r="22" spans="1:9" ht="87.75" customHeight="1">
      <c r="A22" s="49">
        <v>4.1999999999999993</v>
      </c>
      <c r="B22" s="50" t="s">
        <v>135</v>
      </c>
      <c r="C22" s="51" t="s">
        <v>54</v>
      </c>
      <c r="D22" s="52">
        <v>1</v>
      </c>
      <c r="E22" s="54" t="s">
        <v>173</v>
      </c>
      <c r="F22" s="74">
        <v>1</v>
      </c>
      <c r="G22" s="55"/>
      <c r="H22" s="55"/>
      <c r="I22" s="55"/>
    </row>
    <row r="23" spans="1:9" ht="75.75" customHeight="1">
      <c r="A23" s="49">
        <v>4.2999999999999989</v>
      </c>
      <c r="B23" s="50" t="s">
        <v>134</v>
      </c>
      <c r="C23" s="51" t="s">
        <v>54</v>
      </c>
      <c r="D23" s="52">
        <v>1</v>
      </c>
      <c r="E23" s="54" t="s">
        <v>174</v>
      </c>
      <c r="F23" s="74">
        <v>1</v>
      </c>
      <c r="G23" s="55"/>
      <c r="H23" s="55"/>
      <c r="I23" s="56"/>
    </row>
    <row r="24" spans="1:9" ht="30" customHeight="1">
      <c r="A24" s="49">
        <v>4.3999999999999986</v>
      </c>
      <c r="B24" s="50" t="s">
        <v>74</v>
      </c>
      <c r="C24" s="51" t="s">
        <v>54</v>
      </c>
      <c r="D24" s="52">
        <v>1</v>
      </c>
      <c r="E24" s="52" t="s">
        <v>161</v>
      </c>
      <c r="F24" s="52">
        <v>2</v>
      </c>
      <c r="G24" s="53"/>
      <c r="H24" s="53"/>
      <c r="I24" s="53"/>
    </row>
    <row r="25" spans="1:9" ht="30" customHeight="1">
      <c r="A25" s="49">
        <v>4.4999999999999982</v>
      </c>
      <c r="B25" s="50" t="s">
        <v>75</v>
      </c>
      <c r="C25" s="51" t="s">
        <v>54</v>
      </c>
      <c r="D25" s="52">
        <v>55</v>
      </c>
      <c r="E25" s="52" t="s">
        <v>161</v>
      </c>
      <c r="F25" s="52">
        <v>2</v>
      </c>
      <c r="G25" s="53"/>
      <c r="H25" s="53"/>
      <c r="I25" s="53"/>
    </row>
    <row r="26" spans="1:9" ht="30" customHeight="1">
      <c r="A26" s="49">
        <v>4.5999999999999979</v>
      </c>
      <c r="B26" s="50" t="s">
        <v>75</v>
      </c>
      <c r="C26" s="51" t="s">
        <v>54</v>
      </c>
      <c r="D26" s="52">
        <v>7</v>
      </c>
      <c r="E26" s="52" t="s">
        <v>161</v>
      </c>
      <c r="F26" s="52">
        <v>2</v>
      </c>
      <c r="G26" s="53"/>
      <c r="H26" s="53"/>
      <c r="I26" s="53"/>
    </row>
    <row r="27" spans="1:9" ht="30" customHeight="1">
      <c r="A27" s="49">
        <v>4.6999999999999975</v>
      </c>
      <c r="B27" s="50" t="s">
        <v>76</v>
      </c>
      <c r="C27" s="51" t="s">
        <v>54</v>
      </c>
      <c r="D27" s="52">
        <v>3</v>
      </c>
      <c r="E27" s="52" t="s">
        <v>161</v>
      </c>
      <c r="F27" s="52">
        <v>2</v>
      </c>
      <c r="G27" s="53"/>
      <c r="H27" s="53"/>
      <c r="I27" s="53"/>
    </row>
    <row r="28" spans="1:9" ht="30" customHeight="1">
      <c r="A28" s="49">
        <v>4.7999999999999972</v>
      </c>
      <c r="B28" s="50" t="s">
        <v>77</v>
      </c>
      <c r="C28" s="51" t="s">
        <v>54</v>
      </c>
      <c r="D28" s="52">
        <v>1</v>
      </c>
      <c r="E28" s="52" t="s">
        <v>161</v>
      </c>
      <c r="F28" s="52">
        <v>2</v>
      </c>
      <c r="G28" s="53"/>
      <c r="H28" s="53"/>
      <c r="I28" s="53"/>
    </row>
    <row r="29" spans="1:9" ht="30" customHeight="1">
      <c r="A29" s="49">
        <v>4.8999999999999968</v>
      </c>
      <c r="B29" s="50" t="s">
        <v>78</v>
      </c>
      <c r="C29" s="51" t="s">
        <v>54</v>
      </c>
      <c r="D29" s="52">
        <v>2</v>
      </c>
      <c r="E29" s="52" t="s">
        <v>161</v>
      </c>
      <c r="F29" s="52">
        <v>2</v>
      </c>
      <c r="G29" s="53"/>
      <c r="H29" s="53"/>
      <c r="I29" s="53"/>
    </row>
    <row r="30" spans="1:9" ht="51" customHeight="1">
      <c r="A30" s="57">
        <v>4.0999999999999996</v>
      </c>
      <c r="B30" s="50" t="s">
        <v>79</v>
      </c>
      <c r="C30" s="51" t="s">
        <v>54</v>
      </c>
      <c r="D30" s="52">
        <v>2</v>
      </c>
      <c r="E30" s="70" t="s">
        <v>161</v>
      </c>
      <c r="F30" s="52">
        <v>2</v>
      </c>
      <c r="G30" s="55"/>
      <c r="H30" s="55"/>
      <c r="I30" s="55"/>
    </row>
    <row r="31" spans="1:9" ht="78.75" customHeight="1">
      <c r="A31" s="57">
        <v>4.1100000000000003</v>
      </c>
      <c r="B31" s="50" t="s">
        <v>79</v>
      </c>
      <c r="C31" s="51" t="s">
        <v>54</v>
      </c>
      <c r="D31" s="52">
        <v>1</v>
      </c>
      <c r="E31" s="54" t="s">
        <v>173</v>
      </c>
      <c r="F31" s="74">
        <v>1</v>
      </c>
      <c r="G31" s="55"/>
      <c r="H31" s="55"/>
      <c r="I31" s="55"/>
    </row>
    <row r="32" spans="1:9" ht="30" customHeight="1">
      <c r="A32" s="57">
        <v>4.12</v>
      </c>
      <c r="B32" s="50" t="s">
        <v>80</v>
      </c>
      <c r="C32" s="51" t="s">
        <v>54</v>
      </c>
      <c r="D32" s="52">
        <v>4</v>
      </c>
      <c r="E32" s="52" t="s">
        <v>161</v>
      </c>
      <c r="F32" s="52">
        <v>2</v>
      </c>
      <c r="G32" s="53"/>
      <c r="H32" s="53"/>
      <c r="I32" s="53"/>
    </row>
    <row r="33" spans="1:9" ht="30" customHeight="1">
      <c r="A33" s="57">
        <v>4.13</v>
      </c>
      <c r="B33" s="50" t="s">
        <v>81</v>
      </c>
      <c r="C33" s="51" t="s">
        <v>54</v>
      </c>
      <c r="D33" s="52">
        <v>4</v>
      </c>
      <c r="E33" s="52" t="s">
        <v>161</v>
      </c>
      <c r="F33" s="52">
        <v>2</v>
      </c>
      <c r="G33" s="53"/>
      <c r="H33" s="53"/>
      <c r="I33" s="53"/>
    </row>
    <row r="34" spans="1:9" ht="30" customHeight="1">
      <c r="A34" s="48">
        <v>5</v>
      </c>
      <c r="B34" s="96" t="s">
        <v>82</v>
      </c>
      <c r="C34" s="97"/>
      <c r="D34" s="97"/>
      <c r="E34" s="97"/>
      <c r="F34" s="97"/>
      <c r="G34" s="97"/>
      <c r="H34" s="97"/>
      <c r="I34" s="98"/>
    </row>
    <row r="35" spans="1:9" ht="43.5" customHeight="1">
      <c r="A35" s="49">
        <v>5.0999999999999996</v>
      </c>
      <c r="B35" s="50" t="s">
        <v>83</v>
      </c>
      <c r="C35" s="51" t="s">
        <v>54</v>
      </c>
      <c r="D35" s="52">
        <v>6</v>
      </c>
      <c r="E35" s="52" t="s">
        <v>161</v>
      </c>
      <c r="F35" s="52">
        <v>2</v>
      </c>
      <c r="G35" s="53"/>
      <c r="H35" s="53"/>
      <c r="I35" s="53"/>
    </row>
    <row r="36" spans="1:9" ht="61.5" customHeight="1">
      <c r="A36" s="49">
        <v>5.2</v>
      </c>
      <c r="B36" s="50" t="s">
        <v>92</v>
      </c>
      <c r="C36" s="51" t="s">
        <v>54</v>
      </c>
      <c r="D36" s="52">
        <v>4</v>
      </c>
      <c r="E36" s="52" t="s">
        <v>161</v>
      </c>
      <c r="F36" s="52">
        <v>2</v>
      </c>
      <c r="G36" s="53"/>
      <c r="H36" s="53"/>
      <c r="I36" s="53"/>
    </row>
    <row r="37" spans="1:9" ht="99.75" customHeight="1">
      <c r="A37" s="49">
        <v>5.3</v>
      </c>
      <c r="B37" s="50" t="s">
        <v>92</v>
      </c>
      <c r="C37" s="51" t="s">
        <v>54</v>
      </c>
      <c r="D37" s="52">
        <v>1</v>
      </c>
      <c r="E37" s="54" t="s">
        <v>172</v>
      </c>
      <c r="F37" s="74">
        <v>1</v>
      </c>
      <c r="G37" s="53"/>
      <c r="H37" s="53"/>
      <c r="I37" s="53"/>
    </row>
    <row r="38" spans="1:9" ht="30" customHeight="1">
      <c r="A38" s="49">
        <v>5.4</v>
      </c>
      <c r="B38" s="50" t="s">
        <v>84</v>
      </c>
      <c r="C38" s="51" t="s">
        <v>54</v>
      </c>
      <c r="D38" s="52">
        <v>24</v>
      </c>
      <c r="E38" s="52" t="s">
        <v>161</v>
      </c>
      <c r="F38" s="52">
        <v>2</v>
      </c>
      <c r="G38" s="53"/>
      <c r="H38" s="53"/>
      <c r="I38" s="53"/>
    </row>
    <row r="39" spans="1:9" ht="30" customHeight="1">
      <c r="A39" s="49">
        <v>5.5</v>
      </c>
      <c r="B39" s="50" t="s">
        <v>85</v>
      </c>
      <c r="C39" s="51" t="s">
        <v>54</v>
      </c>
      <c r="D39" s="52">
        <v>3</v>
      </c>
      <c r="E39" s="52" t="s">
        <v>161</v>
      </c>
      <c r="F39" s="52">
        <v>2</v>
      </c>
      <c r="G39" s="53"/>
      <c r="H39" s="53"/>
      <c r="I39" s="53"/>
    </row>
    <row r="40" spans="1:9" ht="30" customHeight="1">
      <c r="A40" s="49">
        <v>5.6</v>
      </c>
      <c r="B40" s="50" t="s">
        <v>85</v>
      </c>
      <c r="C40" s="51" t="s">
        <v>54</v>
      </c>
      <c r="D40" s="52">
        <v>5</v>
      </c>
      <c r="E40" s="52" t="s">
        <v>161</v>
      </c>
      <c r="F40" s="52">
        <v>2</v>
      </c>
      <c r="G40" s="53"/>
      <c r="H40" s="53"/>
      <c r="I40" s="53"/>
    </row>
    <row r="41" spans="1:9" ht="62.25" customHeight="1">
      <c r="A41" s="49">
        <v>5.7</v>
      </c>
      <c r="B41" s="50" t="s">
        <v>86</v>
      </c>
      <c r="C41" s="51" t="s">
        <v>54</v>
      </c>
      <c r="D41" s="52">
        <v>5</v>
      </c>
      <c r="E41" s="52" t="s">
        <v>161</v>
      </c>
      <c r="F41" s="52">
        <v>2</v>
      </c>
      <c r="G41" s="53"/>
      <c r="H41" s="53"/>
      <c r="I41" s="53"/>
    </row>
    <row r="42" spans="1:9" ht="97.5" customHeight="1">
      <c r="A42" s="49">
        <v>5.8</v>
      </c>
      <c r="B42" s="50" t="s">
        <v>86</v>
      </c>
      <c r="C42" s="51" t="s">
        <v>54</v>
      </c>
      <c r="D42" s="52">
        <v>1</v>
      </c>
      <c r="E42" s="54" t="s">
        <v>172</v>
      </c>
      <c r="F42" s="74">
        <v>1</v>
      </c>
      <c r="G42" s="53"/>
      <c r="H42" s="53"/>
      <c r="I42" s="53"/>
    </row>
    <row r="43" spans="1:9" ht="30" customHeight="1">
      <c r="A43" s="49">
        <v>5.9</v>
      </c>
      <c r="B43" s="50" t="s">
        <v>87</v>
      </c>
      <c r="C43" s="51" t="s">
        <v>54</v>
      </c>
      <c r="D43" s="52">
        <v>25</v>
      </c>
      <c r="E43" s="52" t="s">
        <v>161</v>
      </c>
      <c r="F43" s="52">
        <v>2</v>
      </c>
      <c r="G43" s="53"/>
      <c r="H43" s="53"/>
      <c r="I43" s="53"/>
    </row>
    <row r="44" spans="1:9" ht="30" customHeight="1">
      <c r="A44" s="57">
        <v>5.0999999999999996</v>
      </c>
      <c r="B44" s="50" t="s">
        <v>88</v>
      </c>
      <c r="C44" s="51" t="s">
        <v>54</v>
      </c>
      <c r="D44" s="52">
        <v>3</v>
      </c>
      <c r="E44" s="52" t="s">
        <v>161</v>
      </c>
      <c r="F44" s="52">
        <v>2</v>
      </c>
      <c r="G44" s="53"/>
      <c r="H44" s="53"/>
      <c r="I44" s="53"/>
    </row>
    <row r="45" spans="1:9" ht="48" customHeight="1">
      <c r="A45" s="57">
        <v>5.1100000000000003</v>
      </c>
      <c r="B45" s="50" t="s">
        <v>90</v>
      </c>
      <c r="C45" s="51" t="s">
        <v>54</v>
      </c>
      <c r="D45" s="52">
        <v>34</v>
      </c>
      <c r="E45" s="52" t="s">
        <v>161</v>
      </c>
      <c r="F45" s="52">
        <v>2</v>
      </c>
      <c r="G45" s="55"/>
      <c r="H45" s="55"/>
      <c r="I45" s="55"/>
    </row>
    <row r="46" spans="1:9" ht="85.5" customHeight="1">
      <c r="A46" s="57">
        <v>5.12</v>
      </c>
      <c r="B46" s="50" t="s">
        <v>90</v>
      </c>
      <c r="C46" s="51" t="s">
        <v>54</v>
      </c>
      <c r="D46" s="52">
        <v>4</v>
      </c>
      <c r="E46" s="54" t="s">
        <v>175</v>
      </c>
      <c r="F46" s="74">
        <v>1</v>
      </c>
      <c r="G46" s="55"/>
      <c r="H46" s="55"/>
      <c r="I46" s="55"/>
    </row>
    <row r="47" spans="1:9" ht="54" customHeight="1">
      <c r="A47" s="57">
        <v>5.13</v>
      </c>
      <c r="B47" s="50" t="s">
        <v>91</v>
      </c>
      <c r="C47" s="51" t="s">
        <v>54</v>
      </c>
      <c r="D47" s="52">
        <v>7</v>
      </c>
      <c r="E47" s="52" t="s">
        <v>161</v>
      </c>
      <c r="F47" s="52">
        <v>2</v>
      </c>
      <c r="G47" s="53"/>
      <c r="H47" s="53"/>
      <c r="I47" s="53"/>
    </row>
    <row r="48" spans="1:9" ht="30" customHeight="1">
      <c r="A48" s="57">
        <v>5.14</v>
      </c>
      <c r="B48" s="50" t="s">
        <v>129</v>
      </c>
      <c r="C48" s="51" t="s">
        <v>54</v>
      </c>
      <c r="D48" s="52">
        <v>7</v>
      </c>
      <c r="E48" s="52" t="s">
        <v>161</v>
      </c>
      <c r="F48" s="52">
        <v>2</v>
      </c>
      <c r="G48" s="53"/>
      <c r="H48" s="53"/>
      <c r="I48" s="53"/>
    </row>
    <row r="49" spans="1:9" ht="30" customHeight="1">
      <c r="A49" s="57">
        <v>5.15</v>
      </c>
      <c r="B49" s="50" t="s">
        <v>93</v>
      </c>
      <c r="C49" s="51" t="s">
        <v>54</v>
      </c>
      <c r="D49" s="52">
        <v>23</v>
      </c>
      <c r="E49" s="52" t="s">
        <v>161</v>
      </c>
      <c r="F49" s="52">
        <v>2</v>
      </c>
      <c r="G49" s="53"/>
      <c r="H49" s="53"/>
      <c r="I49" s="53"/>
    </row>
    <row r="50" spans="1:9" ht="30" customHeight="1">
      <c r="A50" s="57">
        <v>5.16</v>
      </c>
      <c r="B50" s="50" t="s">
        <v>125</v>
      </c>
      <c r="C50" s="51" t="s">
        <v>54</v>
      </c>
      <c r="D50" s="52">
        <v>5</v>
      </c>
      <c r="E50" s="52" t="s">
        <v>161</v>
      </c>
      <c r="F50" s="52">
        <v>2</v>
      </c>
      <c r="G50" s="53"/>
      <c r="H50" s="53"/>
      <c r="I50" s="53"/>
    </row>
    <row r="51" spans="1:9" ht="30" customHeight="1">
      <c r="A51" s="48">
        <v>6</v>
      </c>
      <c r="B51" s="96" t="s">
        <v>95</v>
      </c>
      <c r="C51" s="97"/>
      <c r="D51" s="97"/>
      <c r="E51" s="97"/>
      <c r="F51" s="97"/>
      <c r="G51" s="97"/>
      <c r="H51" s="97"/>
      <c r="I51" s="98"/>
    </row>
    <row r="52" spans="1:9" ht="30" customHeight="1">
      <c r="A52" s="49">
        <v>6.1</v>
      </c>
      <c r="B52" s="50" t="s">
        <v>96</v>
      </c>
      <c r="C52" s="51" t="s">
        <v>54</v>
      </c>
      <c r="D52" s="52">
        <v>1</v>
      </c>
      <c r="E52" s="52" t="s">
        <v>161</v>
      </c>
      <c r="F52" s="52">
        <v>2</v>
      </c>
      <c r="G52" s="53"/>
      <c r="H52" s="53"/>
      <c r="I52" s="53"/>
    </row>
    <row r="53" spans="1:9" ht="30" customHeight="1">
      <c r="A53" s="49">
        <v>6.1999999999999993</v>
      </c>
      <c r="B53" s="50" t="s">
        <v>97</v>
      </c>
      <c r="C53" s="51" t="s">
        <v>54</v>
      </c>
      <c r="D53" s="52">
        <v>2</v>
      </c>
      <c r="E53" s="52" t="s">
        <v>161</v>
      </c>
      <c r="F53" s="52">
        <v>2</v>
      </c>
      <c r="G53" s="53"/>
      <c r="H53" s="53"/>
      <c r="I53" s="53"/>
    </row>
    <row r="54" spans="1:9" ht="30" customHeight="1">
      <c r="A54" s="49">
        <v>6.2999999999999989</v>
      </c>
      <c r="B54" s="50" t="s">
        <v>98</v>
      </c>
      <c r="C54" s="51" t="s">
        <v>54</v>
      </c>
      <c r="D54" s="52">
        <v>1</v>
      </c>
      <c r="E54" s="52" t="s">
        <v>161</v>
      </c>
      <c r="F54" s="52">
        <v>2</v>
      </c>
      <c r="G54" s="53"/>
      <c r="H54" s="53"/>
      <c r="I54" s="53"/>
    </row>
    <row r="55" spans="1:9" ht="30" customHeight="1">
      <c r="A55" s="49">
        <v>6.3999999999999986</v>
      </c>
      <c r="B55" s="50" t="s">
        <v>99</v>
      </c>
      <c r="C55" s="51" t="s">
        <v>54</v>
      </c>
      <c r="D55" s="52">
        <v>1</v>
      </c>
      <c r="E55" s="52" t="s">
        <v>161</v>
      </c>
      <c r="F55" s="52">
        <v>2</v>
      </c>
      <c r="G55" s="53"/>
      <c r="H55" s="53"/>
      <c r="I55" s="53"/>
    </row>
    <row r="56" spans="1:9" ht="30" customHeight="1">
      <c r="A56" s="49">
        <v>6.4999999999999982</v>
      </c>
      <c r="B56" s="50" t="s">
        <v>100</v>
      </c>
      <c r="C56" s="51" t="s">
        <v>54</v>
      </c>
      <c r="D56" s="52">
        <v>1</v>
      </c>
      <c r="E56" s="52" t="s">
        <v>161</v>
      </c>
      <c r="F56" s="52">
        <v>2</v>
      </c>
      <c r="G56" s="53"/>
      <c r="H56" s="53"/>
      <c r="I56" s="53"/>
    </row>
    <row r="57" spans="1:9" ht="30" customHeight="1">
      <c r="A57" s="49">
        <v>6.5999999999999979</v>
      </c>
      <c r="B57" s="50" t="s">
        <v>101</v>
      </c>
      <c r="C57" s="51" t="s">
        <v>54</v>
      </c>
      <c r="D57" s="52">
        <v>1</v>
      </c>
      <c r="E57" s="52" t="s">
        <v>161</v>
      </c>
      <c r="F57" s="52">
        <v>2</v>
      </c>
      <c r="G57" s="53"/>
      <c r="H57" s="53"/>
      <c r="I57" s="53"/>
    </row>
    <row r="58" spans="1:9" ht="30" customHeight="1">
      <c r="A58" s="49">
        <v>6.6999999999999975</v>
      </c>
      <c r="B58" s="50" t="s">
        <v>102</v>
      </c>
      <c r="C58" s="51" t="s">
        <v>54</v>
      </c>
      <c r="D58" s="52">
        <v>1</v>
      </c>
      <c r="E58" s="52" t="s">
        <v>161</v>
      </c>
      <c r="F58" s="52">
        <v>2</v>
      </c>
      <c r="G58" s="53"/>
      <c r="H58" s="53"/>
      <c r="I58" s="53"/>
    </row>
    <row r="59" spans="1:9" ht="30" customHeight="1">
      <c r="A59" s="49">
        <v>6.7999999999999972</v>
      </c>
      <c r="B59" s="50" t="s">
        <v>103</v>
      </c>
      <c r="C59" s="51" t="s">
        <v>54</v>
      </c>
      <c r="D59" s="52">
        <v>1</v>
      </c>
      <c r="E59" s="52" t="s">
        <v>161</v>
      </c>
      <c r="F59" s="52">
        <v>2</v>
      </c>
      <c r="G59" s="53"/>
      <c r="H59" s="53"/>
      <c r="I59" s="53"/>
    </row>
    <row r="60" spans="1:9" ht="30" customHeight="1">
      <c r="A60" s="49">
        <v>6.8999999999999968</v>
      </c>
      <c r="B60" s="50" t="s">
        <v>104</v>
      </c>
      <c r="C60" s="51" t="s">
        <v>54</v>
      </c>
      <c r="D60" s="52">
        <v>1</v>
      </c>
      <c r="E60" s="52" t="s">
        <v>161</v>
      </c>
      <c r="F60" s="52">
        <v>2</v>
      </c>
      <c r="G60" s="53"/>
      <c r="H60" s="53"/>
      <c r="I60" s="53"/>
    </row>
    <row r="61" spans="1:9" ht="30" customHeight="1">
      <c r="A61" s="57">
        <v>6.1</v>
      </c>
      <c r="B61" s="50" t="s">
        <v>105</v>
      </c>
      <c r="C61" s="51" t="s">
        <v>54</v>
      </c>
      <c r="D61" s="52">
        <v>1</v>
      </c>
      <c r="E61" s="52" t="s">
        <v>161</v>
      </c>
      <c r="F61" s="52">
        <v>2</v>
      </c>
      <c r="G61" s="53"/>
      <c r="H61" s="53"/>
      <c r="I61" s="53"/>
    </row>
    <row r="62" spans="1:9" ht="30" customHeight="1">
      <c r="A62" s="57">
        <v>6.11</v>
      </c>
      <c r="B62" s="50" t="s">
        <v>106</v>
      </c>
      <c r="C62" s="51" t="s">
        <v>54</v>
      </c>
      <c r="D62" s="52">
        <v>1</v>
      </c>
      <c r="E62" s="52" t="s">
        <v>161</v>
      </c>
      <c r="F62" s="52">
        <v>2</v>
      </c>
      <c r="G62" s="53"/>
      <c r="H62" s="53"/>
      <c r="I62" s="53"/>
    </row>
    <row r="63" spans="1:9" ht="30" customHeight="1">
      <c r="A63" s="48">
        <v>7</v>
      </c>
      <c r="B63" s="96" t="s">
        <v>118</v>
      </c>
      <c r="C63" s="97"/>
      <c r="D63" s="97"/>
      <c r="E63" s="97"/>
      <c r="F63" s="97"/>
      <c r="G63" s="97"/>
      <c r="H63" s="97"/>
      <c r="I63" s="98"/>
    </row>
    <row r="64" spans="1:9" ht="30" customHeight="1">
      <c r="A64" s="49">
        <v>7.1</v>
      </c>
      <c r="B64" s="50" t="s">
        <v>119</v>
      </c>
      <c r="C64" s="51" t="s">
        <v>54</v>
      </c>
      <c r="D64" s="52">
        <v>1</v>
      </c>
      <c r="E64" s="52" t="s">
        <v>161</v>
      </c>
      <c r="F64" s="52">
        <v>2</v>
      </c>
      <c r="G64" s="53"/>
      <c r="H64" s="53"/>
      <c r="I64" s="53"/>
    </row>
    <row r="65" spans="1:9" ht="30" customHeight="1">
      <c r="A65" s="49">
        <v>7.1999999999999993</v>
      </c>
      <c r="B65" s="50" t="s">
        <v>97</v>
      </c>
      <c r="C65" s="51" t="s">
        <v>54</v>
      </c>
      <c r="D65" s="52">
        <v>2</v>
      </c>
      <c r="E65" s="52" t="s">
        <v>161</v>
      </c>
      <c r="F65" s="52">
        <v>2</v>
      </c>
      <c r="G65" s="53"/>
      <c r="H65" s="53"/>
      <c r="I65" s="53"/>
    </row>
    <row r="66" spans="1:9" ht="30" customHeight="1">
      <c r="A66" s="49">
        <v>7.2999999999999989</v>
      </c>
      <c r="B66" s="50" t="s">
        <v>98</v>
      </c>
      <c r="C66" s="51" t="s">
        <v>54</v>
      </c>
      <c r="D66" s="52">
        <v>1</v>
      </c>
      <c r="E66" s="52" t="s">
        <v>161</v>
      </c>
      <c r="F66" s="52">
        <v>2</v>
      </c>
      <c r="G66" s="53"/>
      <c r="H66" s="53"/>
      <c r="I66" s="53"/>
    </row>
    <row r="67" spans="1:9" ht="30" customHeight="1">
      <c r="A67" s="49">
        <v>7.3999999999999986</v>
      </c>
      <c r="B67" s="50" t="s">
        <v>99</v>
      </c>
      <c r="C67" s="51" t="s">
        <v>54</v>
      </c>
      <c r="D67" s="52">
        <v>1</v>
      </c>
      <c r="E67" s="52" t="s">
        <v>161</v>
      </c>
      <c r="F67" s="52">
        <v>2</v>
      </c>
      <c r="G67" s="53"/>
      <c r="H67" s="53"/>
      <c r="I67" s="53"/>
    </row>
    <row r="68" spans="1:9" ht="30" customHeight="1">
      <c r="A68" s="49">
        <v>7.4999999999999982</v>
      </c>
      <c r="B68" s="50" t="s">
        <v>120</v>
      </c>
      <c r="C68" s="51" t="s">
        <v>54</v>
      </c>
      <c r="D68" s="52">
        <v>1</v>
      </c>
      <c r="E68" s="52" t="s">
        <v>161</v>
      </c>
      <c r="F68" s="52">
        <v>2</v>
      </c>
      <c r="G68" s="53"/>
      <c r="H68" s="53"/>
      <c r="I68" s="53"/>
    </row>
    <row r="69" spans="1:9" ht="30" customHeight="1">
      <c r="A69" s="49">
        <v>7.5999999999999979</v>
      </c>
      <c r="B69" s="50" t="s">
        <v>121</v>
      </c>
      <c r="C69" s="51" t="s">
        <v>54</v>
      </c>
      <c r="D69" s="52">
        <v>1</v>
      </c>
      <c r="E69" s="52" t="s">
        <v>161</v>
      </c>
      <c r="F69" s="52">
        <v>2</v>
      </c>
      <c r="G69" s="53"/>
      <c r="H69" s="53"/>
      <c r="I69" s="53"/>
    </row>
    <row r="70" spans="1:9" ht="30" customHeight="1">
      <c r="A70" s="49">
        <v>7.6999999999999975</v>
      </c>
      <c r="B70" s="50" t="s">
        <v>122</v>
      </c>
      <c r="C70" s="51" t="s">
        <v>54</v>
      </c>
      <c r="D70" s="52">
        <v>1</v>
      </c>
      <c r="E70" s="52" t="s">
        <v>161</v>
      </c>
      <c r="F70" s="52">
        <v>2</v>
      </c>
      <c r="G70" s="53"/>
      <c r="H70" s="53"/>
      <c r="I70" s="53"/>
    </row>
    <row r="71" spans="1:9" ht="30" customHeight="1">
      <c r="A71" s="49">
        <v>7.7999999999999972</v>
      </c>
      <c r="B71" s="50" t="s">
        <v>123</v>
      </c>
      <c r="C71" s="51" t="s">
        <v>54</v>
      </c>
      <c r="D71" s="52">
        <v>1</v>
      </c>
      <c r="E71" s="52" t="s">
        <v>161</v>
      </c>
      <c r="F71" s="52">
        <v>2</v>
      </c>
      <c r="G71" s="53"/>
      <c r="H71" s="53"/>
      <c r="I71" s="53"/>
    </row>
    <row r="72" spans="1:9" ht="30" customHeight="1">
      <c r="A72" s="49">
        <v>7.8999999999999968</v>
      </c>
      <c r="B72" s="50" t="s">
        <v>124</v>
      </c>
      <c r="C72" s="51" t="s">
        <v>54</v>
      </c>
      <c r="D72" s="52">
        <v>1</v>
      </c>
      <c r="E72" s="52" t="s">
        <v>161</v>
      </c>
      <c r="F72" s="52">
        <v>2</v>
      </c>
      <c r="G72" s="53"/>
      <c r="H72" s="53"/>
      <c r="I72" s="53"/>
    </row>
    <row r="73" spans="1:9" ht="30" customHeight="1">
      <c r="A73" s="48">
        <v>8</v>
      </c>
      <c r="B73" s="96" t="s">
        <v>126</v>
      </c>
      <c r="C73" s="97"/>
      <c r="D73" s="97"/>
      <c r="E73" s="97"/>
      <c r="F73" s="97"/>
      <c r="G73" s="97"/>
      <c r="H73" s="97"/>
      <c r="I73" s="98"/>
    </row>
    <row r="74" spans="1:9" ht="30" customHeight="1">
      <c r="A74" s="49">
        <v>8.1</v>
      </c>
      <c r="B74" s="50" t="s">
        <v>127</v>
      </c>
      <c r="C74" s="51" t="s">
        <v>54</v>
      </c>
      <c r="D74" s="52">
        <v>1</v>
      </c>
      <c r="E74" s="52" t="s">
        <v>161</v>
      </c>
      <c r="F74" s="52">
        <v>2</v>
      </c>
      <c r="G74" s="53"/>
      <c r="H74" s="53"/>
      <c r="I74" s="53"/>
    </row>
    <row r="75" spans="1:9" ht="30" customHeight="1">
      <c r="A75" s="49">
        <v>8.1999999999999993</v>
      </c>
      <c r="B75" s="50" t="s">
        <v>128</v>
      </c>
      <c r="C75" s="51" t="s">
        <v>54</v>
      </c>
      <c r="D75" s="52">
        <v>1</v>
      </c>
      <c r="E75" s="52" t="s">
        <v>161</v>
      </c>
      <c r="F75" s="52">
        <v>2</v>
      </c>
      <c r="G75" s="53"/>
      <c r="H75" s="53"/>
      <c r="I75" s="53"/>
    </row>
    <row r="76" spans="1:9" ht="30" customHeight="1">
      <c r="A76" s="48">
        <v>9</v>
      </c>
      <c r="B76" s="96" t="s">
        <v>107</v>
      </c>
      <c r="C76" s="97"/>
      <c r="D76" s="97"/>
      <c r="E76" s="97"/>
      <c r="F76" s="97"/>
      <c r="G76" s="97"/>
      <c r="H76" s="97"/>
      <c r="I76" s="98"/>
    </row>
    <row r="77" spans="1:9" ht="30" customHeight="1">
      <c r="A77" s="49">
        <v>9.1</v>
      </c>
      <c r="B77" s="50" t="s">
        <v>108</v>
      </c>
      <c r="C77" s="51" t="s">
        <v>54</v>
      </c>
      <c r="D77" s="52">
        <v>5</v>
      </c>
      <c r="E77" s="52" t="s">
        <v>161</v>
      </c>
      <c r="F77" s="52">
        <v>2</v>
      </c>
      <c r="G77" s="53"/>
      <c r="H77" s="53"/>
      <c r="I77" s="53"/>
    </row>
    <row r="78" spans="1:9" ht="30" customHeight="1">
      <c r="A78" s="49">
        <v>9.1999999999999993</v>
      </c>
      <c r="B78" s="50" t="s">
        <v>109</v>
      </c>
      <c r="C78" s="51" t="s">
        <v>54</v>
      </c>
      <c r="D78" s="52">
        <v>27</v>
      </c>
      <c r="E78" s="52" t="s">
        <v>161</v>
      </c>
      <c r="F78" s="52">
        <v>2</v>
      </c>
      <c r="G78" s="53"/>
      <c r="H78" s="53"/>
      <c r="I78" s="53"/>
    </row>
    <row r="79" spans="1:9" ht="30" customHeight="1">
      <c r="A79" s="49">
        <v>9.2999999999999989</v>
      </c>
      <c r="B79" s="50" t="s">
        <v>110</v>
      </c>
      <c r="C79" s="51" t="s">
        <v>54</v>
      </c>
      <c r="D79" s="52">
        <v>80</v>
      </c>
      <c r="E79" s="52" t="s">
        <v>161</v>
      </c>
      <c r="F79" s="52">
        <v>2</v>
      </c>
      <c r="G79" s="53"/>
      <c r="H79" s="53"/>
      <c r="I79" s="53"/>
    </row>
    <row r="80" spans="1:9" ht="30" customHeight="1">
      <c r="A80" s="49">
        <v>9.3999999999999986</v>
      </c>
      <c r="B80" s="50" t="s">
        <v>111</v>
      </c>
      <c r="C80" s="51" t="s">
        <v>54</v>
      </c>
      <c r="D80" s="52">
        <v>0</v>
      </c>
      <c r="E80" s="52" t="s">
        <v>161</v>
      </c>
      <c r="F80" s="52">
        <v>2</v>
      </c>
      <c r="G80" s="53"/>
      <c r="H80" s="53"/>
      <c r="I80" s="53"/>
    </row>
    <row r="81" spans="1:9" ht="30" customHeight="1">
      <c r="A81" s="49">
        <v>9.4999999999999982</v>
      </c>
      <c r="B81" s="50" t="s">
        <v>112</v>
      </c>
      <c r="C81" s="51" t="s">
        <v>54</v>
      </c>
      <c r="D81" s="52">
        <v>1</v>
      </c>
      <c r="E81" s="52" t="s">
        <v>161</v>
      </c>
      <c r="F81" s="52">
        <v>2</v>
      </c>
      <c r="G81" s="53"/>
      <c r="H81" s="53"/>
      <c r="I81" s="53"/>
    </row>
    <row r="82" spans="1:9" ht="30" customHeight="1">
      <c r="A82" s="49">
        <v>9.5999999999999979</v>
      </c>
      <c r="B82" s="50" t="s">
        <v>113</v>
      </c>
      <c r="C82" s="51" t="s">
        <v>54</v>
      </c>
      <c r="D82" s="52">
        <v>1</v>
      </c>
      <c r="E82" s="52" t="s">
        <v>161</v>
      </c>
      <c r="F82" s="52">
        <v>2</v>
      </c>
      <c r="G82" s="53"/>
      <c r="H82" s="53"/>
      <c r="I82" s="53"/>
    </row>
    <row r="83" spans="1:9" ht="30" customHeight="1">
      <c r="A83" s="48">
        <v>10</v>
      </c>
      <c r="B83" s="96" t="s">
        <v>114</v>
      </c>
      <c r="C83" s="97"/>
      <c r="D83" s="97"/>
      <c r="E83" s="97"/>
      <c r="F83" s="97"/>
      <c r="G83" s="97"/>
      <c r="H83" s="97"/>
      <c r="I83" s="98"/>
    </row>
    <row r="84" spans="1:9" ht="48" customHeight="1">
      <c r="A84" s="49">
        <v>10.1</v>
      </c>
      <c r="B84" s="50" t="s">
        <v>115</v>
      </c>
      <c r="C84" s="51" t="s">
        <v>54</v>
      </c>
      <c r="D84" s="52">
        <v>16</v>
      </c>
      <c r="E84" s="52" t="s">
        <v>161</v>
      </c>
      <c r="F84" s="52">
        <v>2</v>
      </c>
      <c r="G84" s="53"/>
      <c r="H84" s="53"/>
      <c r="I84" s="53"/>
    </row>
    <row r="85" spans="1:9" ht="40.5" customHeight="1">
      <c r="A85" s="49">
        <v>10.199999999999999</v>
      </c>
      <c r="B85" s="50" t="s">
        <v>92</v>
      </c>
      <c r="C85" s="58" t="s">
        <v>54</v>
      </c>
      <c r="D85" s="52">
        <v>3</v>
      </c>
      <c r="E85" s="52" t="s">
        <v>161</v>
      </c>
      <c r="F85" s="52">
        <v>2</v>
      </c>
      <c r="G85" s="53"/>
      <c r="H85" s="53"/>
      <c r="I85" s="53"/>
    </row>
    <row r="86" spans="1:9" ht="30" customHeight="1">
      <c r="A86" s="49">
        <v>10.299999999999999</v>
      </c>
      <c r="B86" s="50" t="s">
        <v>116</v>
      </c>
      <c r="C86" s="51" t="s">
        <v>54</v>
      </c>
      <c r="D86" s="52">
        <v>1</v>
      </c>
      <c r="E86" s="52" t="s">
        <v>161</v>
      </c>
      <c r="F86" s="52">
        <v>2</v>
      </c>
      <c r="G86" s="53"/>
      <c r="H86" s="53"/>
      <c r="I86" s="53"/>
    </row>
    <row r="87" spans="1:9" ht="30" customHeight="1">
      <c r="A87" s="49">
        <v>10.399999999999999</v>
      </c>
      <c r="B87" s="50" t="s">
        <v>117</v>
      </c>
      <c r="C87" s="51" t="s">
        <v>54</v>
      </c>
      <c r="D87" s="59">
        <v>8</v>
      </c>
      <c r="E87" s="52" t="s">
        <v>161</v>
      </c>
      <c r="F87" s="52">
        <v>2</v>
      </c>
      <c r="G87" s="53"/>
      <c r="H87" s="53"/>
      <c r="I87" s="53"/>
    </row>
    <row r="88" spans="1:9" ht="30" customHeight="1">
      <c r="A88" s="60"/>
      <c r="B88" s="60"/>
      <c r="C88" s="60"/>
      <c r="D88" s="60"/>
      <c r="E88" s="99" t="s">
        <v>142</v>
      </c>
      <c r="F88" s="100"/>
      <c r="G88" s="100"/>
      <c r="H88" s="101"/>
      <c r="I88" s="61" t="s">
        <v>151</v>
      </c>
    </row>
    <row r="89" spans="1:9" ht="30" customHeight="1">
      <c r="A89" s="60"/>
      <c r="B89" s="60"/>
      <c r="C89" s="60"/>
      <c r="D89" s="60"/>
      <c r="E89" s="99" t="s">
        <v>130</v>
      </c>
      <c r="F89" s="100"/>
      <c r="G89" s="100"/>
      <c r="H89" s="101"/>
      <c r="I89" s="62" t="s">
        <v>151</v>
      </c>
    </row>
    <row r="90" spans="1:9" ht="30" customHeight="1">
      <c r="A90" s="60"/>
      <c r="B90" s="60"/>
      <c r="C90" s="60"/>
      <c r="D90" s="60"/>
      <c r="E90" s="102" t="s">
        <v>145</v>
      </c>
      <c r="F90" s="103"/>
      <c r="G90" s="103"/>
      <c r="H90" s="104"/>
      <c r="I90" s="61" t="s">
        <v>151</v>
      </c>
    </row>
    <row r="91" spans="1:9" ht="15" customHeight="1"/>
    <row r="92" spans="1:9" ht="15.75" customHeight="1">
      <c r="A92" s="95" t="s">
        <v>189</v>
      </c>
      <c r="B92" s="95"/>
      <c r="C92" s="95"/>
      <c r="D92" s="95"/>
      <c r="E92" s="95"/>
      <c r="F92" s="95"/>
      <c r="G92" s="95"/>
      <c r="H92" s="95"/>
      <c r="I92" s="95"/>
    </row>
    <row r="93" spans="1:9" ht="26.25" customHeight="1">
      <c r="A93" s="95" t="s">
        <v>182</v>
      </c>
      <c r="B93" s="95"/>
      <c r="C93" s="95"/>
      <c r="D93" s="95"/>
      <c r="E93" s="95"/>
      <c r="F93" s="95"/>
      <c r="G93" s="95"/>
      <c r="H93" s="95"/>
      <c r="I93" s="95"/>
    </row>
    <row r="94" spans="1:9" ht="28.5" customHeight="1">
      <c r="A94" s="95" t="s">
        <v>190</v>
      </c>
      <c r="B94" s="95"/>
      <c r="C94" s="95"/>
      <c r="D94" s="95"/>
      <c r="E94" s="95"/>
      <c r="F94" s="95"/>
      <c r="G94" s="95"/>
      <c r="H94" s="95"/>
      <c r="I94" s="95"/>
    </row>
    <row r="95" spans="1:9" ht="15.75" customHeight="1"/>
    <row r="96" spans="1:9" ht="30" customHeight="1">
      <c r="A96" s="46" t="s">
        <v>167</v>
      </c>
      <c r="C96" s="46" t="s">
        <v>177</v>
      </c>
    </row>
    <row r="97" spans="1:3" ht="30" customHeight="1">
      <c r="A97" s="46" t="s">
        <v>176</v>
      </c>
      <c r="C97" s="46" t="s">
        <v>177</v>
      </c>
    </row>
    <row r="98" spans="1:3" ht="30" customHeight="1">
      <c r="A98" s="46" t="s">
        <v>170</v>
      </c>
      <c r="C98" s="46" t="s">
        <v>177</v>
      </c>
    </row>
  </sheetData>
  <mergeCells count="17">
    <mergeCell ref="A94:I94"/>
    <mergeCell ref="E88:H88"/>
    <mergeCell ref="E89:H89"/>
    <mergeCell ref="E90:H90"/>
    <mergeCell ref="A1:I1"/>
    <mergeCell ref="B3:I3"/>
    <mergeCell ref="B8:I8"/>
    <mergeCell ref="B11:I11"/>
    <mergeCell ref="B20:I20"/>
    <mergeCell ref="A92:I92"/>
    <mergeCell ref="A93:I93"/>
    <mergeCell ref="B34:I34"/>
    <mergeCell ref="B51:I51"/>
    <mergeCell ref="B63:I63"/>
    <mergeCell ref="B73:I73"/>
    <mergeCell ref="B76:I76"/>
    <mergeCell ref="B83:I8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97"/>
  <sheetViews>
    <sheetView topLeftCell="A85" workbookViewId="0">
      <selection activeCell="A92" sqref="A92:J92"/>
    </sheetView>
  </sheetViews>
  <sheetFormatPr baseColWidth="10" defaultRowHeight="15"/>
  <cols>
    <col min="2" max="2" width="27.5703125" customWidth="1"/>
    <col min="4" max="5" width="0" hidden="1" customWidth="1"/>
    <col min="7" max="8" width="17.42578125" customWidth="1"/>
    <col min="9" max="9" width="16.7109375" customWidth="1"/>
    <col min="10" max="10" width="16.5703125" customWidth="1"/>
  </cols>
  <sheetData>
    <row r="1" spans="1:10" ht="37.5" customHeight="1">
      <c r="A1" s="82" t="s">
        <v>185</v>
      </c>
      <c r="B1" s="82"/>
      <c r="C1" s="82"/>
      <c r="D1" s="82"/>
      <c r="E1" s="82"/>
      <c r="F1" s="82"/>
      <c r="G1" s="82"/>
      <c r="H1" s="82"/>
      <c r="I1" s="82"/>
      <c r="J1" s="82"/>
    </row>
    <row r="2" spans="1:10" ht="37.5" customHeight="1">
      <c r="A2" s="112" t="s">
        <v>192</v>
      </c>
      <c r="B2" s="113"/>
      <c r="C2" s="112" t="s">
        <v>151</v>
      </c>
      <c r="D2" s="114"/>
      <c r="E2" s="114"/>
      <c r="F2" s="114"/>
      <c r="G2" s="114"/>
      <c r="H2" s="114"/>
      <c r="I2" s="114"/>
      <c r="J2" s="113"/>
    </row>
    <row r="3" spans="1:10" ht="39" customHeight="1">
      <c r="A3" s="37" t="s">
        <v>52</v>
      </c>
      <c r="B3" s="37" t="s">
        <v>53</v>
      </c>
      <c r="C3" s="30" t="s">
        <v>54</v>
      </c>
      <c r="D3" s="30" t="s">
        <v>132</v>
      </c>
      <c r="E3" s="30" t="s">
        <v>133</v>
      </c>
      <c r="F3" s="30" t="s">
        <v>158</v>
      </c>
      <c r="G3" s="37" t="s">
        <v>155</v>
      </c>
      <c r="H3" s="37" t="s">
        <v>157</v>
      </c>
      <c r="I3" s="30" t="s">
        <v>156</v>
      </c>
      <c r="J3" s="30" t="s">
        <v>145</v>
      </c>
    </row>
    <row r="4" spans="1:10" ht="21" customHeight="1">
      <c r="A4" s="36">
        <v>1</v>
      </c>
      <c r="B4" s="109" t="s">
        <v>56</v>
      </c>
      <c r="C4" s="109"/>
      <c r="D4" s="109"/>
      <c r="E4" s="109"/>
      <c r="F4" s="109"/>
      <c r="G4" s="109"/>
      <c r="H4" s="109"/>
      <c r="I4" s="109"/>
      <c r="J4" s="109"/>
    </row>
    <row r="5" spans="1:10" ht="24">
      <c r="A5" s="7">
        <f>+A4+0.1</f>
        <v>1.1000000000000001</v>
      </c>
      <c r="B5" s="33" t="s">
        <v>57</v>
      </c>
      <c r="C5" s="9" t="s">
        <v>54</v>
      </c>
      <c r="D5" s="10">
        <v>1</v>
      </c>
      <c r="E5" s="10">
        <v>0</v>
      </c>
      <c r="F5" s="10">
        <f>+D5+E5</f>
        <v>1</v>
      </c>
      <c r="G5" s="38"/>
      <c r="H5" s="38"/>
      <c r="I5" s="38"/>
      <c r="J5" s="38"/>
    </row>
    <row r="6" spans="1:10">
      <c r="A6" s="7"/>
      <c r="B6" s="33" t="s">
        <v>136</v>
      </c>
      <c r="C6" s="9" t="s">
        <v>54</v>
      </c>
      <c r="D6" s="10">
        <v>1</v>
      </c>
      <c r="E6" s="10">
        <v>0</v>
      </c>
      <c r="F6" s="10">
        <f>+D6+E6</f>
        <v>1</v>
      </c>
      <c r="G6" s="38"/>
      <c r="H6" s="38"/>
      <c r="I6" s="38"/>
      <c r="J6" s="38"/>
    </row>
    <row r="7" spans="1:10" ht="72">
      <c r="A7" s="7">
        <f>+A5+0.1</f>
        <v>1.2000000000000002</v>
      </c>
      <c r="B7" s="33" t="s">
        <v>162</v>
      </c>
      <c r="C7" s="9" t="s">
        <v>54</v>
      </c>
      <c r="D7" s="10">
        <v>1</v>
      </c>
      <c r="E7" s="10">
        <v>0</v>
      </c>
      <c r="F7" s="10">
        <f>+D7+E7</f>
        <v>1</v>
      </c>
      <c r="G7" s="38"/>
      <c r="H7" s="38"/>
      <c r="I7" s="38"/>
      <c r="J7" s="38"/>
    </row>
    <row r="8" spans="1:10">
      <c r="A8" s="7">
        <f>+A7+0.1</f>
        <v>1.3000000000000003</v>
      </c>
      <c r="B8" s="33" t="s">
        <v>59</v>
      </c>
      <c r="C8" s="9" t="s">
        <v>54</v>
      </c>
      <c r="D8" s="10">
        <v>1</v>
      </c>
      <c r="E8" s="10">
        <v>0</v>
      </c>
      <c r="F8" s="10">
        <f>+D8+E8</f>
        <v>1</v>
      </c>
      <c r="G8" s="38"/>
      <c r="H8" s="38"/>
      <c r="I8" s="38"/>
      <c r="J8" s="38"/>
    </row>
    <row r="9" spans="1:10" ht="23.25" customHeight="1">
      <c r="A9" s="3">
        <v>2</v>
      </c>
      <c r="B9" s="109" t="s">
        <v>60</v>
      </c>
      <c r="C9" s="109"/>
      <c r="D9" s="109"/>
      <c r="E9" s="109"/>
      <c r="F9" s="109"/>
      <c r="G9" s="109"/>
      <c r="H9" s="109"/>
      <c r="I9" s="109"/>
      <c r="J9" s="109"/>
    </row>
    <row r="10" spans="1:10" ht="48">
      <c r="A10" s="7">
        <f>+A9+0.1</f>
        <v>2.1</v>
      </c>
      <c r="B10" s="33" t="s">
        <v>61</v>
      </c>
      <c r="C10" s="34" t="s">
        <v>54</v>
      </c>
      <c r="D10" s="35">
        <v>1</v>
      </c>
      <c r="E10" s="35">
        <v>0</v>
      </c>
      <c r="F10" s="35">
        <f>+D10+E10</f>
        <v>1</v>
      </c>
      <c r="G10" s="38"/>
      <c r="H10" s="38"/>
      <c r="I10" s="38"/>
      <c r="J10" s="38"/>
    </row>
    <row r="11" spans="1:10" ht="24">
      <c r="A11" s="7">
        <f>+A10+0.1</f>
        <v>2.2000000000000002</v>
      </c>
      <c r="B11" s="33" t="s">
        <v>62</v>
      </c>
      <c r="C11" s="34" t="s">
        <v>54</v>
      </c>
      <c r="D11" s="35">
        <v>1</v>
      </c>
      <c r="E11" s="35">
        <v>0</v>
      </c>
      <c r="F11" s="35">
        <f>+D11+E11</f>
        <v>1</v>
      </c>
      <c r="G11" s="38"/>
      <c r="H11" s="38"/>
      <c r="I11" s="38"/>
      <c r="J11" s="38"/>
    </row>
    <row r="12" spans="1:10" ht="21" customHeight="1">
      <c r="A12" s="3">
        <v>3</v>
      </c>
      <c r="B12" s="110" t="s">
        <v>63</v>
      </c>
      <c r="C12" s="110"/>
      <c r="D12" s="110"/>
      <c r="E12" s="110"/>
      <c r="F12" s="110"/>
      <c r="G12" s="110"/>
      <c r="H12" s="110"/>
      <c r="I12" s="110"/>
      <c r="J12" s="110"/>
    </row>
    <row r="13" spans="1:10" ht="48">
      <c r="A13" s="7">
        <f>+A12+0.1</f>
        <v>3.1</v>
      </c>
      <c r="B13" s="33" t="s">
        <v>64</v>
      </c>
      <c r="C13" s="34" t="s">
        <v>54</v>
      </c>
      <c r="D13" s="35">
        <v>1</v>
      </c>
      <c r="E13" s="35">
        <v>0</v>
      </c>
      <c r="F13" s="35">
        <f t="shared" ref="F13:F19" si="0">+D13+E13</f>
        <v>1</v>
      </c>
      <c r="G13" s="38"/>
      <c r="H13" s="38"/>
      <c r="I13" s="38"/>
      <c r="J13" s="38"/>
    </row>
    <row r="14" spans="1:10" ht="24">
      <c r="A14" s="7">
        <f t="shared" ref="A14:A20" si="1">+A13+0.1</f>
        <v>3.2</v>
      </c>
      <c r="B14" s="33" t="s">
        <v>65</v>
      </c>
      <c r="C14" s="34" t="s">
        <v>54</v>
      </c>
      <c r="D14" s="35">
        <v>185</v>
      </c>
      <c r="E14" s="35">
        <f>3+1</f>
        <v>4</v>
      </c>
      <c r="F14" s="35">
        <f t="shared" si="0"/>
        <v>189</v>
      </c>
      <c r="G14" s="38"/>
      <c r="H14" s="38"/>
      <c r="I14" s="38"/>
      <c r="J14" s="38"/>
    </row>
    <row r="15" spans="1:10">
      <c r="A15" s="7">
        <f t="shared" si="1"/>
        <v>3.3000000000000003</v>
      </c>
      <c r="B15" s="33" t="s">
        <v>66</v>
      </c>
      <c r="C15" s="34" t="s">
        <v>54</v>
      </c>
      <c r="D15" s="35"/>
      <c r="E15" s="35"/>
      <c r="F15" s="35">
        <f t="shared" si="0"/>
        <v>0</v>
      </c>
      <c r="G15" s="38"/>
      <c r="H15" s="38"/>
      <c r="I15" s="38"/>
      <c r="J15" s="38"/>
    </row>
    <row r="16" spans="1:10" ht="24">
      <c r="A16" s="7">
        <f t="shared" si="1"/>
        <v>3.4000000000000004</v>
      </c>
      <c r="B16" s="33" t="s">
        <v>67</v>
      </c>
      <c r="C16" s="34" t="s">
        <v>54</v>
      </c>
      <c r="D16" s="35">
        <v>25</v>
      </c>
      <c r="E16" s="35">
        <v>1</v>
      </c>
      <c r="F16" s="35">
        <f t="shared" si="0"/>
        <v>26</v>
      </c>
      <c r="G16" s="38"/>
      <c r="H16" s="38"/>
      <c r="I16" s="38"/>
      <c r="J16" s="38"/>
    </row>
    <row r="17" spans="1:10" ht="24">
      <c r="A17" s="7">
        <f t="shared" si="1"/>
        <v>3.5000000000000004</v>
      </c>
      <c r="B17" s="33" t="s">
        <v>68</v>
      </c>
      <c r="C17" s="34" t="s">
        <v>54</v>
      </c>
      <c r="D17" s="35">
        <v>61</v>
      </c>
      <c r="E17" s="35">
        <v>1</v>
      </c>
      <c r="F17" s="35">
        <f t="shared" si="0"/>
        <v>62</v>
      </c>
      <c r="G17" s="38"/>
      <c r="H17" s="38"/>
      <c r="I17" s="38"/>
      <c r="J17" s="38"/>
    </row>
    <row r="18" spans="1:10" ht="60">
      <c r="A18" s="7">
        <f t="shared" si="1"/>
        <v>3.6000000000000005</v>
      </c>
      <c r="B18" s="33" t="s">
        <v>69</v>
      </c>
      <c r="C18" s="34" t="s">
        <v>54</v>
      </c>
      <c r="D18" s="35">
        <v>24</v>
      </c>
      <c r="E18" s="35">
        <v>1</v>
      </c>
      <c r="F18" s="35">
        <f t="shared" si="0"/>
        <v>25</v>
      </c>
      <c r="G18" s="38"/>
      <c r="H18" s="38"/>
      <c r="I18" s="38"/>
      <c r="J18" s="38"/>
    </row>
    <row r="19" spans="1:10" ht="24">
      <c r="A19" s="7">
        <f t="shared" si="1"/>
        <v>3.7000000000000006</v>
      </c>
      <c r="B19" s="33" t="s">
        <v>70</v>
      </c>
      <c r="C19" s="34" t="s">
        <v>54</v>
      </c>
      <c r="D19" s="39">
        <v>3</v>
      </c>
      <c r="E19" s="35">
        <v>0</v>
      </c>
      <c r="F19" s="35">
        <f t="shared" si="0"/>
        <v>3</v>
      </c>
      <c r="G19" s="38"/>
      <c r="H19" s="38"/>
      <c r="I19" s="38"/>
      <c r="J19" s="38"/>
    </row>
    <row r="20" spans="1:10">
      <c r="A20" s="7">
        <f t="shared" si="1"/>
        <v>3.8000000000000007</v>
      </c>
      <c r="B20" s="33" t="s">
        <v>71</v>
      </c>
      <c r="C20" s="34" t="s">
        <v>54</v>
      </c>
      <c r="D20" s="39">
        <v>6</v>
      </c>
      <c r="E20" s="35">
        <v>1</v>
      </c>
      <c r="F20" s="35">
        <v>7</v>
      </c>
      <c r="G20" s="38"/>
      <c r="H20" s="38"/>
      <c r="I20" s="38"/>
      <c r="J20" s="38"/>
    </row>
    <row r="21" spans="1:10" ht="27" customHeight="1">
      <c r="A21" s="3">
        <v>4</v>
      </c>
      <c r="B21" s="110" t="s">
        <v>72</v>
      </c>
      <c r="C21" s="110"/>
      <c r="D21" s="110"/>
      <c r="E21" s="110"/>
      <c r="F21" s="110"/>
      <c r="G21" s="110"/>
      <c r="H21" s="110"/>
      <c r="I21" s="110"/>
      <c r="J21" s="110"/>
    </row>
    <row r="22" spans="1:10" ht="36">
      <c r="A22" s="7">
        <f>+A21+0.1</f>
        <v>4.0999999999999996</v>
      </c>
      <c r="B22" s="33" t="s">
        <v>73</v>
      </c>
      <c r="C22" s="34" t="s">
        <v>54</v>
      </c>
      <c r="D22" s="35">
        <v>4</v>
      </c>
      <c r="E22" s="35">
        <v>0</v>
      </c>
      <c r="F22" s="35">
        <v>3</v>
      </c>
      <c r="G22" s="38"/>
      <c r="H22" s="38"/>
      <c r="I22" s="38"/>
      <c r="J22" s="38"/>
    </row>
    <row r="23" spans="1:10">
      <c r="A23" s="7">
        <f>+A22+0.1</f>
        <v>4.1999999999999993</v>
      </c>
      <c r="B23" s="33" t="s">
        <v>135</v>
      </c>
      <c r="C23" s="34" t="s">
        <v>54</v>
      </c>
      <c r="D23" s="35">
        <v>0</v>
      </c>
      <c r="E23" s="35">
        <v>1</v>
      </c>
      <c r="F23" s="35">
        <f t="shared" ref="F23:F33" si="2">+D23+E23</f>
        <v>1</v>
      </c>
      <c r="G23" s="38"/>
      <c r="H23" s="38"/>
      <c r="I23" s="38"/>
      <c r="J23" s="38"/>
    </row>
    <row r="24" spans="1:10">
      <c r="A24" s="7">
        <f t="shared" ref="A24:A30" si="3">+A23+0.1</f>
        <v>4.2999999999999989</v>
      </c>
      <c r="B24" s="33" t="s">
        <v>134</v>
      </c>
      <c r="C24" s="34" t="s">
        <v>54</v>
      </c>
      <c r="D24" s="35">
        <v>0</v>
      </c>
      <c r="E24" s="35">
        <v>1</v>
      </c>
      <c r="F24" s="35">
        <f t="shared" si="2"/>
        <v>1</v>
      </c>
      <c r="G24" s="38"/>
      <c r="H24" s="38"/>
      <c r="I24" s="38"/>
      <c r="J24" s="38"/>
    </row>
    <row r="25" spans="1:10" ht="24">
      <c r="A25" s="7">
        <f t="shared" si="3"/>
        <v>4.3999999999999986</v>
      </c>
      <c r="B25" s="33" t="s">
        <v>74</v>
      </c>
      <c r="C25" s="34" t="s">
        <v>54</v>
      </c>
      <c r="D25" s="35">
        <v>1</v>
      </c>
      <c r="E25" s="35">
        <v>0</v>
      </c>
      <c r="F25" s="35">
        <f t="shared" si="2"/>
        <v>1</v>
      </c>
      <c r="G25" s="38"/>
      <c r="H25" s="38"/>
      <c r="I25" s="38"/>
      <c r="J25" s="38"/>
    </row>
    <row r="26" spans="1:10" ht="24">
      <c r="A26" s="7">
        <f t="shared" si="3"/>
        <v>4.4999999999999982</v>
      </c>
      <c r="B26" s="33" t="s">
        <v>75</v>
      </c>
      <c r="C26" s="34" t="s">
        <v>54</v>
      </c>
      <c r="D26" s="35">
        <v>55</v>
      </c>
      <c r="E26" s="35">
        <v>0</v>
      </c>
      <c r="F26" s="35">
        <f t="shared" si="2"/>
        <v>55</v>
      </c>
      <c r="G26" s="38"/>
      <c r="H26" s="38"/>
      <c r="I26" s="38"/>
      <c r="J26" s="38"/>
    </row>
    <row r="27" spans="1:10" ht="24">
      <c r="A27" s="7">
        <f t="shared" si="3"/>
        <v>4.5999999999999979</v>
      </c>
      <c r="B27" s="33" t="s">
        <v>75</v>
      </c>
      <c r="C27" s="34" t="s">
        <v>54</v>
      </c>
      <c r="D27" s="35">
        <v>7</v>
      </c>
      <c r="E27" s="35">
        <v>0</v>
      </c>
      <c r="F27" s="35">
        <f t="shared" si="2"/>
        <v>7</v>
      </c>
      <c r="G27" s="38"/>
      <c r="H27" s="38"/>
      <c r="I27" s="38"/>
      <c r="J27" s="38"/>
    </row>
    <row r="28" spans="1:10" ht="36">
      <c r="A28" s="7">
        <f t="shared" si="3"/>
        <v>4.6999999999999975</v>
      </c>
      <c r="B28" s="33" t="s">
        <v>76</v>
      </c>
      <c r="C28" s="34" t="s">
        <v>54</v>
      </c>
      <c r="D28" s="35">
        <v>3</v>
      </c>
      <c r="E28" s="35">
        <v>0</v>
      </c>
      <c r="F28" s="35">
        <f t="shared" si="2"/>
        <v>3</v>
      </c>
      <c r="G28" s="38"/>
      <c r="H28" s="38"/>
      <c r="I28" s="38"/>
      <c r="J28" s="38"/>
    </row>
    <row r="29" spans="1:10" ht="36">
      <c r="A29" s="7">
        <f t="shared" si="3"/>
        <v>4.7999999999999972</v>
      </c>
      <c r="B29" s="33" t="s">
        <v>77</v>
      </c>
      <c r="C29" s="34" t="s">
        <v>54</v>
      </c>
      <c r="D29" s="35">
        <v>1</v>
      </c>
      <c r="E29" s="35">
        <v>0</v>
      </c>
      <c r="F29" s="35">
        <f t="shared" si="2"/>
        <v>1</v>
      </c>
      <c r="G29" s="38"/>
      <c r="H29" s="38"/>
      <c r="I29" s="38"/>
      <c r="J29" s="38"/>
    </row>
    <row r="30" spans="1:10" ht="24">
      <c r="A30" s="7">
        <f t="shared" si="3"/>
        <v>4.8999999999999968</v>
      </c>
      <c r="B30" s="33" t="s">
        <v>78</v>
      </c>
      <c r="C30" s="34" t="s">
        <v>54</v>
      </c>
      <c r="D30" s="35">
        <v>2</v>
      </c>
      <c r="E30" s="35">
        <v>0</v>
      </c>
      <c r="F30" s="35">
        <f t="shared" si="2"/>
        <v>2</v>
      </c>
      <c r="G30" s="38"/>
      <c r="H30" s="38"/>
      <c r="I30" s="38"/>
      <c r="J30" s="38"/>
    </row>
    <row r="31" spans="1:10" ht="24">
      <c r="A31" s="12">
        <v>4.0999999999999996</v>
      </c>
      <c r="B31" s="33" t="s">
        <v>79</v>
      </c>
      <c r="C31" s="34" t="s">
        <v>54</v>
      </c>
      <c r="D31" s="35">
        <v>2</v>
      </c>
      <c r="E31" s="35">
        <v>1</v>
      </c>
      <c r="F31" s="35">
        <f t="shared" si="2"/>
        <v>3</v>
      </c>
      <c r="G31" s="38"/>
      <c r="H31" s="38"/>
      <c r="I31" s="38"/>
      <c r="J31" s="38"/>
    </row>
    <row r="32" spans="1:10" ht="36">
      <c r="A32" s="12">
        <v>4.1100000000000003</v>
      </c>
      <c r="B32" s="33" t="s">
        <v>80</v>
      </c>
      <c r="C32" s="34" t="s">
        <v>54</v>
      </c>
      <c r="D32" s="35">
        <v>4</v>
      </c>
      <c r="E32" s="35">
        <v>0</v>
      </c>
      <c r="F32" s="35">
        <f t="shared" si="2"/>
        <v>4</v>
      </c>
      <c r="G32" s="38"/>
      <c r="H32" s="38"/>
      <c r="I32" s="38"/>
      <c r="J32" s="38"/>
    </row>
    <row r="33" spans="1:10" ht="24">
      <c r="A33" s="12">
        <v>4.12</v>
      </c>
      <c r="B33" s="33" t="s">
        <v>81</v>
      </c>
      <c r="C33" s="34" t="s">
        <v>54</v>
      </c>
      <c r="D33" s="35">
        <v>4</v>
      </c>
      <c r="E33" s="35">
        <v>0</v>
      </c>
      <c r="F33" s="35">
        <f t="shared" si="2"/>
        <v>4</v>
      </c>
      <c r="G33" s="38"/>
      <c r="H33" s="38"/>
      <c r="I33" s="38"/>
      <c r="J33" s="38"/>
    </row>
    <row r="34" spans="1:10" ht="24" customHeight="1">
      <c r="A34" s="3">
        <v>5</v>
      </c>
      <c r="B34" s="110" t="s">
        <v>82</v>
      </c>
      <c r="C34" s="110"/>
      <c r="D34" s="110"/>
      <c r="E34" s="110"/>
      <c r="F34" s="110"/>
      <c r="G34" s="110"/>
      <c r="H34" s="110"/>
      <c r="I34" s="110"/>
      <c r="J34" s="110"/>
    </row>
    <row r="35" spans="1:10" ht="36">
      <c r="A35" s="7">
        <f>+A34+0.1</f>
        <v>5.0999999999999996</v>
      </c>
      <c r="B35" s="33" t="s">
        <v>83</v>
      </c>
      <c r="C35" s="34" t="s">
        <v>54</v>
      </c>
      <c r="D35" s="35">
        <v>6</v>
      </c>
      <c r="E35" s="35"/>
      <c r="F35" s="35">
        <f t="shared" ref="F35:F50" si="4">+D35+E35</f>
        <v>6</v>
      </c>
      <c r="G35" s="38"/>
      <c r="H35" s="40"/>
      <c r="I35" s="40"/>
      <c r="J35" s="40"/>
    </row>
    <row r="36" spans="1:10" ht="36">
      <c r="A36" s="7">
        <f>+A35+0.1</f>
        <v>5.1999999999999993</v>
      </c>
      <c r="B36" s="33" t="s">
        <v>92</v>
      </c>
      <c r="C36" s="34" t="s">
        <v>54</v>
      </c>
      <c r="D36" s="35">
        <v>4</v>
      </c>
      <c r="E36" s="35">
        <v>1</v>
      </c>
      <c r="F36" s="35">
        <f t="shared" si="4"/>
        <v>5</v>
      </c>
      <c r="G36" s="38"/>
      <c r="H36" s="40"/>
      <c r="I36" s="40"/>
      <c r="J36" s="40"/>
    </row>
    <row r="37" spans="1:10" ht="24">
      <c r="A37" s="7">
        <f t="shared" ref="A37:A43" si="5">+A36+0.1</f>
        <v>5.2999999999999989</v>
      </c>
      <c r="B37" s="33" t="s">
        <v>84</v>
      </c>
      <c r="C37" s="34" t="s">
        <v>54</v>
      </c>
      <c r="D37" s="35">
        <v>24</v>
      </c>
      <c r="E37" s="35">
        <v>0</v>
      </c>
      <c r="F37" s="35">
        <f t="shared" si="4"/>
        <v>24</v>
      </c>
      <c r="G37" s="38"/>
      <c r="H37" s="40"/>
      <c r="I37" s="40"/>
      <c r="J37" s="40"/>
    </row>
    <row r="38" spans="1:10" ht="24">
      <c r="A38" s="7">
        <f t="shared" si="5"/>
        <v>5.3999999999999986</v>
      </c>
      <c r="B38" s="33" t="s">
        <v>85</v>
      </c>
      <c r="C38" s="34" t="s">
        <v>54</v>
      </c>
      <c r="D38" s="35">
        <v>3</v>
      </c>
      <c r="E38" s="35">
        <v>0</v>
      </c>
      <c r="F38" s="35">
        <f t="shared" si="4"/>
        <v>3</v>
      </c>
      <c r="G38" s="38"/>
      <c r="H38" s="40"/>
      <c r="I38" s="40"/>
      <c r="J38" s="40"/>
    </row>
    <row r="39" spans="1:10" ht="24">
      <c r="A39" s="7">
        <f t="shared" si="5"/>
        <v>5.4999999999999982</v>
      </c>
      <c r="B39" s="33" t="s">
        <v>85</v>
      </c>
      <c r="C39" s="34" t="s">
        <v>54</v>
      </c>
      <c r="D39" s="35">
        <v>5</v>
      </c>
      <c r="E39" s="35">
        <v>0</v>
      </c>
      <c r="F39" s="35">
        <f t="shared" si="4"/>
        <v>5</v>
      </c>
      <c r="G39" s="38"/>
      <c r="H39" s="40"/>
      <c r="I39" s="40"/>
      <c r="J39" s="40"/>
    </row>
    <row r="40" spans="1:10" ht="24">
      <c r="A40" s="7">
        <f t="shared" si="5"/>
        <v>5.5999999999999979</v>
      </c>
      <c r="B40" s="33" t="s">
        <v>86</v>
      </c>
      <c r="C40" s="34" t="s">
        <v>54</v>
      </c>
      <c r="D40" s="35">
        <v>6</v>
      </c>
      <c r="E40" s="35">
        <v>0</v>
      </c>
      <c r="F40" s="35">
        <f t="shared" si="4"/>
        <v>6</v>
      </c>
      <c r="G40" s="38"/>
      <c r="H40" s="40"/>
      <c r="I40" s="40"/>
      <c r="J40" s="40"/>
    </row>
    <row r="41" spans="1:10" ht="24">
      <c r="A41" s="7">
        <f t="shared" si="5"/>
        <v>5.6999999999999975</v>
      </c>
      <c r="B41" s="33" t="s">
        <v>87</v>
      </c>
      <c r="C41" s="34" t="s">
        <v>54</v>
      </c>
      <c r="D41" s="35">
        <v>24</v>
      </c>
      <c r="E41" s="35">
        <v>1</v>
      </c>
      <c r="F41" s="35">
        <f t="shared" si="4"/>
        <v>25</v>
      </c>
      <c r="G41" s="38"/>
      <c r="H41" s="40"/>
      <c r="I41" s="40"/>
      <c r="J41" s="40"/>
    </row>
    <row r="42" spans="1:10" ht="24">
      <c r="A42" s="7">
        <f t="shared" si="5"/>
        <v>5.7999999999999972</v>
      </c>
      <c r="B42" s="33" t="s">
        <v>88</v>
      </c>
      <c r="C42" s="34" t="s">
        <v>54</v>
      </c>
      <c r="D42" s="39">
        <v>2</v>
      </c>
      <c r="E42" s="35">
        <v>1</v>
      </c>
      <c r="F42" s="35">
        <f t="shared" si="4"/>
        <v>3</v>
      </c>
      <c r="G42" s="38"/>
      <c r="H42" s="40"/>
      <c r="I42" s="40"/>
      <c r="J42" s="40"/>
    </row>
    <row r="43" spans="1:10" ht="24">
      <c r="A43" s="7">
        <f t="shared" si="5"/>
        <v>5.8999999999999968</v>
      </c>
      <c r="B43" s="33" t="s">
        <v>89</v>
      </c>
      <c r="C43" s="34" t="s">
        <v>54</v>
      </c>
      <c r="D43" s="35">
        <v>4</v>
      </c>
      <c r="E43" s="35">
        <v>0</v>
      </c>
      <c r="F43" s="35">
        <f t="shared" si="4"/>
        <v>4</v>
      </c>
      <c r="G43" s="38"/>
      <c r="H43" s="40"/>
      <c r="I43" s="40"/>
      <c r="J43" s="40"/>
    </row>
    <row r="44" spans="1:10">
      <c r="A44" s="12">
        <v>5.0999999999999996</v>
      </c>
      <c r="B44" s="33" t="s">
        <v>137</v>
      </c>
      <c r="C44" s="34" t="s">
        <v>54</v>
      </c>
      <c r="D44" s="35">
        <v>0</v>
      </c>
      <c r="E44" s="35">
        <v>1</v>
      </c>
      <c r="F44" s="35">
        <f t="shared" si="4"/>
        <v>1</v>
      </c>
      <c r="G44" s="38"/>
      <c r="H44" s="40"/>
      <c r="I44" s="40"/>
      <c r="J44" s="40"/>
    </row>
    <row r="45" spans="1:10" ht="24">
      <c r="A45" s="12">
        <v>5.1100000000000003</v>
      </c>
      <c r="B45" s="33" t="s">
        <v>90</v>
      </c>
      <c r="C45" s="34" t="s">
        <v>54</v>
      </c>
      <c r="D45" s="35">
        <v>34</v>
      </c>
      <c r="E45" s="35">
        <v>4</v>
      </c>
      <c r="F45" s="35">
        <f t="shared" si="4"/>
        <v>38</v>
      </c>
      <c r="G45" s="38"/>
      <c r="H45" s="40"/>
      <c r="I45" s="40"/>
      <c r="J45" s="40"/>
    </row>
    <row r="46" spans="1:10" ht="60">
      <c r="A46" s="12">
        <v>5.12</v>
      </c>
      <c r="B46" s="33" t="s">
        <v>91</v>
      </c>
      <c r="C46" s="34" t="s">
        <v>54</v>
      </c>
      <c r="D46" s="35">
        <v>7</v>
      </c>
      <c r="E46" s="35">
        <v>0</v>
      </c>
      <c r="F46" s="35">
        <f t="shared" si="4"/>
        <v>7</v>
      </c>
      <c r="G46" s="38"/>
      <c r="H46" s="40"/>
      <c r="I46" s="40"/>
      <c r="J46" s="40"/>
    </row>
    <row r="47" spans="1:10" ht="36">
      <c r="A47" s="12">
        <v>5.13</v>
      </c>
      <c r="B47" s="33" t="s">
        <v>129</v>
      </c>
      <c r="C47" s="34" t="s">
        <v>54</v>
      </c>
      <c r="D47" s="35">
        <v>7</v>
      </c>
      <c r="E47" s="35">
        <v>0</v>
      </c>
      <c r="F47" s="35">
        <f t="shared" si="4"/>
        <v>7</v>
      </c>
      <c r="G47" s="38"/>
      <c r="H47" s="40"/>
      <c r="I47" s="40"/>
      <c r="J47" s="40"/>
    </row>
    <row r="48" spans="1:10" ht="24">
      <c r="A48" s="12">
        <v>5.14</v>
      </c>
      <c r="B48" s="33" t="s">
        <v>93</v>
      </c>
      <c r="C48" s="34" t="s">
        <v>54</v>
      </c>
      <c r="D48" s="35">
        <f>7+10+5</f>
        <v>22</v>
      </c>
      <c r="E48" s="35">
        <v>1</v>
      </c>
      <c r="F48" s="35">
        <f t="shared" si="4"/>
        <v>23</v>
      </c>
      <c r="G48" s="38"/>
      <c r="H48" s="40"/>
      <c r="I48" s="40"/>
      <c r="J48" s="40"/>
    </row>
    <row r="49" spans="1:10" ht="24">
      <c r="A49" s="12">
        <v>5.15</v>
      </c>
      <c r="B49" s="33" t="s">
        <v>94</v>
      </c>
      <c r="C49" s="34" t="s">
        <v>54</v>
      </c>
      <c r="D49" s="35"/>
      <c r="E49" s="35">
        <v>0</v>
      </c>
      <c r="F49" s="35">
        <f t="shared" si="4"/>
        <v>0</v>
      </c>
      <c r="G49" s="38"/>
      <c r="H49" s="40"/>
      <c r="I49" s="40"/>
      <c r="J49" s="40"/>
    </row>
    <row r="50" spans="1:10" ht="24">
      <c r="A50" s="12">
        <v>5.16</v>
      </c>
      <c r="B50" s="33" t="s">
        <v>125</v>
      </c>
      <c r="C50" s="34" t="s">
        <v>54</v>
      </c>
      <c r="D50" s="35">
        <v>5</v>
      </c>
      <c r="E50" s="35">
        <v>0</v>
      </c>
      <c r="F50" s="35">
        <f t="shared" si="4"/>
        <v>5</v>
      </c>
      <c r="G50" s="38"/>
      <c r="H50" s="40"/>
      <c r="I50" s="40"/>
      <c r="J50" s="40"/>
    </row>
    <row r="51" spans="1:10" ht="30" customHeight="1">
      <c r="A51" s="3">
        <v>6</v>
      </c>
      <c r="B51" s="110" t="s">
        <v>95</v>
      </c>
      <c r="C51" s="110"/>
      <c r="D51" s="110"/>
      <c r="E51" s="110"/>
      <c r="F51" s="110"/>
      <c r="G51" s="110"/>
      <c r="H51" s="110"/>
      <c r="I51" s="110"/>
      <c r="J51" s="110"/>
    </row>
    <row r="52" spans="1:10" ht="36">
      <c r="A52" s="7">
        <f>+A51+0.1</f>
        <v>6.1</v>
      </c>
      <c r="B52" s="33" t="s">
        <v>96</v>
      </c>
      <c r="C52" s="34" t="s">
        <v>54</v>
      </c>
      <c r="D52" s="35">
        <v>1</v>
      </c>
      <c r="E52" s="35">
        <v>0</v>
      </c>
      <c r="F52" s="35">
        <f t="shared" ref="F52:F62" si="6">+D52+E52</f>
        <v>1</v>
      </c>
      <c r="G52" s="38"/>
      <c r="H52" s="40"/>
      <c r="I52" s="40"/>
      <c r="J52" s="40"/>
    </row>
    <row r="53" spans="1:10" ht="24">
      <c r="A53" s="7">
        <f t="shared" ref="A53:A60" si="7">+A52+0.1</f>
        <v>6.1999999999999993</v>
      </c>
      <c r="B53" s="33" t="s">
        <v>97</v>
      </c>
      <c r="C53" s="34" t="s">
        <v>54</v>
      </c>
      <c r="D53" s="35">
        <v>2</v>
      </c>
      <c r="E53" s="35">
        <v>0</v>
      </c>
      <c r="F53" s="35">
        <f t="shared" si="6"/>
        <v>2</v>
      </c>
      <c r="G53" s="38"/>
      <c r="H53" s="40"/>
      <c r="I53" s="40"/>
      <c r="J53" s="40"/>
    </row>
    <row r="54" spans="1:10" ht="24">
      <c r="A54" s="7">
        <f t="shared" si="7"/>
        <v>6.2999999999999989</v>
      </c>
      <c r="B54" s="33" t="s">
        <v>98</v>
      </c>
      <c r="C54" s="34" t="s">
        <v>54</v>
      </c>
      <c r="D54" s="35">
        <v>1</v>
      </c>
      <c r="E54" s="35">
        <v>0</v>
      </c>
      <c r="F54" s="35">
        <f t="shared" si="6"/>
        <v>1</v>
      </c>
      <c r="G54" s="38"/>
      <c r="H54" s="40"/>
      <c r="I54" s="40"/>
      <c r="J54" s="40"/>
    </row>
    <row r="55" spans="1:10" ht="24">
      <c r="A55" s="7">
        <f t="shared" si="7"/>
        <v>6.3999999999999986</v>
      </c>
      <c r="B55" s="33" t="s">
        <v>99</v>
      </c>
      <c r="C55" s="34" t="s">
        <v>54</v>
      </c>
      <c r="D55" s="35">
        <v>1</v>
      </c>
      <c r="E55" s="35">
        <v>0</v>
      </c>
      <c r="F55" s="35">
        <f t="shared" si="6"/>
        <v>1</v>
      </c>
      <c r="G55" s="38"/>
      <c r="H55" s="40"/>
      <c r="I55" s="40"/>
      <c r="J55" s="40"/>
    </row>
    <row r="56" spans="1:10">
      <c r="A56" s="7">
        <f t="shared" si="7"/>
        <v>6.4999999999999982</v>
      </c>
      <c r="B56" s="33" t="s">
        <v>100</v>
      </c>
      <c r="C56" s="34" t="s">
        <v>54</v>
      </c>
      <c r="D56" s="35">
        <v>1</v>
      </c>
      <c r="E56" s="35">
        <v>0</v>
      </c>
      <c r="F56" s="35">
        <f t="shared" si="6"/>
        <v>1</v>
      </c>
      <c r="G56" s="38"/>
      <c r="H56" s="40"/>
      <c r="I56" s="40"/>
      <c r="J56" s="40"/>
    </row>
    <row r="57" spans="1:10" ht="24">
      <c r="A57" s="7">
        <f t="shared" si="7"/>
        <v>6.5999999999999979</v>
      </c>
      <c r="B57" s="33" t="s">
        <v>101</v>
      </c>
      <c r="C57" s="34" t="s">
        <v>54</v>
      </c>
      <c r="D57" s="35">
        <v>1</v>
      </c>
      <c r="E57" s="35">
        <v>0</v>
      </c>
      <c r="F57" s="35">
        <f t="shared" si="6"/>
        <v>1</v>
      </c>
      <c r="G57" s="38"/>
      <c r="H57" s="40"/>
      <c r="I57" s="40"/>
      <c r="J57" s="40"/>
    </row>
    <row r="58" spans="1:10" ht="24">
      <c r="A58" s="7">
        <f t="shared" si="7"/>
        <v>6.6999999999999975</v>
      </c>
      <c r="B58" s="33" t="s">
        <v>102</v>
      </c>
      <c r="C58" s="34" t="s">
        <v>54</v>
      </c>
      <c r="D58" s="35">
        <v>1</v>
      </c>
      <c r="E58" s="35">
        <v>0</v>
      </c>
      <c r="F58" s="35">
        <f t="shared" si="6"/>
        <v>1</v>
      </c>
      <c r="G58" s="38"/>
      <c r="H58" s="40"/>
      <c r="I58" s="40"/>
      <c r="J58" s="40"/>
    </row>
    <row r="59" spans="1:10">
      <c r="A59" s="7">
        <f t="shared" si="7"/>
        <v>6.7999999999999972</v>
      </c>
      <c r="B59" s="33" t="s">
        <v>103</v>
      </c>
      <c r="C59" s="34" t="s">
        <v>54</v>
      </c>
      <c r="D59" s="35">
        <v>1</v>
      </c>
      <c r="E59" s="35">
        <v>0</v>
      </c>
      <c r="F59" s="35">
        <f t="shared" si="6"/>
        <v>1</v>
      </c>
      <c r="G59" s="38"/>
      <c r="H59" s="40"/>
      <c r="I59" s="40"/>
      <c r="J59" s="40"/>
    </row>
    <row r="60" spans="1:10">
      <c r="A60" s="7">
        <f t="shared" si="7"/>
        <v>6.8999999999999968</v>
      </c>
      <c r="B60" s="33" t="s">
        <v>104</v>
      </c>
      <c r="C60" s="34" t="s">
        <v>54</v>
      </c>
      <c r="D60" s="35">
        <v>1</v>
      </c>
      <c r="E60" s="35">
        <v>0</v>
      </c>
      <c r="F60" s="35">
        <f t="shared" si="6"/>
        <v>1</v>
      </c>
      <c r="G60" s="38"/>
      <c r="H60" s="40"/>
      <c r="I60" s="40"/>
      <c r="J60" s="40"/>
    </row>
    <row r="61" spans="1:10" ht="24">
      <c r="A61" s="12">
        <v>6.1</v>
      </c>
      <c r="B61" s="33" t="s">
        <v>105</v>
      </c>
      <c r="C61" s="34" t="s">
        <v>54</v>
      </c>
      <c r="D61" s="35">
        <v>1</v>
      </c>
      <c r="E61" s="35">
        <v>0</v>
      </c>
      <c r="F61" s="35">
        <f t="shared" si="6"/>
        <v>1</v>
      </c>
      <c r="G61" s="38"/>
      <c r="H61" s="40"/>
      <c r="I61" s="40"/>
      <c r="J61" s="40"/>
    </row>
    <row r="62" spans="1:10" ht="24">
      <c r="A62" s="12">
        <v>6.11</v>
      </c>
      <c r="B62" s="33" t="s">
        <v>106</v>
      </c>
      <c r="C62" s="34" t="s">
        <v>54</v>
      </c>
      <c r="D62" s="35">
        <v>1</v>
      </c>
      <c r="E62" s="35">
        <v>0</v>
      </c>
      <c r="F62" s="35">
        <f t="shared" si="6"/>
        <v>1</v>
      </c>
      <c r="G62" s="38"/>
      <c r="H62" s="40"/>
      <c r="I62" s="40"/>
      <c r="J62" s="40"/>
    </row>
    <row r="63" spans="1:10" ht="31.5" customHeight="1">
      <c r="A63" s="3">
        <v>7</v>
      </c>
      <c r="B63" s="110" t="s">
        <v>118</v>
      </c>
      <c r="C63" s="110"/>
      <c r="D63" s="110"/>
      <c r="E63" s="110"/>
      <c r="F63" s="110"/>
      <c r="G63" s="110"/>
      <c r="H63" s="110"/>
      <c r="I63" s="110"/>
      <c r="J63" s="110"/>
    </row>
    <row r="64" spans="1:10" ht="36">
      <c r="A64" s="7">
        <f>+A63+0.1</f>
        <v>7.1</v>
      </c>
      <c r="B64" s="33" t="s">
        <v>119</v>
      </c>
      <c r="C64" s="34" t="s">
        <v>54</v>
      </c>
      <c r="D64" s="35">
        <v>1</v>
      </c>
      <c r="E64" s="35">
        <v>0</v>
      </c>
      <c r="F64" s="35">
        <f t="shared" ref="F64:F72" si="8">+D64+E64</f>
        <v>1</v>
      </c>
      <c r="G64" s="38"/>
      <c r="H64" s="40"/>
      <c r="I64" s="40"/>
      <c r="J64" s="40"/>
    </row>
    <row r="65" spans="1:10" ht="24">
      <c r="A65" s="7">
        <f t="shared" ref="A65:A72" si="9">+A64+0.1</f>
        <v>7.1999999999999993</v>
      </c>
      <c r="B65" s="33" t="s">
        <v>97</v>
      </c>
      <c r="C65" s="34" t="s">
        <v>54</v>
      </c>
      <c r="D65" s="35">
        <v>2</v>
      </c>
      <c r="E65" s="35">
        <v>0</v>
      </c>
      <c r="F65" s="35">
        <f t="shared" si="8"/>
        <v>2</v>
      </c>
      <c r="G65" s="38"/>
      <c r="H65" s="40"/>
      <c r="I65" s="40"/>
      <c r="J65" s="40"/>
    </row>
    <row r="66" spans="1:10" ht="24">
      <c r="A66" s="7">
        <f t="shared" si="9"/>
        <v>7.2999999999999989</v>
      </c>
      <c r="B66" s="33" t="s">
        <v>98</v>
      </c>
      <c r="C66" s="34" t="s">
        <v>54</v>
      </c>
      <c r="D66" s="35">
        <v>1</v>
      </c>
      <c r="E66" s="35">
        <v>0</v>
      </c>
      <c r="F66" s="35">
        <f t="shared" si="8"/>
        <v>1</v>
      </c>
      <c r="G66" s="38"/>
      <c r="H66" s="40"/>
      <c r="I66" s="40"/>
      <c r="J66" s="40"/>
    </row>
    <row r="67" spans="1:10" ht="24">
      <c r="A67" s="7">
        <f t="shared" si="9"/>
        <v>7.3999999999999986</v>
      </c>
      <c r="B67" s="33" t="s">
        <v>99</v>
      </c>
      <c r="C67" s="34" t="s">
        <v>54</v>
      </c>
      <c r="D67" s="35">
        <v>1</v>
      </c>
      <c r="E67" s="35">
        <v>0</v>
      </c>
      <c r="F67" s="35">
        <f t="shared" si="8"/>
        <v>1</v>
      </c>
      <c r="G67" s="38"/>
      <c r="H67" s="40"/>
      <c r="I67" s="40"/>
      <c r="J67" s="40"/>
    </row>
    <row r="68" spans="1:10" ht="24">
      <c r="A68" s="7">
        <f t="shared" si="9"/>
        <v>7.4999999999999982</v>
      </c>
      <c r="B68" s="33" t="s">
        <v>120</v>
      </c>
      <c r="C68" s="34" t="s">
        <v>54</v>
      </c>
      <c r="D68" s="35">
        <v>1</v>
      </c>
      <c r="E68" s="35">
        <v>0</v>
      </c>
      <c r="F68" s="35">
        <f t="shared" si="8"/>
        <v>1</v>
      </c>
      <c r="G68" s="38"/>
      <c r="H68" s="40"/>
      <c r="I68" s="40"/>
      <c r="J68" s="40"/>
    </row>
    <row r="69" spans="1:10">
      <c r="A69" s="7">
        <f t="shared" si="9"/>
        <v>7.5999999999999979</v>
      </c>
      <c r="B69" s="33" t="s">
        <v>121</v>
      </c>
      <c r="C69" s="34" t="s">
        <v>54</v>
      </c>
      <c r="D69" s="35">
        <v>1</v>
      </c>
      <c r="E69" s="35">
        <v>0</v>
      </c>
      <c r="F69" s="35">
        <f t="shared" si="8"/>
        <v>1</v>
      </c>
      <c r="G69" s="38"/>
      <c r="H69" s="40"/>
      <c r="I69" s="40"/>
      <c r="J69" s="40"/>
    </row>
    <row r="70" spans="1:10">
      <c r="A70" s="7">
        <f t="shared" si="9"/>
        <v>7.6999999999999975</v>
      </c>
      <c r="B70" s="33" t="s">
        <v>122</v>
      </c>
      <c r="C70" s="34" t="s">
        <v>54</v>
      </c>
      <c r="D70" s="35">
        <v>1</v>
      </c>
      <c r="E70" s="35">
        <v>0</v>
      </c>
      <c r="F70" s="35">
        <f t="shared" si="8"/>
        <v>1</v>
      </c>
      <c r="G70" s="38"/>
      <c r="H70" s="40"/>
      <c r="I70" s="40"/>
      <c r="J70" s="40"/>
    </row>
    <row r="71" spans="1:10" ht="24">
      <c r="A71" s="7">
        <f t="shared" si="9"/>
        <v>7.7999999999999972</v>
      </c>
      <c r="B71" s="33" t="s">
        <v>123</v>
      </c>
      <c r="C71" s="34" t="s">
        <v>54</v>
      </c>
      <c r="D71" s="35">
        <v>1</v>
      </c>
      <c r="E71" s="35">
        <v>0</v>
      </c>
      <c r="F71" s="35">
        <f t="shared" si="8"/>
        <v>1</v>
      </c>
      <c r="G71" s="38"/>
      <c r="H71" s="40"/>
      <c r="I71" s="40"/>
      <c r="J71" s="40"/>
    </row>
    <row r="72" spans="1:10" ht="24">
      <c r="A72" s="7">
        <f t="shared" si="9"/>
        <v>7.8999999999999968</v>
      </c>
      <c r="B72" s="33" t="s">
        <v>124</v>
      </c>
      <c r="C72" s="34" t="s">
        <v>54</v>
      </c>
      <c r="D72" s="35">
        <v>1</v>
      </c>
      <c r="E72" s="35">
        <v>0</v>
      </c>
      <c r="F72" s="35">
        <f t="shared" si="8"/>
        <v>1</v>
      </c>
      <c r="G72" s="38"/>
      <c r="H72" s="40"/>
      <c r="I72" s="40"/>
      <c r="J72" s="40"/>
    </row>
    <row r="73" spans="1:10" ht="34.5" customHeight="1">
      <c r="A73" s="3">
        <v>8</v>
      </c>
      <c r="B73" s="110" t="s">
        <v>126</v>
      </c>
      <c r="C73" s="110"/>
      <c r="D73" s="110"/>
      <c r="E73" s="110"/>
      <c r="F73" s="110"/>
      <c r="G73" s="110"/>
      <c r="H73" s="110"/>
      <c r="I73" s="110"/>
      <c r="J73" s="110"/>
    </row>
    <row r="74" spans="1:10" ht="24">
      <c r="A74" s="7">
        <f>+A73+0.1</f>
        <v>8.1</v>
      </c>
      <c r="B74" s="33" t="s">
        <v>127</v>
      </c>
      <c r="C74" s="34" t="s">
        <v>54</v>
      </c>
      <c r="D74" s="35">
        <v>1</v>
      </c>
      <c r="E74" s="35">
        <v>0</v>
      </c>
      <c r="F74" s="35">
        <f>+D74+E74</f>
        <v>1</v>
      </c>
      <c r="G74" s="38"/>
      <c r="H74" s="40"/>
      <c r="I74" s="40"/>
      <c r="J74" s="40"/>
    </row>
    <row r="75" spans="1:10" ht="24">
      <c r="A75" s="7">
        <f>+A74+0.1</f>
        <v>8.1999999999999993</v>
      </c>
      <c r="B75" s="33" t="s">
        <v>128</v>
      </c>
      <c r="C75" s="34" t="s">
        <v>54</v>
      </c>
      <c r="D75" s="35">
        <v>1</v>
      </c>
      <c r="E75" s="35">
        <v>0</v>
      </c>
      <c r="F75" s="35">
        <f>+D75+E75</f>
        <v>1</v>
      </c>
      <c r="G75" s="38"/>
      <c r="H75" s="40"/>
      <c r="I75" s="40"/>
      <c r="J75" s="40"/>
    </row>
    <row r="76" spans="1:10" ht="24" customHeight="1">
      <c r="A76" s="3">
        <v>9</v>
      </c>
      <c r="B76" s="110" t="s">
        <v>107</v>
      </c>
      <c r="C76" s="110"/>
      <c r="D76" s="110"/>
      <c r="E76" s="110"/>
      <c r="F76" s="110"/>
      <c r="G76" s="110"/>
      <c r="H76" s="110"/>
      <c r="I76" s="110"/>
      <c r="J76" s="110"/>
    </row>
    <row r="77" spans="1:10" ht="36">
      <c r="A77" s="7">
        <f t="shared" ref="A77:A82" si="10">+A76+0.1</f>
        <v>9.1</v>
      </c>
      <c r="B77" s="33" t="s">
        <v>108</v>
      </c>
      <c r="C77" s="34" t="s">
        <v>54</v>
      </c>
      <c r="D77" s="35">
        <v>5</v>
      </c>
      <c r="E77" s="35">
        <v>0</v>
      </c>
      <c r="F77" s="35">
        <f t="shared" ref="F77:F82" si="11">+D77+E77</f>
        <v>5</v>
      </c>
      <c r="G77" s="38"/>
      <c r="H77" s="40"/>
      <c r="I77" s="40"/>
      <c r="J77" s="40"/>
    </row>
    <row r="78" spans="1:10" ht="24">
      <c r="A78" s="7">
        <f t="shared" si="10"/>
        <v>9.1999999999999993</v>
      </c>
      <c r="B78" s="33" t="s">
        <v>109</v>
      </c>
      <c r="C78" s="34" t="s">
        <v>54</v>
      </c>
      <c r="D78" s="35">
        <v>27</v>
      </c>
      <c r="E78" s="35">
        <v>0</v>
      </c>
      <c r="F78" s="35">
        <f t="shared" si="11"/>
        <v>27</v>
      </c>
      <c r="G78" s="38"/>
      <c r="H78" s="40"/>
      <c r="I78" s="40"/>
      <c r="J78" s="40"/>
    </row>
    <row r="79" spans="1:10" ht="24">
      <c r="A79" s="7">
        <f t="shared" si="10"/>
        <v>9.2999999999999989</v>
      </c>
      <c r="B79" s="33" t="s">
        <v>110</v>
      </c>
      <c r="C79" s="34" t="s">
        <v>54</v>
      </c>
      <c r="D79" s="35">
        <v>79</v>
      </c>
      <c r="E79" s="35">
        <v>1</v>
      </c>
      <c r="F79" s="35">
        <f t="shared" si="11"/>
        <v>80</v>
      </c>
      <c r="G79" s="38"/>
      <c r="H79" s="40"/>
      <c r="I79" s="40"/>
      <c r="J79" s="40"/>
    </row>
    <row r="80" spans="1:10">
      <c r="A80" s="7">
        <f t="shared" si="10"/>
        <v>9.3999999999999986</v>
      </c>
      <c r="B80" s="33" t="s">
        <v>111</v>
      </c>
      <c r="C80" s="34" t="s">
        <v>54</v>
      </c>
      <c r="D80" s="35">
        <v>0</v>
      </c>
      <c r="E80" s="35">
        <v>0</v>
      </c>
      <c r="F80" s="35">
        <f t="shared" si="11"/>
        <v>0</v>
      </c>
      <c r="G80" s="38"/>
      <c r="H80" s="40"/>
      <c r="I80" s="40"/>
      <c r="J80" s="40"/>
    </row>
    <row r="81" spans="1:10">
      <c r="A81" s="7">
        <f t="shared" si="10"/>
        <v>9.4999999999999982</v>
      </c>
      <c r="B81" s="33" t="s">
        <v>112</v>
      </c>
      <c r="C81" s="34" t="s">
        <v>54</v>
      </c>
      <c r="D81" s="35">
        <v>1</v>
      </c>
      <c r="E81" s="35">
        <v>0</v>
      </c>
      <c r="F81" s="35">
        <f t="shared" si="11"/>
        <v>1</v>
      </c>
      <c r="G81" s="38"/>
      <c r="H81" s="40"/>
      <c r="I81" s="40"/>
      <c r="J81" s="40"/>
    </row>
    <row r="82" spans="1:10">
      <c r="A82" s="7">
        <f t="shared" si="10"/>
        <v>9.5999999999999979</v>
      </c>
      <c r="B82" s="33" t="s">
        <v>113</v>
      </c>
      <c r="C82" s="34" t="s">
        <v>54</v>
      </c>
      <c r="D82" s="35">
        <v>1</v>
      </c>
      <c r="E82" s="35">
        <v>0</v>
      </c>
      <c r="F82" s="35">
        <f t="shared" si="11"/>
        <v>1</v>
      </c>
      <c r="G82" s="38"/>
      <c r="H82" s="40"/>
      <c r="I82" s="40"/>
      <c r="J82" s="40"/>
    </row>
    <row r="83" spans="1:10" ht="20.25" customHeight="1">
      <c r="A83" s="3">
        <v>10</v>
      </c>
      <c r="B83" s="110" t="s">
        <v>114</v>
      </c>
      <c r="C83" s="110"/>
      <c r="D83" s="110"/>
      <c r="E83" s="110"/>
      <c r="F83" s="110"/>
      <c r="G83" s="110"/>
      <c r="H83" s="110"/>
      <c r="I83" s="110"/>
      <c r="J83" s="110"/>
    </row>
    <row r="84" spans="1:10" ht="48">
      <c r="A84" s="7">
        <f>+A83+0.1</f>
        <v>10.1</v>
      </c>
      <c r="B84" s="33" t="s">
        <v>115</v>
      </c>
      <c r="C84" s="34" t="s">
        <v>54</v>
      </c>
      <c r="D84" s="35">
        <v>16</v>
      </c>
      <c r="E84" s="35">
        <v>0</v>
      </c>
      <c r="F84" s="35">
        <f>+D84+E84</f>
        <v>16</v>
      </c>
      <c r="G84" s="38"/>
      <c r="H84" s="40"/>
      <c r="I84" s="40"/>
      <c r="J84" s="40"/>
    </row>
    <row r="85" spans="1:10" ht="36">
      <c r="A85" s="7">
        <f t="shared" ref="A85" si="12">+A84+0.1</f>
        <v>10.199999999999999</v>
      </c>
      <c r="B85" s="8" t="s">
        <v>92</v>
      </c>
      <c r="C85" s="41" t="s">
        <v>54</v>
      </c>
      <c r="D85" s="10">
        <v>3</v>
      </c>
      <c r="E85" s="13">
        <v>0</v>
      </c>
      <c r="F85" s="35">
        <f>+D85+E85</f>
        <v>3</v>
      </c>
      <c r="G85" s="13"/>
      <c r="H85" s="40"/>
      <c r="I85" s="40"/>
      <c r="J85" s="40"/>
    </row>
    <row r="86" spans="1:10" ht="24">
      <c r="A86" s="7">
        <v>10.3</v>
      </c>
      <c r="B86" s="33" t="s">
        <v>116</v>
      </c>
      <c r="C86" s="34" t="s">
        <v>54</v>
      </c>
      <c r="D86" s="35">
        <v>1</v>
      </c>
      <c r="E86" s="35">
        <v>0</v>
      </c>
      <c r="F86" s="35">
        <f>+D86+E86</f>
        <v>1</v>
      </c>
      <c r="G86" s="38"/>
      <c r="H86" s="40"/>
      <c r="I86" s="40"/>
      <c r="J86" s="40"/>
    </row>
    <row r="87" spans="1:10" ht="24">
      <c r="A87" s="42">
        <f>+A86+0.1</f>
        <v>10.4</v>
      </c>
      <c r="B87" s="33" t="s">
        <v>117</v>
      </c>
      <c r="C87" s="34" t="s">
        <v>54</v>
      </c>
      <c r="D87" s="35">
        <v>8</v>
      </c>
      <c r="E87" s="35">
        <v>0</v>
      </c>
      <c r="F87" s="35">
        <f>+D87+E87</f>
        <v>8</v>
      </c>
      <c r="G87" s="38"/>
      <c r="H87" s="40"/>
      <c r="I87" s="40"/>
      <c r="J87" s="40"/>
    </row>
    <row r="88" spans="1:10" ht="15" customHeight="1">
      <c r="A88" s="111"/>
      <c r="B88" s="111"/>
      <c r="C88" s="111"/>
      <c r="D88" s="111"/>
      <c r="E88" s="111"/>
      <c r="F88" s="111"/>
      <c r="G88" s="111"/>
      <c r="I88" s="71" t="s">
        <v>159</v>
      </c>
      <c r="J88" s="72"/>
    </row>
    <row r="89" spans="1:10" ht="29.25" customHeight="1">
      <c r="A89" s="108" t="s">
        <v>178</v>
      </c>
      <c r="B89" s="108"/>
      <c r="C89" s="108"/>
      <c r="D89" s="108"/>
      <c r="E89" s="108"/>
      <c r="F89" s="108"/>
      <c r="G89" s="108"/>
      <c r="H89" s="108"/>
      <c r="I89" s="108"/>
      <c r="J89" s="108"/>
    </row>
    <row r="90" spans="1:10">
      <c r="A90" s="108" t="s">
        <v>179</v>
      </c>
      <c r="B90" s="108"/>
      <c r="C90" s="108"/>
      <c r="D90" s="108"/>
      <c r="E90" s="108"/>
      <c r="F90" s="108"/>
      <c r="G90" s="108"/>
      <c r="H90" s="108"/>
      <c r="I90" s="108"/>
      <c r="J90" s="108"/>
    </row>
    <row r="91" spans="1:10">
      <c r="A91" s="108"/>
      <c r="B91" s="108"/>
      <c r="C91" s="108"/>
      <c r="D91" s="108"/>
      <c r="E91" s="108"/>
      <c r="F91" s="108"/>
      <c r="G91" s="108"/>
      <c r="H91" s="108"/>
      <c r="I91" s="108"/>
      <c r="J91" s="108"/>
    </row>
    <row r="92" spans="1:10" ht="33.75" customHeight="1">
      <c r="A92" s="108" t="s">
        <v>191</v>
      </c>
      <c r="B92" s="108"/>
      <c r="C92" s="108"/>
      <c r="D92" s="108"/>
      <c r="E92" s="108"/>
      <c r="F92" s="108"/>
      <c r="G92" s="108"/>
      <c r="H92" s="108"/>
      <c r="I92" s="108"/>
      <c r="J92" s="108"/>
    </row>
    <row r="95" spans="1:10">
      <c r="A95" s="46" t="s">
        <v>167</v>
      </c>
      <c r="C95" t="s">
        <v>180</v>
      </c>
    </row>
    <row r="96" spans="1:10">
      <c r="A96" s="46" t="s">
        <v>176</v>
      </c>
      <c r="C96" t="s">
        <v>180</v>
      </c>
    </row>
    <row r="97" spans="1:3">
      <c r="A97" s="46" t="s">
        <v>170</v>
      </c>
      <c r="C97" t="s">
        <v>180</v>
      </c>
    </row>
  </sheetData>
  <mergeCells count="17">
    <mergeCell ref="C2:J2"/>
    <mergeCell ref="A90:J91"/>
    <mergeCell ref="A89:J89"/>
    <mergeCell ref="A92:J92"/>
    <mergeCell ref="A1:J1"/>
    <mergeCell ref="B4:J4"/>
    <mergeCell ref="B9:J9"/>
    <mergeCell ref="B34:J34"/>
    <mergeCell ref="B51:J51"/>
    <mergeCell ref="A88:G88"/>
    <mergeCell ref="B76:J76"/>
    <mergeCell ref="B83:J83"/>
    <mergeCell ref="B21:J21"/>
    <mergeCell ref="B12:J12"/>
    <mergeCell ref="B63:J63"/>
    <mergeCell ref="B73:J73"/>
    <mergeCell ref="A2:B2"/>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Formato Cotización Mante. Preve</vt:lpstr>
      <vt:lpstr>Admon CCTV</vt:lpstr>
      <vt:lpstr>Mant. Preventivo</vt:lpstr>
      <vt:lpstr>Mant. Correctivo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Rubio</dc:creator>
  <cp:lastModifiedBy>Katerynne Morales Roa</cp:lastModifiedBy>
  <dcterms:created xsi:type="dcterms:W3CDTF">2015-10-06T12:21:18Z</dcterms:created>
  <dcterms:modified xsi:type="dcterms:W3CDTF">2015-12-09T20:27:02Z</dcterms:modified>
</cp:coreProperties>
</file>