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E:\Archivos OCI\Papeles Trabajo\Documentos a Publicar\Cuenta Fiscal Consolidada (CGR)\"/>
    </mc:Choice>
  </mc:AlternateContent>
  <bookViews>
    <workbookView xWindow="0" yWindow="0" windowWidth="24000" windowHeight="9210" xr2:uid="{00000000-000D-0000-FFFF-FFFF00000000}"/>
  </bookViews>
  <sheets>
    <sheet name="F1.1  ORIGEN DE INGRESOS -  (2)" sheetId="31" r:id="rId1"/>
    <sheet name="F2  PLAN ANUAL DE COMPRAS A (2)" sheetId="37" r:id="rId2"/>
    <sheet name="F4  PLANES DE ACCIÓN Y EJEC (2)" sheetId="49" r:id="rId3"/>
    <sheet name="F6  INDICADORES DE GESTIÓN (2)" sheetId="47" r:id="rId4"/>
    <sheet name="F7.1  RELACIÓN PROYECTOS FI (2)" sheetId="35" r:id="rId5"/>
    <sheet name="F7.2  RELACIÓN PROYECTOS DE (2)" sheetId="36" r:id="rId6"/>
    <sheet name="F8.1  COMPROMISOS PRESUPUES (2)" sheetId="38" r:id="rId7"/>
    <sheet name="F8.3  PROYECTOS O ACTIVIDAD (2)" sheetId="40" r:id="rId8"/>
    <sheet name="F8.5  POLÍTICA DE GESTIÓN A (2)" sheetId="41" r:id="rId9"/>
    <sheet name="F9  RELACIÓN DE PROCESOS JU (2)" sheetId="51" r:id="rId10"/>
    <sheet name="F10  INFORMACIÓN OPERATIVA  (2)" sheetId="20" r:id="rId11"/>
    <sheet name="F11  PLAN DE INVERSIÓN Y EJ (2)" sheetId="21" r:id="rId12"/>
    <sheet name="F25  PROG PPTAL GASTOS EMPR (2)" sheetId="32" r:id="rId13"/>
    <sheet name="F25.2  TRANSFERENCIAS PRESU (2)" sheetId="33" r:id="rId14"/>
    <sheet name="F25.3  AUTORIZACIÓN DE NOTI (2)" sheetId="34" r:id="rId15"/>
    <sheet name="F30  GESTIÓN MISIONAL ENTID (2)" sheetId="22" r:id="rId16"/>
    <sheet name="F39.1.1  ACTIVIDADES DE LA P..." sheetId="28" r:id="rId17"/>
    <sheet name="F39.1.2  ACTIVIDADES Y RESUL..." sheetId="29" r:id="rId18"/>
    <sheet name="F39.1.3  RESULTADOS DE LA P (2)" sheetId="50" r:id="rId19"/>
  </sheets>
  <definedNames>
    <definedName name="_xlnm._FilterDatabase" localSheetId="1" hidden="1">'F2  PLAN ANUAL DE COMPRAS A (2)'!$A$10:$T$409</definedName>
    <definedName name="_xlnm._FilterDatabase" localSheetId="2" hidden="1">'F4  PLANES DE ACCIÓN Y EJEC (2)'!$A$10:$IW$74</definedName>
    <definedName name="_xlnm._FilterDatabase" localSheetId="9" hidden="1">'F9  RELACIÓN DE PROCESOS JU (2)'!$A$10:$KH$86</definedName>
  </definedNames>
  <calcPr calcId="171027"/>
</workbook>
</file>

<file path=xl/calcChain.xml><?xml version="1.0" encoding="utf-8"?>
<calcChain xmlns="http://schemas.openxmlformats.org/spreadsheetml/2006/main">
  <c r="P162" i="37" l="1"/>
  <c r="K162" i="37"/>
  <c r="O71" i="49" l="1"/>
  <c r="L71" i="49"/>
  <c r="C24" i="29" l="1"/>
  <c r="D37" i="28"/>
  <c r="D17" i="28"/>
</calcChain>
</file>

<file path=xl/sharedStrings.xml><?xml version="1.0" encoding="utf-8"?>
<sst xmlns="http://schemas.openxmlformats.org/spreadsheetml/2006/main" count="10431" uniqueCount="5160">
  <si>
    <t>Tipo Modalidad</t>
  </si>
  <si>
    <t>M-1: CUENTA O INFORME ANUAL CONSOLIDADO</t>
  </si>
  <si>
    <t>Formulario</t>
  </si>
  <si>
    <t>F1.1: ORIGEN DE INGRESOS - ENTIDADES NO INCLUIDAS EN EL PRESUPUESTO NACIONAL</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</si>
  <si>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</si>
  <si>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</si>
  <si>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</si>
  <si>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</si>
  <si>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</si>
  <si>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</si>
  <si>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</si>
  <si>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</si>
  <si>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</si>
  <si>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</si>
  <si>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</si>
  <si>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</si>
  <si>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</si>
  <si>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</si>
  <si>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</si>
  <si>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</si>
  <si>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</si>
  <si>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</si>
  <si>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</si>
  <si>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</si>
  <si>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</si>
  <si>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</si>
  <si>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</si>
  <si>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</si>
  <si>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</si>
  <si>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</si>
  <si>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</si>
  <si>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</si>
  <si>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</si>
  <si>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</si>
  <si>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</si>
  <si>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</si>
  <si>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</si>
  <si>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</si>
  <si>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</si>
  <si>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</si>
  <si>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</si>
  <si>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</si>
  <si>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</si>
  <si>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</si>
  <si>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</si>
  <si>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</si>
  <si>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</si>
  <si>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</si>
  <si>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</si>
  <si>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</si>
  <si>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</si>
  <si>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</si>
  <si>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</si>
  <si>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</si>
  <si>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</si>
  <si>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</si>
  <si>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</si>
  <si>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</si>
  <si>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</si>
  <si>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</si>
  <si>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</si>
  <si>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</si>
  <si>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</si>
  <si>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</si>
  <si>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</si>
  <si>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</si>
  <si>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</si>
  <si>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</si>
  <si>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</si>
  <si>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</si>
  <si>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</si>
  <si>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</si>
  <si>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</si>
  <si>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</si>
  <si>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</si>
  <si>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</si>
  <si>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</si>
  <si>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</si>
  <si>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</si>
  <si>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</si>
  <si>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</si>
  <si>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</si>
  <si>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</si>
  <si>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</si>
  <si>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</si>
  <si>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</si>
  <si>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</si>
  <si>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</si>
  <si>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</si>
  <si>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</si>
  <si>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</si>
  <si>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</si>
  <si>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</si>
  <si>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</si>
  <si>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</si>
  <si>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</si>
  <si>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</si>
  <si>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</si>
  <si>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</si>
  <si>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</si>
  <si>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</si>
  <si>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</si>
  <si>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</si>
  <si>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</si>
  <si>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</si>
  <si>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</si>
  <si>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</si>
  <si>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</si>
  <si>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</si>
  <si>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</si>
  <si>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</si>
  <si>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</si>
  <si>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</si>
  <si>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</si>
  <si>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</si>
  <si>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</si>
  <si>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</si>
  <si>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</si>
  <si>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</si>
  <si>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</si>
  <si>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</si>
  <si>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</si>
  <si>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</si>
  <si>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</si>
  <si>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</si>
  <si>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</si>
  <si>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</si>
  <si>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</si>
  <si>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</si>
  <si>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</si>
  <si>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</si>
  <si>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</si>
  <si>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</si>
  <si>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</si>
  <si>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</si>
  <si>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</si>
  <si>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</si>
  <si>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</si>
  <si>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</si>
  <si>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</si>
  <si>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</si>
  <si>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</si>
  <si>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</si>
  <si>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</si>
  <si>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</si>
  <si>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</si>
  <si>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</si>
  <si>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</si>
  <si>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</si>
  <si>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</si>
  <si>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</si>
  <si>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</si>
  <si>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</si>
  <si>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</si>
  <si>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</si>
  <si>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</si>
  <si>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</si>
  <si>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</si>
  <si>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</si>
  <si>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</si>
  <si>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</si>
  <si>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</si>
  <si>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</si>
  <si>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</si>
  <si>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</si>
  <si>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</si>
  <si>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</si>
  <si>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</si>
  <si>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</si>
  <si>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</si>
  <si>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</si>
  <si>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</si>
  <si>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</si>
  <si>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</si>
  <si>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</si>
  <si>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</si>
  <si>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</si>
  <si>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</si>
  <si>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</si>
  <si>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</si>
  <si>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</si>
  <si>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</si>
  <si>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</si>
  <si>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</si>
  <si>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</si>
  <si>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</si>
  <si>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</si>
  <si>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</si>
  <si>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</si>
  <si>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</si>
  <si>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</si>
  <si>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</si>
  <si>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</si>
  <si>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</si>
  <si>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</si>
  <si>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</si>
  <si>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</si>
  <si>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</si>
  <si>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</si>
  <si>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</si>
  <si>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</si>
  <si>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</si>
  <si>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</si>
  <si>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</si>
  <si>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</si>
  <si>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</si>
  <si>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</si>
  <si>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</si>
  <si>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</si>
  <si>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</si>
  <si>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</si>
  <si>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</si>
  <si>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</si>
  <si>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</si>
  <si>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</si>
  <si>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</si>
  <si>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</si>
  <si>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</si>
  <si>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</si>
  <si>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</si>
  <si>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</si>
  <si>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</si>
  <si>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</si>
  <si>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</si>
  <si>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</si>
  <si>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</si>
  <si>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</si>
  <si>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</si>
  <si>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</si>
  <si>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</si>
  <si>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</si>
  <si>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</si>
  <si>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</si>
  <si>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</si>
  <si>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</si>
  <si>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</si>
  <si>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</si>
  <si>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</si>
  <si>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</si>
  <si>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</si>
  <si>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</si>
  <si>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</si>
  <si>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</si>
  <si>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</si>
  <si>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</si>
  <si>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</si>
  <si>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</si>
  <si>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</si>
  <si>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</si>
  <si>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</si>
  <si>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</si>
  <si>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</si>
  <si>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</si>
  <si>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</si>
  <si>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</si>
  <si>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</si>
  <si>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</si>
  <si>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</si>
  <si>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</si>
  <si>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</si>
  <si>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</si>
  <si>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</si>
  <si>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</si>
  <si>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</si>
  <si>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</si>
  <si>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</si>
  <si>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</si>
  <si>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</si>
  <si>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</si>
  <si>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</si>
  <si>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</si>
  <si>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</si>
  <si>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</si>
  <si>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</si>
  <si>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</si>
  <si>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</si>
  <si>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</si>
  <si>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</si>
  <si>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</si>
  <si>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</si>
  <si>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</si>
  <si>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</si>
  <si>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</si>
  <si>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</si>
  <si>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</si>
  <si>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</si>
  <si>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</si>
  <si>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</si>
  <si>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</si>
  <si>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</si>
  <si>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</si>
  <si>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</si>
  <si>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</si>
  <si>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</si>
  <si>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</si>
  <si>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</si>
  <si>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</si>
  <si>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</si>
  <si>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</si>
  <si>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</si>
  <si>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</si>
  <si>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</si>
  <si>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</si>
  <si>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</si>
  <si>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</si>
  <si>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</si>
  <si>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</si>
  <si>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</si>
  <si>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</si>
  <si>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</si>
  <si>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</si>
  <si>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</si>
  <si>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</si>
  <si>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</si>
  <si>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</si>
  <si>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</si>
  <si>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</si>
  <si>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</si>
  <si>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</si>
  <si>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</si>
  <si>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</si>
  <si>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</si>
  <si>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</si>
  <si>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</si>
  <si>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</si>
  <si>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</si>
  <si>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</si>
  <si>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</si>
  <si>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</si>
  <si>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</si>
  <si>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</si>
  <si>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</si>
  <si>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</si>
  <si>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</si>
  <si>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</si>
  <si>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</si>
  <si>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</si>
  <si>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</si>
  <si>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</si>
  <si>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</si>
  <si>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</si>
  <si>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</si>
  <si>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</si>
  <si>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</si>
  <si>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</si>
  <si>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</si>
  <si>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</si>
  <si>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</si>
  <si>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</si>
  <si>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</si>
  <si>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</si>
  <si>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</si>
  <si>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</si>
  <si>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</si>
  <si>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</si>
  <si>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</si>
  <si>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</si>
  <si>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</si>
  <si>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</si>
  <si>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</si>
  <si>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</si>
  <si>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</si>
  <si>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</si>
  <si>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</si>
  <si>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</si>
  <si>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</si>
  <si>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</si>
  <si>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</si>
  <si>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</si>
  <si>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</si>
  <si>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</si>
  <si>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</si>
  <si>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</si>
  <si>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</si>
  <si>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</si>
  <si>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</si>
  <si>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</si>
  <si>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</si>
  <si>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</si>
  <si>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</si>
  <si>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</si>
  <si>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</si>
  <si>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</si>
  <si>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</si>
  <si>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</si>
  <si>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</si>
  <si>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</si>
  <si>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</si>
  <si>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</si>
  <si>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</si>
  <si>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</si>
  <si>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</si>
  <si>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</si>
  <si>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</si>
  <si>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</si>
  <si>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</si>
  <si>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</si>
  <si>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</si>
  <si>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</si>
  <si>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</si>
  <si>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</si>
  <si>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</si>
  <si>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</si>
  <si>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</si>
  <si>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</si>
  <si>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</si>
  <si>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</si>
  <si>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</si>
  <si>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</si>
  <si>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</si>
  <si>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</si>
  <si>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</si>
  <si>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</si>
  <si>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</si>
  <si>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</si>
  <si>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</si>
  <si>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</si>
  <si>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</si>
  <si>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</si>
  <si>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</si>
  <si>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</si>
  <si>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</si>
  <si>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</si>
  <si>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</si>
  <si>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</si>
  <si>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</si>
  <si>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</si>
  <si>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</si>
  <si>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</si>
  <si>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</si>
  <si>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</si>
  <si>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</si>
  <si>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</si>
  <si>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</si>
  <si>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</si>
  <si>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</si>
  <si>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</si>
  <si>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</si>
  <si>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</si>
  <si>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</si>
  <si>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</si>
  <si>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</si>
  <si>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</si>
  <si>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</si>
  <si>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</si>
  <si>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</si>
  <si>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</si>
  <si>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</si>
  <si>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</si>
  <si>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</si>
  <si>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</si>
  <si>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</si>
  <si>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</si>
  <si>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</si>
  <si>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</si>
  <si>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</si>
  <si>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</si>
  <si>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</si>
  <si>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</si>
  <si>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</si>
  <si>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</si>
  <si>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</si>
  <si>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</si>
  <si>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</si>
  <si>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</si>
  <si>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</si>
  <si>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</si>
  <si>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</si>
  <si>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</si>
  <si>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</si>
  <si>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</si>
  <si>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</si>
  <si>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</si>
  <si>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</si>
  <si>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</si>
  <si>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</si>
  <si>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</si>
  <si>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</si>
  <si>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</si>
  <si>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</si>
  <si>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</si>
  <si>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</si>
  <si>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</si>
  <si>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</si>
  <si>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</si>
  <si>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</si>
  <si>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</si>
  <si>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</si>
  <si>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</si>
  <si>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</si>
  <si>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</si>
  <si>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</si>
  <si>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</si>
  <si>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</si>
  <si>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</si>
  <si>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</si>
  <si>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</si>
  <si>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</si>
  <si>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</si>
  <si>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</si>
  <si>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</si>
  <si>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</si>
  <si>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</si>
  <si>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</si>
  <si>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</si>
  <si>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</si>
  <si>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</si>
  <si>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</si>
  <si>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</si>
  <si>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</si>
  <si>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</si>
  <si>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</si>
  <si>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</si>
  <si>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</si>
  <si>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</si>
  <si>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</si>
  <si>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</si>
  <si>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</si>
  <si>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</si>
  <si>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</si>
  <si>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</si>
  <si>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</si>
  <si>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</si>
  <si>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</si>
  <si>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</si>
  <si>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</si>
  <si>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</si>
  <si>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</si>
  <si>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</si>
  <si>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</si>
  <si>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</si>
  <si>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</si>
  <si>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</si>
  <si>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</si>
  <si>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</si>
  <si>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</si>
  <si>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</si>
  <si>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</si>
  <si>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</si>
  <si>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</si>
  <si>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</si>
  <si>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</si>
  <si>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</si>
  <si>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</si>
  <si>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</si>
  <si>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</si>
  <si>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</si>
  <si>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</si>
  <si>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</si>
  <si>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</si>
  <si>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</si>
  <si>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</si>
  <si>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</si>
  <si>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</si>
  <si>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</si>
  <si>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</si>
  <si>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</si>
  <si>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</si>
  <si>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</si>
  <si>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</si>
  <si>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</si>
  <si>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</si>
  <si>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</si>
  <si>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</si>
  <si>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</si>
  <si>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</si>
  <si>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</si>
  <si>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</si>
  <si>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</si>
  <si>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</si>
  <si>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</si>
  <si>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</si>
  <si>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</si>
  <si>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</si>
  <si>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</si>
  <si>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</si>
  <si>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</si>
  <si>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</si>
  <si>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</si>
  <si>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</si>
  <si>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</si>
  <si>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</si>
  <si>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</si>
  <si>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</si>
  <si>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</si>
  <si>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</si>
  <si>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</si>
  <si>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</si>
  <si>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</si>
  <si>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</si>
  <si>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</si>
  <si>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</si>
  <si>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</si>
  <si>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</si>
  <si>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</si>
  <si>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</si>
  <si>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</si>
  <si>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</si>
  <si>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</si>
  <si>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</si>
  <si>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</si>
  <si>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</si>
  <si>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</si>
  <si>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</si>
  <si>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</si>
  <si>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</si>
  <si>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</si>
  <si>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</si>
  <si>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</si>
  <si>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</si>
  <si>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</si>
  <si>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</si>
  <si>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</si>
  <si>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</si>
  <si>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</si>
  <si>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</si>
  <si>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</si>
  <si>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</si>
  <si>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</si>
  <si>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</si>
  <si>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</si>
  <si>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</si>
  <si>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</si>
  <si>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</si>
  <si>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</si>
  <si>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</si>
  <si>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</si>
  <si>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</si>
  <si>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</si>
  <si>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</si>
  <si>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</si>
  <si>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</si>
  <si>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</si>
  <si>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</si>
  <si>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</si>
  <si>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</si>
  <si>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</si>
  <si>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</si>
  <si>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</si>
  <si>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</si>
  <si>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</si>
  <si>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</si>
  <si>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</si>
  <si>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</si>
  <si>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</si>
  <si>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</si>
  <si>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</si>
  <si>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</si>
  <si>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</si>
  <si>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</si>
  <si>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</si>
  <si>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</si>
  <si>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</si>
  <si>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</si>
  <si>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</si>
  <si>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</si>
  <si>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</si>
  <si>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</si>
  <si>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</si>
  <si>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</si>
  <si>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</si>
  <si>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</si>
  <si>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</si>
  <si>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</si>
  <si>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</si>
  <si>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</si>
  <si>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</si>
  <si>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</si>
  <si>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</si>
  <si>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</si>
  <si>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</si>
  <si>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</si>
  <si>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</si>
  <si>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</si>
  <si>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</si>
  <si>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</si>
  <si>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</si>
  <si>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</si>
  <si>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</si>
  <si>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</si>
  <si>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</si>
  <si>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</si>
  <si>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</si>
  <si>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</si>
  <si>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</si>
  <si>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</si>
  <si>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</si>
  <si>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</si>
  <si>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</si>
  <si>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</si>
  <si>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</si>
  <si>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</si>
  <si>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</si>
  <si>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</si>
  <si>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</si>
  <si>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</si>
  <si>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</si>
  <si>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</si>
  <si>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</si>
  <si>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</si>
  <si>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</si>
  <si>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</si>
  <si>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</si>
  <si>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</si>
  <si>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</si>
  <si>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</si>
  <si>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</si>
  <si>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</si>
  <si>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</si>
  <si>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</si>
  <si>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</si>
  <si>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</si>
  <si>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</si>
  <si>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</si>
  <si>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</si>
  <si>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</si>
  <si>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</si>
  <si>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</si>
  <si>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</si>
  <si>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</si>
  <si>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</si>
  <si>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</si>
  <si>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</si>
  <si>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</si>
  <si>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</si>
  <si>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</si>
  <si>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</si>
  <si>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</si>
  <si>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</si>
  <si>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</si>
  <si>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</si>
  <si>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</si>
  <si>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</si>
  <si>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</si>
  <si>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</si>
  <si>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</si>
  <si>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</si>
  <si>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</si>
  <si>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</si>
  <si>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</si>
  <si>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</si>
  <si>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</si>
  <si>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</si>
  <si>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</si>
  <si>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</si>
  <si>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</si>
  <si>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</si>
  <si>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</si>
  <si>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</si>
  <si>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</si>
  <si>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</si>
  <si>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</si>
  <si>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</si>
  <si>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</si>
  <si>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</si>
  <si>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</si>
  <si>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</si>
  <si>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</si>
  <si>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</si>
  <si>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</si>
  <si>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</si>
  <si>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</si>
  <si>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</si>
  <si>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</si>
  <si>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</si>
  <si>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</si>
  <si>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</si>
  <si>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</si>
  <si>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</si>
  <si>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</si>
  <si>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</si>
  <si>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</si>
  <si>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</si>
  <si>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</si>
  <si>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</si>
  <si>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</si>
  <si>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</si>
  <si>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</si>
  <si>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</si>
  <si>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</si>
  <si>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</si>
  <si>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</si>
  <si>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</si>
  <si>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</si>
  <si>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</si>
  <si>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</si>
  <si>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</si>
  <si>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</si>
  <si>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</si>
  <si>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</si>
  <si>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</si>
  <si>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</si>
  <si>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</si>
  <si>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</si>
  <si>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</si>
  <si>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</si>
  <si>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</si>
  <si>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</si>
  <si>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</si>
  <si>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</si>
  <si>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</si>
  <si>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</si>
  <si>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</si>
  <si>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</si>
  <si>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</si>
  <si>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</si>
  <si>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</si>
  <si>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</si>
  <si>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</si>
  <si>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</si>
  <si>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</si>
  <si>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</si>
  <si>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</si>
  <si>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</si>
  <si>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</si>
  <si>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</si>
  <si>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</si>
  <si>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</si>
  <si>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</si>
  <si>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</si>
  <si>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</si>
  <si>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</si>
  <si>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</si>
  <si>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</si>
  <si>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</si>
  <si>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</si>
  <si>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</si>
  <si>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</si>
  <si>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</si>
  <si>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</si>
  <si>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</si>
  <si>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</si>
  <si>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</si>
  <si>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</si>
  <si>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</si>
  <si>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</si>
  <si>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</si>
  <si>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</si>
  <si>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</si>
  <si>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</si>
  <si>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</si>
  <si>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</si>
  <si>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</si>
  <si>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</si>
  <si>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</si>
  <si>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</si>
  <si>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</si>
  <si>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</si>
  <si>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</si>
  <si>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</si>
  <si>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</si>
  <si>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</si>
  <si>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</si>
  <si>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</si>
  <si>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</si>
  <si>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</si>
  <si>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</si>
  <si>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</si>
  <si>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</si>
  <si>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</si>
  <si>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</si>
  <si>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</si>
  <si>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</si>
  <si>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</si>
  <si>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</si>
  <si>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</si>
  <si>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</si>
  <si>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</si>
  <si>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</si>
  <si>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</si>
  <si>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</si>
  <si>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</si>
  <si>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</si>
  <si>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</si>
  <si>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</si>
  <si>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</si>
  <si>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</si>
  <si>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</si>
  <si>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</si>
  <si>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</si>
  <si>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</si>
  <si>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</si>
  <si>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</si>
  <si>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</si>
  <si>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</si>
  <si>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</si>
  <si>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</si>
  <si>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</si>
  <si>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</si>
  <si>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</si>
  <si>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</si>
  <si>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</si>
  <si>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</si>
  <si>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</si>
  <si>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</si>
  <si>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</si>
  <si>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</si>
  <si>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</si>
  <si>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</si>
  <si>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</si>
  <si>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</si>
  <si>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</si>
  <si>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</si>
  <si>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</si>
  <si>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</si>
  <si>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</si>
  <si>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</si>
  <si>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</si>
  <si>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</si>
  <si>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</si>
  <si>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</si>
  <si>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</si>
  <si>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</si>
  <si>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</si>
  <si>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</si>
  <si>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</si>
  <si>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</si>
  <si>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</si>
  <si>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</si>
  <si>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</si>
  <si>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</si>
  <si>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</si>
  <si>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</si>
  <si>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</si>
  <si>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</si>
  <si>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</si>
  <si>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</si>
  <si>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</si>
  <si>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</si>
  <si>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</si>
  <si>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</si>
  <si>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</si>
  <si>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</si>
  <si>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</si>
  <si>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</si>
  <si>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</si>
  <si>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</si>
  <si>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</si>
  <si>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</si>
  <si>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</si>
  <si>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</si>
  <si>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</si>
  <si>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</si>
  <si>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</si>
  <si>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</si>
  <si>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</si>
  <si>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</si>
  <si>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</si>
  <si>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</si>
  <si>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</si>
  <si>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</si>
  <si>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</si>
  <si>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</si>
  <si>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</si>
  <si>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</si>
  <si>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</si>
  <si>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</si>
  <si>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</si>
  <si>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</si>
  <si>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</si>
  <si>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</si>
  <si>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</si>
  <si>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</si>
  <si>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</si>
  <si>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</si>
  <si>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</si>
  <si>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</si>
  <si>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</si>
  <si>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</si>
  <si>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</si>
  <si>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</si>
  <si>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</si>
  <si>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</si>
  <si>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</si>
  <si>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</si>
  <si>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</si>
  <si>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</si>
  <si>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</si>
  <si>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</si>
  <si>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</si>
  <si>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</si>
  <si>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</si>
  <si>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</si>
  <si>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</si>
  <si>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</si>
  <si>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</si>
  <si>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</si>
  <si>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</si>
  <si>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</si>
  <si>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</si>
  <si>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</si>
  <si>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</si>
  <si>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</si>
  <si>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</si>
  <si>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</si>
  <si>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</si>
  <si>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</si>
  <si>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</si>
  <si>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</si>
  <si>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</si>
  <si>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</si>
  <si>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</si>
  <si>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</si>
  <si>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</si>
  <si>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</si>
  <si>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</si>
  <si>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</si>
  <si>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</si>
  <si>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</si>
  <si>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</si>
  <si>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</si>
  <si>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</si>
  <si>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</si>
  <si>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</si>
  <si>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</si>
  <si>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</si>
  <si>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</si>
  <si>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</si>
  <si>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</si>
  <si>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</si>
  <si>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</si>
  <si>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</si>
  <si>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</si>
  <si>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</si>
  <si>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</si>
  <si>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</si>
  <si>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</si>
  <si>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</si>
  <si>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</si>
  <si>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</si>
  <si>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</si>
  <si>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</si>
  <si>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</si>
  <si>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</si>
  <si>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</si>
  <si>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</si>
  <si>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</si>
  <si>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</si>
  <si>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</si>
  <si>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</si>
  <si>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</si>
  <si>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</si>
  <si>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</si>
  <si>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</si>
  <si>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</si>
  <si>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</si>
  <si>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</si>
  <si>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</si>
  <si>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</si>
  <si>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</si>
  <si>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</si>
  <si>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</si>
  <si>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</si>
  <si>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</si>
  <si>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</si>
  <si>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</si>
  <si>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</si>
  <si>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</si>
  <si>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</si>
  <si>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</si>
  <si>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</si>
  <si>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</si>
  <si>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</si>
  <si>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</si>
  <si>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</si>
  <si>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</si>
  <si>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</si>
  <si>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</si>
  <si>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</si>
  <si>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</si>
  <si>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</si>
  <si>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</si>
  <si>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</si>
  <si>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</si>
  <si>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</si>
  <si>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</si>
  <si>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</si>
  <si>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</si>
  <si>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</si>
  <si>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</si>
  <si>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</si>
  <si>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</si>
  <si>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</si>
  <si>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</si>
  <si>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</si>
  <si>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</si>
  <si>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</si>
  <si>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</si>
  <si>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</si>
  <si>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</si>
  <si>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</si>
  <si>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</si>
  <si>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</si>
  <si>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</si>
  <si>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</si>
  <si>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</si>
  <si>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</si>
  <si>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</si>
  <si>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</si>
  <si>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</si>
  <si>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</si>
  <si>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</si>
  <si>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</si>
  <si>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</si>
  <si>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</si>
  <si>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</si>
  <si>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</si>
  <si>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</si>
  <si>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</si>
  <si>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</si>
  <si>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</si>
  <si>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</si>
  <si>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</si>
  <si>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</si>
  <si>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</si>
  <si>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</si>
  <si>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</si>
  <si>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</si>
  <si>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</si>
  <si>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</si>
  <si>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</si>
  <si>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</si>
  <si>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</si>
  <si>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</si>
  <si>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</si>
  <si>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</si>
  <si>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</si>
  <si>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</si>
  <si>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</si>
  <si>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</si>
  <si>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</si>
  <si>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</si>
  <si>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</si>
  <si>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</si>
  <si>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</si>
  <si>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</si>
  <si>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</si>
  <si>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</si>
  <si>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</si>
  <si>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</si>
  <si>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</si>
  <si>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</si>
  <si>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</si>
  <si>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</si>
  <si>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</si>
  <si>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</si>
  <si>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</si>
  <si>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</si>
  <si>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</si>
  <si>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</si>
  <si>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</si>
  <si>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</si>
  <si>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</si>
  <si>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</si>
  <si>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</si>
  <si>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</si>
  <si>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</si>
  <si>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</si>
  <si>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</si>
  <si>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</si>
  <si>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</si>
  <si>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</si>
  <si>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</si>
  <si>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</si>
  <si>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</si>
  <si>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</si>
  <si>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</si>
  <si>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</si>
  <si>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</si>
  <si>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</si>
  <si>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</si>
  <si>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</si>
  <si>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</si>
  <si>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</si>
  <si>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</si>
  <si>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</si>
  <si>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</si>
  <si>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</si>
  <si>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</si>
  <si>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</si>
  <si>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</si>
  <si>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</si>
  <si>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</si>
  <si>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</si>
  <si>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</si>
  <si>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</si>
  <si>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</si>
  <si>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</si>
  <si>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</si>
  <si>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</si>
  <si>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</si>
  <si>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</si>
  <si>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</si>
  <si>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</si>
  <si>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</si>
  <si>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</si>
  <si>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</si>
  <si>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</si>
  <si>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</si>
  <si>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</si>
  <si>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</si>
  <si>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</si>
  <si>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</si>
  <si>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</si>
  <si>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</si>
  <si>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</si>
  <si>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</si>
  <si>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</si>
  <si>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</si>
  <si>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</si>
  <si>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</si>
  <si>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</si>
  <si>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</si>
  <si>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</si>
  <si>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</si>
  <si>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</si>
  <si>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</si>
  <si>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</si>
  <si>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</si>
  <si>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</si>
  <si>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</si>
  <si>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</si>
  <si>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</si>
  <si>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</si>
  <si>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</si>
  <si>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</si>
  <si>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</si>
  <si>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</si>
  <si>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</si>
  <si>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</si>
  <si>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</si>
  <si>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</si>
  <si>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</si>
  <si>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</si>
  <si>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</si>
  <si>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</si>
  <si>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</si>
  <si>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</si>
  <si>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</si>
  <si>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</si>
  <si>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</si>
  <si>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</si>
  <si>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</si>
  <si>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</si>
  <si>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</si>
  <si>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</si>
  <si>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</si>
  <si>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</si>
  <si>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</si>
  <si>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</si>
  <si>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</si>
  <si>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</si>
  <si>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</si>
  <si>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</si>
  <si>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</si>
  <si>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</si>
  <si>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</si>
  <si>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</si>
  <si>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</si>
  <si>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</si>
  <si>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</si>
  <si>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</si>
  <si>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</si>
  <si>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</si>
  <si>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</si>
  <si>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</si>
  <si>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</si>
  <si>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</si>
  <si>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</si>
  <si>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</si>
  <si>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</si>
  <si>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</si>
  <si>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</si>
  <si>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</si>
  <si>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</si>
  <si>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</si>
  <si>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</si>
  <si>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</si>
  <si>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</si>
  <si>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</si>
  <si>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</si>
  <si>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</si>
  <si>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</si>
  <si>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</si>
  <si>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</si>
  <si>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</si>
  <si>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</si>
  <si>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</si>
  <si>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</si>
  <si>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</si>
  <si>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</si>
  <si>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</si>
  <si>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</si>
  <si>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</si>
  <si>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</si>
  <si>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</si>
  <si>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</si>
  <si>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</si>
  <si>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</si>
  <si>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</si>
  <si>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</si>
  <si>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</si>
  <si>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</si>
  <si>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</si>
  <si>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</si>
  <si>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</si>
  <si>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</si>
  <si>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</si>
  <si>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</si>
  <si>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</si>
  <si>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</si>
  <si>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</si>
  <si>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</si>
  <si>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</si>
  <si>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</si>
  <si>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</si>
  <si>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</si>
  <si>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</si>
  <si>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</si>
  <si>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</si>
  <si>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</si>
  <si>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</si>
  <si>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</si>
  <si>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</si>
  <si>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</si>
  <si>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</si>
  <si>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</si>
  <si>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</si>
  <si>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</si>
  <si>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</si>
  <si>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</si>
  <si>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</si>
  <si>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</si>
  <si>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</si>
  <si>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</si>
  <si>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</si>
  <si>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</si>
  <si>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</si>
  <si>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</si>
  <si>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</si>
  <si>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</si>
  <si>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</si>
  <si>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</si>
  <si>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</si>
  <si>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</si>
  <si>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</si>
  <si>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</si>
  <si>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</si>
  <si>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</si>
  <si>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</si>
  <si>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</si>
  <si>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</si>
  <si>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</si>
  <si>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</si>
  <si>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</si>
  <si>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</si>
  <si>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</si>
  <si>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</si>
  <si>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</si>
  <si>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</si>
  <si>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</si>
  <si>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</si>
  <si>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</si>
  <si>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</si>
  <si>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</si>
  <si>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</si>
  <si>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</si>
  <si>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</si>
  <si>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</si>
  <si>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</si>
  <si>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</si>
  <si>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</si>
  <si>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</si>
  <si>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</si>
  <si>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</si>
  <si>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</si>
  <si>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</si>
  <si>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</si>
  <si>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</si>
  <si>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</si>
  <si>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</si>
  <si>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</si>
  <si>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</si>
  <si>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</si>
  <si>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</si>
  <si>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</si>
  <si>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</si>
  <si>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</si>
  <si>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</si>
  <si>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</si>
  <si>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</si>
  <si>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</si>
  <si>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</si>
  <si>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</si>
  <si>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</si>
  <si>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</si>
  <si>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</si>
  <si>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</si>
  <si>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</si>
  <si>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</si>
  <si>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</si>
  <si>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</si>
  <si>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</si>
  <si>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</si>
  <si>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</si>
  <si>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</si>
  <si>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</si>
  <si>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</si>
  <si>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</si>
  <si>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</si>
  <si>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</si>
  <si>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</si>
  <si>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</si>
  <si>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</si>
  <si>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</si>
  <si>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</si>
  <si>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</si>
  <si>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</si>
  <si>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</si>
  <si>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</si>
  <si>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</si>
  <si>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</si>
  <si>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</si>
  <si>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</si>
  <si>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</si>
  <si>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</si>
  <si>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</si>
  <si>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</si>
  <si>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</si>
  <si>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</si>
  <si>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</si>
  <si>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</si>
  <si>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</si>
  <si>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</si>
  <si>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</si>
  <si>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</si>
  <si>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</si>
  <si>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</si>
  <si>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</si>
  <si>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</si>
  <si>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</si>
  <si>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</si>
  <si>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</si>
  <si>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</si>
  <si>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</si>
  <si>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</si>
  <si>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</si>
  <si>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</si>
  <si>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</si>
  <si>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</si>
  <si>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</si>
  <si>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</si>
  <si>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</si>
  <si>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</si>
  <si>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</si>
  <si>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</si>
  <si>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</si>
  <si>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</si>
  <si>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</si>
  <si>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</si>
  <si>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</si>
  <si>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</si>
  <si>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</si>
  <si>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</si>
  <si>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</si>
  <si>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</si>
  <si>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</si>
  <si>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</si>
  <si>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</si>
  <si>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</si>
  <si>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</si>
  <si>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</si>
  <si>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</si>
  <si>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</si>
  <si>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</si>
  <si>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</si>
  <si>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</si>
  <si>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</si>
  <si>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</si>
  <si>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</si>
  <si>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</si>
  <si>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</si>
  <si>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</si>
  <si>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</si>
  <si>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</si>
  <si>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</si>
  <si>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</si>
  <si>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</si>
  <si>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</si>
  <si>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</si>
  <si>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</si>
  <si>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</si>
  <si>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</si>
  <si>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</si>
  <si>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</si>
  <si>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</si>
  <si>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</si>
  <si>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</si>
  <si>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</si>
  <si>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</si>
  <si>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</si>
  <si>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</si>
  <si>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</si>
  <si>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</si>
  <si>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</si>
  <si>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</si>
  <si>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</si>
  <si>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</si>
  <si>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</si>
  <si>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</si>
  <si>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</si>
  <si>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</si>
  <si>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</si>
  <si>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</si>
  <si>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</si>
  <si>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</si>
  <si>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</si>
  <si>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</si>
  <si>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</si>
  <si>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</si>
  <si>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</si>
  <si>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</si>
  <si>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</si>
  <si>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</si>
  <si>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</si>
  <si>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</si>
  <si>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</si>
  <si>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</si>
  <si>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</si>
  <si>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</si>
  <si>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</si>
  <si>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</si>
  <si>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</si>
  <si>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</si>
  <si>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</si>
  <si>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</si>
  <si>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</si>
  <si>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</si>
  <si>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</si>
  <si>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</si>
  <si>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</si>
  <si>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</si>
  <si>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</si>
  <si>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</si>
  <si>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</si>
  <si>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</si>
  <si>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</si>
  <si>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</si>
  <si>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</si>
  <si>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</si>
  <si>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</si>
  <si>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</si>
  <si>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</si>
  <si>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</si>
  <si>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</si>
  <si>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</si>
  <si>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</si>
  <si>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</si>
  <si>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</si>
  <si>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</si>
  <si>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</si>
  <si>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</si>
  <si>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</si>
  <si>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</si>
  <si>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</si>
  <si>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</si>
  <si>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</si>
  <si>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</si>
  <si>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</si>
  <si>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</si>
  <si>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</si>
  <si>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</si>
  <si>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</si>
  <si>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</si>
  <si>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</si>
  <si>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</si>
  <si>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</si>
  <si>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</si>
  <si>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</si>
  <si>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</si>
  <si>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</si>
  <si>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</si>
  <si>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</si>
  <si>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</si>
  <si>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</si>
  <si>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</si>
  <si>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</si>
  <si>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</si>
  <si>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</si>
  <si>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</si>
  <si>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</si>
  <si>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</si>
  <si>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</si>
  <si>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</si>
  <si>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</si>
  <si>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</si>
  <si>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</si>
  <si>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</si>
  <si>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</si>
  <si>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</si>
  <si>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</si>
  <si>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</si>
  <si>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</si>
  <si>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</si>
  <si>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</si>
  <si>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</si>
  <si>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</si>
  <si>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</si>
  <si>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</si>
  <si>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</si>
  <si>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</si>
  <si>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</si>
  <si>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</si>
  <si>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</si>
  <si>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</si>
  <si>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</si>
  <si>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</si>
  <si>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</si>
  <si>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</si>
  <si>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</si>
  <si>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</si>
  <si>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</si>
  <si>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</si>
  <si>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</si>
  <si>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</si>
  <si>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</si>
  <si>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</si>
  <si>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</si>
  <si>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</si>
  <si>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</si>
  <si>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</si>
  <si>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</si>
  <si>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</si>
  <si>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</si>
  <si>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</si>
  <si>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</si>
  <si>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</si>
  <si>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</si>
  <si>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</si>
  <si>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</si>
  <si>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</si>
  <si>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</si>
  <si>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</si>
  <si>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</si>
  <si>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</si>
  <si>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</si>
  <si>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</si>
  <si>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</si>
  <si>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</si>
  <si>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</si>
  <si>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</si>
  <si>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</si>
  <si>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</si>
  <si>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</si>
  <si>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</si>
  <si>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</si>
  <si>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</si>
  <si>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</si>
  <si>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</si>
  <si>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</si>
  <si>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</si>
  <si>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</si>
  <si>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</si>
  <si>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</si>
  <si>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</si>
  <si>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</si>
  <si>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</si>
  <si>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</si>
  <si>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</si>
  <si>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</si>
  <si>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</si>
  <si>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</si>
  <si>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</si>
  <si>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</si>
  <si>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</si>
  <si>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</si>
  <si>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</si>
  <si>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</si>
  <si>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</si>
  <si>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</si>
  <si>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</si>
  <si>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</si>
  <si>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</si>
  <si>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</si>
  <si>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</si>
  <si>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</si>
  <si>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</si>
  <si>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</si>
  <si>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</si>
  <si>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</si>
  <si>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</si>
  <si>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</si>
  <si>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</si>
  <si>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</si>
  <si>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</si>
  <si>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</si>
  <si>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</si>
  <si>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</si>
  <si>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</si>
  <si>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</si>
  <si>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</si>
  <si>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</si>
  <si>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</si>
  <si>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</si>
  <si>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</si>
  <si>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</si>
  <si>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</si>
  <si>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</si>
  <si>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</si>
  <si>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</si>
  <si>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</si>
  <si>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</si>
  <si>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</si>
  <si>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</si>
  <si>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</si>
  <si>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</si>
  <si>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</si>
  <si>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</si>
  <si>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</si>
  <si>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</si>
  <si>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</si>
  <si>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</si>
  <si>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</si>
  <si>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</si>
  <si>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</si>
  <si>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</si>
  <si>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</si>
  <si>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</si>
  <si>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</si>
  <si>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</si>
  <si>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</si>
  <si>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</si>
  <si>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</si>
  <si>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</si>
  <si>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</si>
  <si>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</si>
  <si>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</si>
  <si>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</si>
  <si>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</si>
  <si>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</si>
  <si>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</si>
  <si>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</si>
  <si>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</si>
  <si>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</si>
  <si>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</si>
  <si>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</si>
  <si>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</si>
  <si>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</si>
  <si>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</si>
  <si>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</si>
  <si>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</si>
  <si>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</si>
  <si>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</si>
  <si>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</si>
  <si>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</si>
  <si>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</si>
  <si>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</si>
  <si>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</si>
  <si>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</si>
  <si>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</si>
  <si>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</si>
  <si>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</si>
  <si>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</si>
  <si>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</si>
  <si>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</si>
  <si>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</si>
  <si>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</si>
  <si>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</si>
  <si>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</si>
  <si>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</si>
  <si>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</si>
  <si>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</si>
  <si>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</si>
  <si>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</si>
  <si>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</si>
  <si>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</si>
  <si>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</si>
  <si>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</si>
  <si>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</si>
  <si>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</si>
  <si>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</si>
  <si>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</si>
  <si>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</si>
  <si>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</si>
  <si>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</si>
  <si>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</si>
  <si>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</si>
  <si>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</si>
  <si>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</si>
  <si>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</si>
  <si>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</si>
  <si>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</si>
  <si>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</si>
  <si>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</si>
  <si>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</si>
  <si>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</si>
  <si>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</si>
  <si>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</si>
  <si>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</si>
  <si>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</si>
  <si>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</si>
  <si>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</si>
  <si>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</si>
  <si>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</si>
  <si>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</si>
  <si>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</si>
  <si>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</si>
  <si>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</si>
  <si>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</si>
  <si>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</si>
  <si>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</si>
  <si>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</si>
  <si>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</si>
  <si>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</si>
  <si>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</si>
  <si>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</si>
  <si>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</si>
  <si>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</si>
  <si>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</si>
  <si>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</si>
  <si>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</si>
  <si>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</si>
  <si>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</si>
  <si>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</si>
  <si>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</si>
  <si>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</si>
  <si>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</si>
  <si>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</si>
  <si>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</si>
  <si>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</si>
  <si>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</si>
  <si>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</si>
  <si>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</si>
  <si>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</si>
  <si>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</si>
  <si>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</si>
  <si>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</si>
  <si>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</si>
  <si>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</si>
  <si>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</si>
  <si>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</si>
  <si>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</si>
  <si>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</si>
  <si>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</si>
  <si>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</si>
  <si>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</si>
  <si>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</si>
  <si>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</si>
  <si>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</si>
  <si>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</si>
  <si>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</si>
  <si>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</si>
  <si>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</si>
  <si>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</si>
  <si>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</si>
  <si>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</si>
  <si>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</si>
  <si>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</si>
  <si>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</si>
  <si>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</si>
  <si>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</si>
  <si>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</si>
  <si>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</si>
  <si>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</si>
  <si>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</si>
  <si>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</si>
  <si>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</si>
  <si>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</si>
  <si>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</si>
  <si>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</si>
  <si>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</si>
  <si>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</si>
  <si>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</si>
  <si>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</si>
  <si>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</si>
  <si>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</si>
  <si>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</si>
  <si>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</si>
  <si>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</si>
  <si>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</si>
  <si>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</si>
  <si>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</si>
  <si>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</si>
  <si>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</si>
  <si>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</si>
  <si>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</si>
  <si>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</si>
  <si>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</si>
  <si>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</si>
  <si>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</si>
  <si>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</si>
  <si>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</si>
  <si>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</si>
  <si>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</si>
  <si>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</si>
  <si>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</si>
  <si>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</si>
  <si>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</si>
  <si>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</si>
  <si>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</si>
  <si>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</si>
  <si>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</si>
  <si>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</si>
  <si>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</si>
  <si>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</si>
  <si>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</si>
  <si>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</si>
  <si>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</si>
  <si>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</si>
  <si>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</si>
  <si>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</si>
  <si>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</si>
  <si>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</si>
  <si>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</si>
  <si>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</si>
  <si>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</si>
  <si>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</si>
  <si>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</si>
  <si>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</si>
  <si>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</si>
  <si>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</si>
  <si>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</si>
  <si>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</si>
  <si>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</si>
  <si>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</si>
  <si>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</si>
  <si>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</si>
  <si>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</si>
  <si>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</si>
  <si>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</si>
  <si>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</si>
  <si>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</si>
  <si>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</si>
  <si>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</si>
  <si>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</si>
  <si>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</si>
  <si>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</si>
  <si>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</si>
  <si>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</si>
  <si>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</si>
  <si>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</si>
  <si>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</si>
  <si>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</si>
  <si>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</si>
  <si>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</si>
  <si>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</si>
  <si>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</si>
  <si>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</si>
  <si>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</si>
  <si>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</si>
  <si>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</si>
  <si>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</si>
  <si>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</si>
  <si>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</si>
  <si>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</si>
  <si>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</si>
  <si>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</si>
  <si>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</si>
  <si>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</si>
  <si>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</si>
  <si>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</si>
  <si>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</si>
  <si>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</si>
  <si>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</si>
  <si>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</si>
  <si>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</si>
  <si>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</si>
  <si>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</si>
  <si>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</si>
  <si>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</si>
  <si>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</si>
  <si>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</si>
  <si>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</si>
  <si>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</si>
  <si>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</si>
  <si>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</si>
  <si>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</si>
  <si>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</si>
  <si>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</si>
  <si>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</si>
  <si>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</si>
  <si>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</si>
  <si>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</si>
  <si>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</si>
  <si>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</si>
  <si>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</si>
  <si>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</si>
  <si>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</si>
  <si>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</si>
  <si>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</si>
  <si>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</si>
  <si>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</si>
  <si>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</si>
  <si>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</si>
  <si>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</si>
  <si>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</si>
  <si>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</si>
  <si>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</si>
  <si>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</si>
  <si>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</si>
  <si>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</si>
  <si>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</si>
  <si>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</si>
  <si>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</si>
  <si>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</si>
  <si>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</si>
  <si>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</si>
  <si>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</si>
  <si>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</si>
  <si>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</si>
  <si>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</si>
  <si>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</si>
  <si>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</si>
  <si>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</si>
  <si>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</si>
  <si>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</si>
  <si>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</si>
  <si>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</si>
  <si>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</si>
  <si>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</si>
  <si>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</si>
  <si>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</si>
  <si>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</si>
  <si>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</si>
  <si>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</si>
  <si>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</si>
  <si>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</si>
  <si>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</si>
  <si>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</si>
  <si>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</si>
  <si>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</si>
  <si>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</si>
  <si>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</si>
  <si>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</si>
  <si>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</si>
  <si>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</si>
  <si>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</si>
  <si>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</si>
  <si>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</si>
  <si>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</si>
  <si>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</si>
  <si>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</si>
  <si>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</si>
  <si>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</si>
  <si>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</si>
  <si>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</si>
  <si>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</si>
  <si>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</si>
  <si>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</si>
  <si>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</si>
  <si>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</si>
  <si>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</si>
  <si>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</si>
  <si>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</si>
  <si>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</si>
  <si>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</si>
  <si>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</si>
  <si>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</si>
  <si>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</si>
  <si>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</si>
  <si>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</si>
  <si>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</si>
  <si>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</si>
  <si>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</si>
  <si>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</si>
  <si>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</si>
  <si>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</si>
  <si>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</si>
  <si>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</si>
  <si>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</si>
  <si>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</si>
  <si>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</si>
  <si>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</si>
  <si>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</si>
  <si>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</si>
  <si>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</si>
  <si>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</si>
  <si>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</si>
  <si>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</si>
  <si>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</si>
  <si>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</si>
  <si>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</si>
  <si>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</si>
  <si>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</si>
  <si>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</si>
  <si>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</si>
  <si>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</si>
  <si>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</si>
  <si>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</si>
  <si>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</si>
  <si>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</si>
  <si>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</si>
  <si>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</si>
  <si>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</si>
  <si>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</si>
  <si>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</si>
  <si>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</si>
  <si>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</si>
  <si>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</si>
  <si>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</si>
  <si>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</si>
  <si>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</si>
  <si>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</si>
  <si>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</si>
  <si>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</si>
  <si>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</si>
  <si>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</si>
  <si>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</si>
  <si>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</si>
  <si>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</si>
  <si>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</si>
  <si>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</si>
  <si>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</si>
  <si>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</si>
  <si>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</si>
  <si>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</si>
  <si>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</si>
  <si>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</si>
  <si>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</si>
  <si>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</si>
  <si>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</si>
  <si>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</si>
  <si>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</si>
  <si>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</si>
  <si>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</si>
  <si>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</si>
  <si>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</si>
  <si>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</si>
  <si>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</si>
  <si>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</si>
  <si>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</si>
  <si>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</si>
  <si>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</si>
  <si>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</si>
  <si>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</si>
  <si>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</si>
  <si>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</si>
  <si>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</si>
  <si>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</si>
  <si>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</si>
  <si>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</si>
  <si>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</si>
  <si>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</si>
  <si>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</si>
  <si>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</si>
  <si>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</si>
  <si>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</si>
  <si>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</si>
  <si>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</si>
  <si>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</si>
  <si>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</si>
  <si>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</si>
  <si>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</si>
  <si>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</si>
  <si>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</si>
  <si>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</si>
  <si>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</si>
  <si>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</si>
  <si>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</si>
  <si>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</si>
  <si>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</si>
  <si>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</si>
  <si>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</si>
  <si>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</si>
  <si>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</si>
  <si>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</si>
  <si>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</si>
  <si>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</si>
  <si>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</si>
  <si>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</si>
  <si>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</si>
  <si>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</si>
  <si>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</si>
  <si>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</si>
  <si>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</si>
  <si>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</si>
  <si>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</si>
  <si>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</si>
  <si>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</si>
  <si>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</si>
  <si>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</si>
  <si>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</si>
  <si>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</si>
  <si>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</si>
  <si>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</si>
  <si>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</si>
  <si>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</si>
  <si>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</si>
  <si>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</si>
  <si>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</si>
  <si>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</si>
  <si>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</si>
  <si>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</si>
  <si>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</si>
  <si>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</si>
  <si>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</si>
  <si>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</si>
  <si>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</si>
  <si>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</si>
  <si>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</si>
  <si>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</si>
  <si>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</si>
  <si>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</si>
  <si>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</si>
  <si>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</si>
  <si>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</si>
  <si>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</si>
  <si>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</si>
  <si>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</si>
  <si>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</si>
  <si>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</si>
  <si>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</si>
  <si>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</si>
  <si>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</si>
  <si>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</si>
  <si>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</si>
  <si>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</si>
  <si>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</si>
  <si>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</si>
  <si>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</si>
  <si>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</si>
  <si>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</si>
  <si>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</si>
  <si>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</si>
  <si>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</si>
  <si>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</si>
  <si>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</si>
  <si>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</si>
  <si>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</si>
  <si>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</si>
  <si>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</si>
  <si>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</si>
  <si>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</si>
  <si>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</si>
  <si>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</si>
  <si>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</si>
  <si>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</si>
  <si>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</si>
  <si>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</si>
  <si>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</si>
  <si>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</si>
  <si>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</si>
  <si>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</si>
  <si>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</si>
  <si>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</si>
  <si>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</si>
  <si>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</si>
  <si>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</si>
  <si>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</si>
  <si>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</si>
  <si>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</si>
  <si>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</si>
  <si>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</si>
  <si>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</si>
  <si>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</si>
  <si>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</si>
  <si>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</si>
  <si>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</si>
  <si>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</si>
  <si>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</si>
  <si>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</si>
  <si>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</si>
  <si>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</si>
  <si>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</si>
  <si>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</si>
  <si>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</si>
  <si>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</si>
  <si>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</si>
  <si>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</si>
  <si>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</si>
  <si>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</si>
  <si>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</si>
  <si>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</si>
  <si>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</si>
  <si>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</si>
  <si>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</si>
  <si>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</si>
  <si>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</si>
  <si>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</si>
  <si>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</si>
  <si>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</si>
  <si>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</si>
  <si>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</si>
  <si>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</si>
  <si>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</si>
  <si>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</si>
  <si>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</si>
  <si>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</si>
  <si>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</si>
  <si>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</si>
  <si>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</si>
  <si>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</si>
  <si>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</si>
  <si>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</si>
  <si>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</si>
  <si>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</si>
  <si>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</si>
  <si>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</si>
  <si>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</si>
  <si>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</si>
  <si>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</si>
  <si>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</si>
  <si>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</si>
  <si>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</si>
  <si>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</si>
  <si>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</si>
  <si>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</si>
  <si>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</si>
  <si>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</si>
  <si>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</si>
  <si>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</si>
  <si>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</si>
  <si>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</si>
  <si>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</si>
  <si>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</si>
  <si>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</si>
  <si>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</si>
  <si>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</si>
  <si>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</si>
  <si>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</si>
  <si>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</si>
  <si>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</si>
  <si>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</si>
  <si>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</si>
  <si>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</si>
  <si>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</si>
  <si>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</si>
  <si>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</si>
  <si>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</si>
  <si>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</si>
  <si>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</si>
  <si>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</si>
  <si>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</si>
  <si>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</si>
  <si>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</si>
  <si>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</si>
  <si>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</si>
  <si>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</si>
  <si>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</si>
  <si>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</si>
  <si>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</si>
  <si>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</si>
  <si>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</si>
  <si>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</si>
  <si>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</si>
  <si>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</si>
  <si>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</si>
  <si>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</si>
  <si>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</si>
  <si>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</si>
  <si>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</si>
  <si>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</si>
  <si>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</si>
  <si>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</si>
  <si>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</si>
  <si>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</si>
  <si>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</si>
  <si>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</si>
  <si>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</si>
  <si>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</si>
  <si>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</si>
  <si>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</si>
  <si>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</si>
  <si>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</si>
  <si>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</si>
  <si>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</si>
  <si>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</si>
  <si>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</si>
  <si>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</si>
  <si>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</si>
  <si>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</si>
  <si>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</si>
  <si>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</si>
  <si>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</si>
  <si>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</si>
  <si>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</si>
  <si>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</si>
  <si>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</si>
  <si>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</si>
  <si>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</si>
  <si>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</si>
  <si>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</si>
  <si>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</si>
  <si>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</si>
  <si>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</si>
  <si>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</si>
  <si>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</si>
  <si>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</si>
  <si>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</si>
  <si>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</si>
  <si>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</si>
  <si>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</si>
  <si>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</si>
  <si>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</si>
  <si>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</si>
  <si>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</si>
  <si>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</si>
  <si>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</si>
  <si>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</si>
  <si>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</si>
  <si>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</si>
  <si>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</si>
  <si>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</si>
  <si>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</si>
  <si>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</si>
  <si>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</si>
  <si>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</si>
  <si>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</si>
  <si>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</si>
  <si>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</si>
  <si>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</si>
  <si>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</si>
  <si>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</si>
  <si>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</si>
  <si>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</si>
  <si>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</si>
  <si>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</si>
  <si>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</si>
  <si>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</si>
  <si>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</si>
  <si>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</si>
  <si>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</si>
  <si>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</si>
  <si>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</si>
  <si>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</si>
  <si>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</si>
  <si>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</si>
  <si>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</si>
  <si>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</si>
  <si>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</si>
  <si>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</si>
  <si>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</si>
  <si>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</si>
  <si>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</si>
  <si>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</si>
  <si>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</si>
  <si>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</si>
  <si>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</si>
  <si>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</si>
  <si>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</si>
  <si>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</si>
  <si>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</si>
  <si>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</si>
  <si>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</si>
  <si>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</si>
  <si>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</si>
  <si>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</si>
  <si>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</si>
  <si>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</si>
  <si>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</si>
  <si>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</si>
  <si>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</si>
  <si>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</si>
  <si>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</si>
  <si>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</si>
  <si>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</si>
  <si>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</si>
  <si>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</si>
  <si>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</si>
  <si>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</si>
  <si>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</si>
  <si>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</si>
  <si>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</si>
  <si>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</si>
  <si>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</si>
  <si>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</si>
  <si>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</si>
  <si>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</si>
  <si>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</si>
  <si>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</si>
  <si>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</si>
  <si>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</si>
  <si>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</si>
  <si>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</si>
  <si>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</si>
  <si>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</si>
  <si>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</si>
  <si>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</si>
  <si>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</si>
  <si>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</si>
  <si>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</si>
  <si>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</si>
  <si>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</si>
  <si>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</si>
  <si>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</si>
  <si>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</si>
  <si>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</si>
  <si>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</si>
  <si>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</si>
  <si>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</si>
  <si>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</si>
  <si>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</si>
  <si>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</si>
  <si>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</si>
  <si>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</si>
  <si>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</si>
  <si>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</si>
  <si>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</si>
  <si>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</si>
  <si>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</si>
  <si>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</si>
  <si>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</si>
  <si>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</si>
  <si>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</si>
  <si>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</si>
  <si>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</si>
  <si>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</si>
  <si>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</si>
  <si>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</si>
  <si>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</si>
  <si>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</si>
  <si>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</si>
  <si>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</si>
  <si>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</si>
  <si>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</si>
  <si>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</si>
  <si>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</si>
  <si>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</si>
  <si>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</si>
  <si>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</si>
  <si>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</si>
  <si>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</si>
  <si>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</si>
  <si>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</si>
  <si>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</si>
  <si>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</si>
  <si>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</si>
  <si>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</si>
  <si>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</si>
  <si>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</si>
  <si>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</si>
  <si>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</si>
  <si>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</si>
  <si>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</si>
  <si>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</si>
  <si>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</si>
  <si>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</si>
  <si>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</si>
  <si>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</si>
  <si>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</si>
  <si>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</si>
  <si>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</si>
  <si>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</si>
  <si>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</si>
  <si>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</si>
  <si>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</si>
  <si>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</si>
  <si>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</si>
  <si>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</si>
  <si>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</si>
  <si>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</si>
  <si>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</si>
  <si>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</si>
  <si>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</si>
  <si>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</si>
  <si>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</si>
  <si>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</si>
  <si>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</si>
  <si>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</si>
  <si>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</si>
  <si>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</si>
  <si>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</si>
  <si>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</si>
  <si>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</si>
  <si>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</si>
  <si>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</si>
  <si>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</si>
  <si>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</si>
  <si>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</si>
  <si>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</si>
  <si>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</si>
  <si>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</si>
  <si>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</si>
  <si>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</si>
  <si>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</si>
  <si>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</si>
  <si>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</si>
  <si>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</si>
  <si>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</si>
  <si>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</si>
  <si>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</si>
  <si>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</si>
  <si>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</si>
  <si>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</si>
  <si>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</si>
  <si>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</si>
  <si>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</si>
  <si>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</si>
  <si>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</si>
  <si>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</si>
  <si>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</si>
  <si>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</si>
  <si>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</si>
  <si>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</si>
  <si>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</si>
  <si>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</si>
  <si>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</si>
  <si>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</si>
  <si>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</si>
  <si>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</si>
  <si>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</si>
  <si>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</si>
  <si>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</si>
  <si>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</si>
  <si>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</si>
  <si>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</si>
  <si>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</si>
  <si>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</si>
  <si>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</si>
  <si>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</si>
  <si>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</si>
  <si>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</si>
  <si>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</si>
  <si>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</si>
  <si>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</si>
  <si>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</si>
  <si>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</si>
  <si>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</si>
  <si>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</si>
  <si>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</si>
  <si>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</si>
  <si>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</si>
  <si>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</si>
  <si>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</si>
  <si>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</si>
  <si>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</si>
  <si>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</si>
  <si>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</si>
  <si>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</si>
  <si>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</si>
  <si>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</si>
  <si>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</si>
  <si>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</si>
  <si>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</si>
  <si>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</si>
  <si>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</si>
  <si>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</si>
  <si>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</si>
  <si>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</si>
  <si>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</si>
  <si>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</si>
  <si>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</si>
  <si>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</si>
  <si>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</si>
  <si>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</si>
  <si>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</si>
  <si>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</si>
  <si>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</si>
  <si>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</si>
  <si>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</si>
  <si>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</si>
  <si>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</si>
  <si>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</si>
  <si>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</si>
  <si>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</si>
  <si>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</si>
  <si>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</si>
  <si>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</si>
  <si>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</si>
  <si>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</si>
  <si>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</si>
  <si>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</si>
  <si>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</si>
  <si>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</si>
  <si>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</si>
  <si>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</si>
  <si>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</si>
  <si>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</si>
  <si>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</si>
  <si>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</si>
  <si>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</si>
  <si>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</si>
  <si>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</si>
  <si>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</si>
  <si>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</si>
  <si>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</si>
  <si>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</si>
  <si>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</si>
  <si>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</si>
  <si>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</si>
  <si>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</si>
  <si>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</si>
  <si>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</si>
  <si>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</si>
  <si>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</si>
  <si>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</si>
  <si>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</si>
  <si>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</si>
  <si>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</si>
  <si>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</si>
  <si>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</si>
  <si>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</si>
  <si>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</si>
  <si>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</si>
  <si>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</si>
  <si>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</si>
  <si>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</si>
  <si>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</si>
  <si>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</si>
  <si>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</si>
  <si>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</si>
  <si>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</si>
  <si>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</si>
  <si>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</si>
  <si>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</si>
  <si>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</si>
  <si>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</si>
  <si>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</si>
  <si>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</si>
  <si>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</si>
  <si>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</si>
  <si>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</si>
  <si>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</si>
  <si>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</si>
  <si>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</si>
  <si>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</si>
  <si>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</si>
  <si>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</si>
  <si>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</si>
  <si>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</si>
  <si>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</si>
  <si>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</si>
  <si>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</si>
  <si>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</si>
  <si>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</si>
  <si>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</si>
  <si>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</si>
  <si>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</si>
  <si>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</si>
  <si>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</si>
  <si>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</si>
  <si>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</si>
  <si>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</si>
  <si>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</si>
  <si>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</si>
  <si>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</si>
  <si>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</si>
  <si>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</si>
  <si>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</si>
  <si>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</si>
  <si>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</si>
  <si>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</si>
  <si>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</si>
  <si>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</si>
  <si>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</si>
  <si>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</si>
  <si>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</si>
  <si>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</si>
  <si>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</si>
  <si>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</si>
  <si>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</si>
  <si>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</si>
  <si>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</si>
  <si>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</si>
  <si>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</si>
  <si>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</si>
  <si>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</si>
  <si>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</si>
  <si>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</si>
  <si>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</si>
  <si>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</si>
  <si>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</si>
  <si>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</si>
  <si>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</si>
  <si>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</si>
  <si>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</si>
  <si>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</si>
  <si>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</si>
  <si>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</si>
  <si>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</si>
  <si>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</si>
  <si>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</si>
  <si>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</si>
  <si>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</si>
  <si>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</si>
  <si>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</si>
  <si>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</si>
  <si>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</si>
  <si>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</si>
  <si>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</si>
  <si>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</si>
  <si>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</si>
  <si>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</si>
  <si>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</si>
  <si>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</si>
  <si>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</si>
  <si>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</si>
  <si>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</si>
  <si>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</si>
  <si>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</si>
  <si>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</si>
  <si>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</si>
  <si>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</si>
  <si>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</si>
  <si>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</si>
  <si>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</si>
  <si>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</si>
  <si>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</si>
  <si>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</si>
  <si>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</si>
  <si>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</si>
  <si>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</si>
  <si>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</si>
  <si>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</si>
  <si>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</si>
  <si>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</si>
  <si>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</si>
  <si>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</si>
  <si>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</si>
  <si>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</si>
  <si>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</si>
  <si>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</si>
  <si>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</si>
  <si>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</si>
  <si>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</si>
  <si>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</si>
  <si>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</si>
  <si>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</si>
  <si>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</si>
  <si>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</si>
  <si>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</si>
  <si>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</si>
  <si>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</si>
  <si>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</si>
  <si>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</si>
  <si>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</si>
  <si>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</si>
  <si>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</si>
  <si>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</si>
  <si>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</si>
  <si>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</si>
  <si>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</si>
  <si>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</si>
  <si>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</si>
  <si>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</si>
  <si>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</si>
  <si>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</si>
  <si>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</si>
  <si>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</si>
  <si>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</si>
  <si>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</si>
  <si>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</si>
  <si>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</si>
  <si>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</si>
  <si>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</si>
  <si>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</si>
  <si>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</si>
  <si>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</si>
  <si>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</si>
  <si>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</si>
  <si>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</si>
  <si>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</si>
  <si>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</si>
  <si>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</si>
  <si>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</si>
  <si>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</si>
  <si>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</si>
  <si>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</si>
  <si>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</si>
  <si>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</si>
  <si>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</si>
  <si>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</si>
  <si>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</si>
  <si>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</si>
  <si>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</si>
  <si>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</si>
  <si>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</si>
  <si>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</si>
  <si>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</si>
  <si>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</si>
  <si>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</si>
  <si>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</si>
  <si>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</si>
  <si>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</si>
  <si>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</si>
  <si>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</si>
  <si>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</si>
  <si>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</si>
  <si>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</si>
  <si>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</si>
  <si>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</si>
  <si>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</si>
  <si>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</si>
  <si>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</si>
  <si>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</si>
  <si>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</si>
  <si>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</si>
  <si>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</si>
  <si>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</si>
  <si>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</si>
  <si>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</si>
  <si>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</si>
  <si>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</si>
  <si>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</si>
  <si>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</si>
  <si>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</si>
  <si>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</si>
  <si>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</si>
  <si>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</si>
  <si>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</si>
  <si>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</si>
  <si>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</si>
  <si>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</si>
  <si>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</si>
  <si>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</si>
  <si>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</si>
  <si>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</si>
  <si>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</si>
  <si>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</si>
  <si>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</si>
  <si>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</si>
  <si>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</si>
  <si>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</si>
  <si>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</si>
  <si>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</si>
  <si>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</si>
  <si>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</si>
  <si>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</si>
  <si>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</si>
  <si>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</si>
  <si>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</si>
  <si>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</si>
  <si>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</si>
  <si>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</si>
  <si>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</si>
  <si>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</si>
  <si>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</si>
  <si>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</si>
  <si>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</si>
  <si>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</si>
  <si>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</si>
  <si>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</si>
  <si>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</si>
  <si>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</si>
  <si>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</si>
  <si>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</si>
  <si>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</si>
  <si>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</si>
  <si>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</si>
  <si>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</si>
  <si>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</si>
  <si>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</si>
  <si>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</si>
  <si>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</si>
  <si>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</si>
  <si>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</si>
  <si>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</si>
  <si>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</si>
  <si>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</si>
  <si>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</si>
  <si>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</si>
  <si>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</si>
  <si>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</si>
  <si>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</si>
  <si>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</si>
  <si>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</si>
  <si>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</si>
  <si>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</si>
  <si>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</si>
  <si>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</si>
  <si>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</si>
  <si>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</si>
  <si>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</si>
  <si>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</si>
  <si>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</si>
  <si>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</si>
  <si>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</si>
  <si>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</si>
  <si>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</si>
  <si>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</si>
  <si>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</si>
  <si>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</si>
  <si>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</si>
  <si>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</si>
  <si>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</si>
  <si>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</si>
  <si>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</si>
  <si>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</si>
  <si>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</si>
  <si>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</si>
  <si>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</si>
  <si>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</si>
  <si>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</si>
  <si>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</si>
  <si>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</si>
  <si>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</si>
  <si>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</si>
  <si>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</si>
  <si>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</si>
  <si>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</si>
  <si>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</si>
  <si>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</si>
  <si>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</si>
  <si>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</si>
  <si>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</si>
  <si>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</si>
  <si>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</si>
  <si>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</si>
  <si>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</si>
  <si>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</si>
  <si>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</si>
  <si>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</si>
  <si>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</si>
  <si>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</si>
  <si>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</si>
  <si>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</si>
  <si>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</si>
  <si>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</si>
  <si>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</si>
  <si>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</si>
  <si>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</si>
  <si>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</si>
  <si>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</si>
  <si>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</si>
  <si>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</si>
  <si>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</si>
  <si>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</si>
  <si>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</si>
  <si>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</si>
  <si>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</si>
  <si>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</si>
  <si>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</si>
  <si>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</si>
  <si>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</si>
  <si>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</si>
  <si>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</si>
  <si>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</si>
  <si>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</si>
  <si>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</si>
  <si>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</si>
  <si>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</si>
  <si>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</si>
  <si>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</si>
  <si>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</si>
  <si>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</si>
  <si>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</si>
  <si>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</si>
  <si>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</si>
  <si>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</si>
  <si>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</si>
  <si>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</si>
  <si>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</si>
  <si>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</si>
  <si>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</si>
  <si>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</si>
  <si>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</si>
  <si>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</si>
  <si>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</si>
  <si>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</si>
  <si>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</si>
  <si>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</si>
  <si>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</si>
  <si>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</si>
  <si>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</si>
  <si>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</si>
  <si>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</si>
  <si>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</si>
  <si>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</si>
  <si>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</si>
  <si>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</si>
  <si>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</si>
  <si>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</si>
  <si>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</si>
  <si>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</si>
  <si>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</si>
  <si>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</si>
  <si>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</si>
  <si>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</si>
  <si>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</si>
  <si>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</si>
  <si>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</si>
  <si>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</si>
  <si>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</si>
  <si>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</si>
  <si>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</si>
  <si>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</si>
  <si>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</si>
  <si>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</si>
  <si>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</si>
  <si>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</si>
  <si>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</si>
  <si>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</si>
  <si>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</si>
  <si>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</si>
  <si>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</si>
  <si>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</si>
  <si>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</si>
  <si>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</si>
  <si>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</si>
  <si>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</si>
  <si>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</si>
  <si>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</si>
  <si>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</si>
  <si>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</si>
  <si>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</si>
  <si>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</si>
  <si>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</si>
  <si>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</si>
  <si>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</si>
  <si>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</si>
  <si>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</si>
  <si>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</si>
  <si>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</si>
  <si>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</si>
  <si>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</si>
  <si>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</si>
  <si>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</si>
  <si>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</si>
  <si>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</si>
  <si>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</si>
  <si>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</si>
  <si>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</si>
  <si>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</si>
  <si>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</si>
  <si>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</si>
  <si>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</si>
  <si>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</si>
  <si>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</si>
  <si>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</si>
  <si>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</si>
  <si>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</si>
  <si>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</si>
  <si>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</si>
  <si>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</si>
  <si>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</si>
  <si>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</si>
  <si>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</si>
  <si>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</si>
  <si>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</si>
  <si>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</si>
  <si>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</si>
  <si>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</si>
  <si>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</si>
  <si>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</si>
  <si>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</si>
  <si>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</si>
  <si>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</si>
  <si>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</si>
  <si>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</si>
  <si>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</si>
  <si>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</si>
  <si>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</si>
  <si>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</si>
  <si>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</si>
  <si>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</si>
  <si>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</si>
  <si>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</si>
  <si>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</si>
  <si>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</si>
  <si>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</si>
  <si>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</si>
  <si>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</si>
  <si>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</si>
  <si>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</si>
  <si>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</si>
  <si>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</si>
  <si>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</si>
  <si>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</si>
  <si>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</si>
  <si>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</si>
  <si>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</si>
  <si>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</si>
  <si>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</si>
  <si>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</si>
  <si>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</si>
  <si>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</si>
  <si>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</si>
  <si>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</si>
  <si>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</si>
  <si>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</si>
  <si>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</si>
  <si>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</si>
  <si>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</si>
  <si>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</si>
  <si>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</si>
  <si>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</si>
  <si>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</si>
  <si>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</si>
  <si>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</si>
  <si>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</si>
  <si>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</si>
  <si>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</si>
  <si>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</si>
  <si>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</si>
  <si>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</si>
  <si>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</si>
  <si>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</si>
  <si>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</si>
  <si>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</si>
  <si>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</si>
  <si>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</si>
  <si>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</si>
  <si>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</si>
  <si>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</si>
  <si>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</si>
  <si>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</si>
  <si>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</si>
  <si>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</si>
  <si>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</si>
  <si>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</si>
  <si>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</si>
  <si>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</si>
  <si>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</si>
  <si>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</si>
  <si>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</si>
  <si>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</si>
  <si>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</si>
  <si>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</si>
  <si>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</si>
  <si>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</si>
  <si>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</si>
  <si>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</si>
  <si>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</si>
  <si>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</si>
  <si>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</si>
  <si>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</si>
  <si>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</si>
  <si>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</si>
  <si>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</si>
  <si>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</si>
  <si>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</si>
  <si>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</si>
  <si>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</si>
  <si>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</si>
  <si>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</si>
  <si>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</si>
  <si>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</si>
  <si>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</si>
  <si>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</si>
  <si>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</si>
  <si>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</si>
  <si>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</si>
  <si>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</si>
  <si>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</si>
  <si>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</si>
  <si>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</si>
  <si>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</si>
  <si>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</si>
  <si>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</si>
  <si>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</si>
  <si>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</si>
  <si>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</si>
  <si>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</si>
  <si>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</si>
  <si>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</si>
  <si>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</si>
  <si>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</si>
  <si>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</si>
  <si>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</si>
  <si>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</si>
  <si>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</si>
  <si>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</si>
  <si>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</si>
  <si>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</si>
  <si>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</si>
  <si>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</si>
  <si>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</si>
  <si>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</si>
  <si>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</si>
  <si>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</si>
  <si>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</si>
  <si>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</si>
  <si>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</si>
  <si>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</si>
  <si>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</si>
  <si>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</si>
  <si>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</si>
  <si>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</si>
  <si>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</si>
  <si>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</si>
  <si>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</si>
  <si>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</si>
  <si>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</si>
  <si>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</si>
  <si>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</si>
  <si>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</si>
  <si>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</si>
  <si>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</si>
  <si>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</si>
  <si>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</si>
  <si>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</si>
  <si>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</si>
  <si>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</si>
  <si>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</si>
  <si>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</si>
  <si>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</si>
  <si>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</si>
  <si>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</si>
  <si>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</si>
  <si>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</si>
  <si>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</si>
  <si>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</si>
  <si>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</si>
  <si>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</si>
  <si>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</si>
  <si>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</si>
  <si>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</si>
  <si>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</si>
  <si>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</si>
  <si>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</si>
  <si>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</si>
  <si>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</si>
  <si>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</si>
  <si>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</si>
  <si>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</si>
  <si>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</si>
  <si>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</si>
  <si>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</si>
  <si>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</si>
  <si>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</si>
  <si>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</si>
  <si>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</si>
  <si>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</si>
  <si>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</si>
  <si>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</si>
  <si>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</si>
  <si>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</si>
  <si>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</si>
  <si>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</si>
  <si>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</si>
  <si>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</si>
  <si>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</si>
  <si>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</si>
  <si>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</si>
  <si>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</si>
  <si>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</si>
  <si>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</si>
  <si>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</si>
  <si>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</si>
  <si>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</si>
  <si>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</si>
  <si>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</si>
  <si>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</si>
  <si>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</si>
  <si>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</si>
  <si>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</si>
  <si>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</si>
  <si>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</si>
  <si>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</si>
  <si>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</si>
  <si>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</si>
  <si>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</si>
  <si>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</si>
  <si>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</si>
  <si>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</si>
  <si>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</si>
  <si>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</si>
  <si>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</si>
  <si>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</si>
  <si>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</si>
  <si>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</si>
  <si>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</si>
  <si>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</si>
  <si>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</si>
  <si>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</si>
  <si>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</si>
  <si>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</si>
  <si>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</si>
  <si>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</si>
  <si>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</si>
  <si>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</si>
  <si>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</si>
  <si>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</si>
  <si>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</si>
  <si>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</si>
  <si>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</si>
  <si>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</si>
  <si>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</si>
  <si>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</si>
  <si>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</si>
  <si>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</si>
  <si>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</si>
  <si>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</si>
  <si>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</si>
  <si>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</si>
  <si>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</si>
  <si>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</si>
  <si>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</si>
  <si>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</si>
  <si>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</si>
  <si>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</si>
  <si>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</si>
  <si>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</si>
  <si>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</si>
  <si>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</si>
  <si>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</si>
  <si>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</si>
  <si>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</si>
  <si>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</si>
  <si>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</si>
  <si>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</si>
  <si>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</si>
  <si>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</si>
  <si>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</si>
  <si>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</si>
  <si>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</si>
  <si>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</si>
  <si>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</si>
  <si>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</si>
  <si>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</si>
  <si>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</si>
  <si>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</si>
  <si>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</si>
  <si>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</si>
  <si>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</si>
  <si>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</si>
  <si>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</si>
  <si>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</si>
  <si>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</si>
  <si>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</si>
  <si>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</si>
  <si>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</si>
  <si>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</si>
  <si>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</si>
  <si>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</si>
  <si>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</si>
  <si>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</si>
  <si>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</si>
  <si>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</si>
  <si>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</si>
  <si>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</si>
  <si>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</si>
  <si>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</si>
  <si>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</si>
  <si>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</si>
  <si>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</si>
  <si>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</si>
  <si>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</si>
  <si>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</si>
  <si>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</si>
  <si>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</si>
  <si>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</si>
  <si>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</si>
  <si>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</si>
  <si>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</si>
  <si>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</si>
  <si>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</si>
  <si>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</si>
  <si>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</si>
  <si>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</si>
  <si>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</si>
  <si>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</si>
  <si>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</si>
  <si>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</si>
  <si>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</si>
  <si>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</si>
  <si>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</si>
  <si>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</si>
  <si>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</si>
  <si>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</si>
  <si>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</si>
  <si>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</si>
  <si>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</si>
  <si>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</si>
  <si>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</si>
  <si>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</si>
  <si>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</si>
  <si>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</si>
  <si>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</si>
  <si>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</si>
  <si>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</si>
  <si>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</si>
  <si>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</si>
  <si>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</si>
  <si>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</si>
  <si>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</si>
  <si>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</si>
  <si>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</si>
  <si>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</si>
  <si>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</si>
  <si>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</si>
  <si>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</si>
  <si>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</si>
  <si>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</si>
  <si>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</si>
  <si>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</si>
  <si>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</si>
  <si>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</si>
  <si>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</si>
  <si>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</si>
  <si>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</si>
  <si>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</si>
  <si>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</si>
  <si>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</si>
  <si>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</si>
  <si>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</si>
  <si>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</si>
  <si>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</si>
  <si>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</si>
  <si>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</si>
  <si>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</si>
  <si>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</si>
  <si>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</si>
  <si>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</si>
  <si>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</si>
  <si>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</si>
  <si>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</si>
  <si>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</si>
  <si>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</si>
  <si>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</si>
  <si>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</si>
  <si>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</si>
  <si>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</si>
  <si>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</si>
  <si>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</si>
  <si>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</si>
  <si>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</si>
  <si>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</si>
  <si>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</si>
  <si>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</si>
  <si>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</si>
  <si>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</si>
  <si>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</si>
  <si>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</si>
  <si>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</si>
  <si>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</si>
  <si>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</si>
  <si>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</si>
  <si>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</si>
  <si>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</si>
  <si>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</si>
  <si>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</si>
  <si>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</si>
  <si>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</si>
  <si>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</si>
  <si>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</si>
  <si>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</si>
  <si>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</si>
  <si>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</si>
  <si>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</si>
  <si>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</si>
  <si>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</si>
  <si>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DESCRIPCIÓN</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</si>
  <si>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</si>
  <si>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</si>
  <si>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</si>
  <si>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</si>
  <si>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</si>
  <si>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Crédito Educativo</t>
  </si>
  <si>
    <t>Presupuesto se elabora sobre créditos  renovados. Col  40 corresponde vr semestre promedio solicitado por estudiante. Col 44 vr semestre promedio crédito girado. Vigencia actual 2017. Vigencia anterior 2016. Col 14 meta anual.</t>
  </si>
  <si>
    <t>Nuevos Créditos
Educativos otorgados y renovados</t>
  </si>
  <si>
    <t>Otorgamiento y renovación de crédito</t>
  </si>
  <si>
    <t>Vicepresidencia de Crédito y Cobranza
Vicepresidencia Financiera
Oficina Asesora de Planeación</t>
  </si>
  <si>
    <t>Dra. Ana Clemencia Silva Nigrinis y su equipo de trabajo; Dra. Gloria Patricia Rincón Mazo y su equipo de trabajo; Dra. Mónica Maloof Arias y su equipo de trabajo.</t>
  </si>
  <si>
    <t xml:space="preserve">Col (16) financiación recursos propios y nación. Col (20) vr presupuesto apropiado. Ejecución reportada en col 48 es con base en presupuesto definitivo. Lugar ejecución (36) todo el país. El % de avance  proyecto (Col 60) es de acuerdo con meta consignada en F10. </t>
  </si>
  <si>
    <t>Otorgamiento y renovación de Crédito educativo</t>
  </si>
  <si>
    <t>Col 20 corresponde al costo promedio de los créditos vigentes a 31 de diciembre de 2017.</t>
  </si>
  <si>
    <t>Informe de Solicitudes (2017-6)
Informe de Solicitudes (2017-7)
Informe de Solicitudes (2017-8)
Informe de Solicitudes (2017-9)
Informe de Solicitudes (2017-10)
Informe de Solicitudes (2017-11)</t>
  </si>
  <si>
    <t xml:space="preserve">IG311002004041240
G311002004007070 
</t>
  </si>
  <si>
    <t>Eventos encuentros regionales y ferias academicas a nivel nacional 1377
Recorrido de las oficina movil que contribuyo a la descentralización de la atención del ICETEX en regiones apartadas del pais llegando a 450 municipios impactando a más de 60 mil personas</t>
  </si>
  <si>
    <t>IG332550001</t>
  </si>
  <si>
    <t>Espacio de participación ciudadana pagina web 
Propuesta indicadores 2017
Propuesta planes de acción 2017
Proyecto Plan anticorrupción y atención al ciudadano 2017
Anteproyecto de presupuesto 2018
Seguimiento Observaciones realizadas por la ciudadania a la participación institucional 2017
Focus Group Cambio de imagen lineas de credito tu eliges e informe de transparencia PQRSD</t>
  </si>
  <si>
    <t>Estudio Cualitativo PROCESO DE LEGALIZACIÓN</t>
  </si>
  <si>
    <t>La entidad no cuenta con ningun programa institucional que sea admnistrado y ejecutado por los ciudadanos</t>
  </si>
  <si>
    <t>IG332550004</t>
  </si>
  <si>
    <t>Plan de Capacitaciones 2017
Implementacion del canal virtual Chat
Implementación del canal virtual Videollamada
Implementación del canal virtual Agendamiento de Citas
Mejoras en el canal virtual IVR
Desarrollo del canal de atención KIOSKOS</t>
  </si>
  <si>
    <t>Reuniones de seguimiento PQRSD en comité, con las areas misionales
Plan de Acción Ponte en los zapatos del cliente
Plan de Acción Actitud del Servicio
Campaña de concientización se diligente y piensa en la gente</t>
  </si>
  <si>
    <t>Estudios de posicionamiento e imagen
Estudios de Calidad de Procesos -7 procesos
Focus Group- 11 a nivel nacional</t>
  </si>
  <si>
    <t xml:space="preserve">G311002004007070 </t>
  </si>
  <si>
    <t>Rendición de cuentas presencial
Facebook Live
Mesa de dialogo Regional Timbio</t>
  </si>
  <si>
    <t>G311002004007070 
311002004007007</t>
  </si>
  <si>
    <t>Banner invitando a los usuarios a la rendición de cuentas
Boletin de prensa 
Publicaciones en redes sociales twitter y facebook
Promocionales en Canal Institucional
Publicacion de anuncio en periodico nacional</t>
  </si>
  <si>
    <t>Capacitacion Rendición de cuentas</t>
  </si>
  <si>
    <t>Encuestas remitidas por correo electronico sobre la rendición de cuentas en las mesas de trabajo
Encuestas en redes sociales
Encuestas de rendición de cuentas presencial</t>
  </si>
  <si>
    <t xml:space="preserve">Segmentacion personal Estudiantes y padres Estudiantes posgrado Estudiantes con otros creditos Extranjeros en colombia Beneficiarios y codeudores Becarios y beneficiarios credito exterior
Intitucional Cuerpo diplomatico y organismos oferentes MINTIC MEN Fuerzas Militares IES Constituyentes de fondos y Alianzas Gobernadores o Alcaldes o secretarios  de educacion
</t>
  </si>
  <si>
    <t>Se realizaron 1377 eventos a nivel pais  para realizar el proceso de divulgación de los productos y servicios de la entidad con el fin de facilitar a los ciudadanos el conocimiento el acceso a los servicios de la entidad y la solucion de sus inquietudes</t>
  </si>
  <si>
    <t>Focus Group Cambio de imagen lineas de credito tu eliges
Focus group evaluacion del contenido y forma grafica del informe de transparencia PQRSD</t>
  </si>
  <si>
    <t>Focus Group Proceso de legalizacion</t>
  </si>
  <si>
    <t>Focus Group Cambio de imagen lineas de credito tu eliges e informe de transparencia PQRSD ( Presentada en la hoja F3911 bloque 2 numeral 20)</t>
  </si>
  <si>
    <t>Asesores de atencion al usuario en diferentes oficinas del pais</t>
  </si>
  <si>
    <t>Total de PQRSD recibidas en la entidad</t>
  </si>
  <si>
    <t>Uno punto setenta y cuatro dias promedio de respuesta</t>
  </si>
  <si>
    <t>Mesa de Trabajo realizada en Timbio con alcaldes y delegados 9
Participacion de ciudadanos en redes sociales facebooklive 2138 
Encuestas facebook 36
Encuestas twitter 375</t>
  </si>
  <si>
    <t>Realizacion de facebook live y encuestas de participacion ciudadanas en facebook y twitter</t>
  </si>
  <si>
    <t xml:space="preserve">Formular acciones para promover la participacion ciudadana en la gestion, formulacion y ejecucion de los planes programas o proyectos en la entidad. </t>
  </si>
  <si>
    <t>25000232400020059000101</t>
  </si>
  <si>
    <t>79156691- ROMULO PERDOMO BONELLS</t>
  </si>
  <si>
    <t>79789981-CRISTIAN DE JESUS VIDAL ORJUELA</t>
  </si>
  <si>
    <t>76001333170420080016901</t>
  </si>
  <si>
    <t>20071129-DOLLY CLARISSA PALOMEQUE</t>
  </si>
  <si>
    <t>25000232600020100071001</t>
  </si>
  <si>
    <t>8301317509-STRUCTURED MANAGEMENT SOLUCIONES LTDA EN LIQUIDACIÓN</t>
  </si>
  <si>
    <t>25000232600020100075001</t>
  </si>
  <si>
    <t>83012566237-FRAMING LTDA</t>
  </si>
  <si>
    <t>11001032500020120015000</t>
  </si>
  <si>
    <t>52259849-EDITH ALARCON BERNAL</t>
  </si>
  <si>
    <t>DECLARA NO PROBADA LA EXCEPCIÓN PROPUESTA POR ICETEX Y DENEGÓ LAS PRETENSIONES DE LA DEMANDA/ CONSEJO DE ESTADO</t>
  </si>
  <si>
    <t>25000234200020120145400</t>
  </si>
  <si>
    <t>51871108-KAREN ANDREA MORA RUIZ</t>
  </si>
  <si>
    <t>11001400306420130166500</t>
  </si>
  <si>
    <t>51975303-JANETH PATRICIA MOLANO VILLATE</t>
  </si>
  <si>
    <t>17629225-FERNANDO DIAZ CARDENAS</t>
  </si>
  <si>
    <t>44001233100020130018000</t>
  </si>
  <si>
    <t>56098941-LENIBETH CARRILLO RINCONES</t>
  </si>
  <si>
    <t>44650310500120140008300</t>
  </si>
  <si>
    <t>40801993-CLARA ROSA LOPEZ SAURITH</t>
  </si>
  <si>
    <t>44650310500120140008200</t>
  </si>
  <si>
    <t>40800590-RUBIELA ROJAS NAVARRO</t>
  </si>
  <si>
    <t>44650310500120140008000</t>
  </si>
  <si>
    <t>40801115- MARTHA CECILIA SIERRA NORIEGA</t>
  </si>
  <si>
    <t>40801291- ZAILA IBETH QUINTERO NIEVES</t>
  </si>
  <si>
    <t>27001333100220090082600</t>
  </si>
  <si>
    <t>3626614-CAMPO ELIAS VACA PERILLA</t>
  </si>
  <si>
    <t>35893619- NADIA AREIZA PALACIOS</t>
  </si>
  <si>
    <t>Actuación: mismo estado -  Notificación por Estado. Auto del 26 de mayo de 2014, se ordena oficiar al ICETEX. Fecha: 26/05/2014. Observaciones: Pendiente por obligación de hacer. EL MEDIO DE CONTROL ES UNA ACCION POPULAR</t>
  </si>
  <si>
    <t>11001333501720130062300</t>
  </si>
  <si>
    <t>80441385- OSCAR LEONARDO OSORIO MARTINEZ</t>
  </si>
  <si>
    <t>52001333300320140023201</t>
  </si>
  <si>
    <t>12972296- RAUL RAMON YANDAR BASTIDAS</t>
  </si>
  <si>
    <t>17001333300220140028900</t>
  </si>
  <si>
    <t>890802356-8-CORPORACION ALBERTO ARANGO CEDER</t>
  </si>
  <si>
    <t>52001333300120130054400</t>
  </si>
  <si>
    <t>27074525- LOLA AYALA DORADO</t>
  </si>
  <si>
    <t>86052583-SERGIO MARIO SAENZ AREVALO</t>
  </si>
  <si>
    <t>11001333502820140056200</t>
  </si>
  <si>
    <t>52254221- ADRIANA ROCIO CRISTANCHO ROJAS</t>
  </si>
  <si>
    <t>11001333502020150001700</t>
  </si>
  <si>
    <t>51766788- CELMA CONSTANZA PARRA LOPEZ</t>
  </si>
  <si>
    <t>44650310500120140019500</t>
  </si>
  <si>
    <t>49741055- MARISOL PSICIOTTI AVILES</t>
  </si>
  <si>
    <t>44650310500120140019300</t>
  </si>
  <si>
    <t>49792400- MAGALIS ESTHER PINTO CARRILLO</t>
  </si>
  <si>
    <t>44650310500120140019400</t>
  </si>
  <si>
    <t>49780908- SARA ELODIA ARIAS RODRIGUEZ</t>
  </si>
  <si>
    <t>44650310500120140019000</t>
  </si>
  <si>
    <t>77187961- VICTOR CRISTOBAL MAESTRE MAESTRE</t>
  </si>
  <si>
    <t>44650310500120140018700</t>
  </si>
  <si>
    <t>49780617- MARIA MIDELVINA VILLERO ROMERO</t>
  </si>
  <si>
    <t>44650310500120140018200</t>
  </si>
  <si>
    <t>39462119- MERLYS ISABEL CHINCHIA MORON</t>
  </si>
  <si>
    <t>44650310500120140018900</t>
  </si>
  <si>
    <t>49780617- YANERIS GARCIA ACEVEDO</t>
  </si>
  <si>
    <t>44650310500120140018500</t>
  </si>
  <si>
    <t>77178270- MILTON JOSE DAZA MAESTRE</t>
  </si>
  <si>
    <t>44650310500120140018400</t>
  </si>
  <si>
    <t>49779050- DURLEY ALVAREZ SIERRA</t>
  </si>
  <si>
    <t>11001333502220140058200</t>
  </si>
  <si>
    <t>51772906- JEANNETTE ELISA CABRALES GUZMAN</t>
  </si>
  <si>
    <t>11001333501320140018200</t>
  </si>
  <si>
    <t>52053113- ALEXANDRA RAMIREZ FORERO</t>
  </si>
  <si>
    <t>11001333400120150010200</t>
  </si>
  <si>
    <t>1032374494- TARY CUYANA GARZON LANDINEZ</t>
  </si>
  <si>
    <t>66001333375120140020900</t>
  </si>
  <si>
    <t>1228397- ERNESTO DE JESUS RUIZ CEBALLOS</t>
  </si>
  <si>
    <t>44650310500120140023900</t>
  </si>
  <si>
    <t>49797242- ROSA MARIA DAZA MAESTRE</t>
  </si>
  <si>
    <t>25000234200020150286500</t>
  </si>
  <si>
    <t>39749744- GLADYS PALACIOS ROMERO</t>
  </si>
  <si>
    <t>327,175,000.00</t>
  </si>
  <si>
    <t>11001333502820140062800</t>
  </si>
  <si>
    <t>19098013- ORLANDO JAIMES ZAMUDIO</t>
  </si>
  <si>
    <t>11001333501320130057900</t>
  </si>
  <si>
    <t xml:space="preserve">28292777- CARMEN ALICIA MENDEZ CAMACHO </t>
  </si>
  <si>
    <t>30124724</t>
  </si>
  <si>
    <t>11001032400020150049500</t>
  </si>
  <si>
    <t xml:space="preserve">80873444- MANUEL JOSE SARMIENTO ARGUELLO </t>
  </si>
  <si>
    <t>08001400301220160002100</t>
  </si>
  <si>
    <t>32829932-GINA MARIA VILLAMIZAR MOLINA</t>
  </si>
  <si>
    <t>11001310302820160018000</t>
  </si>
  <si>
    <t>12241949- SANTOS CALLEJAS CAMILO ANDRES</t>
  </si>
  <si>
    <t>66001402200120130023800</t>
  </si>
  <si>
    <t>10135486-JHON FREDY QUINTERO LASERNA</t>
  </si>
  <si>
    <t>63001410500120160012900</t>
  </si>
  <si>
    <t>32894958-VANESSA QUINTERO DIAZ GRANADOS</t>
  </si>
  <si>
    <t>89008179-FRANCISCO JAVIER CEBALLOS REYES</t>
  </si>
  <si>
    <t>66001333375220150038100</t>
  </si>
  <si>
    <t>94442909-ELIO ANCHICO TORRES</t>
  </si>
  <si>
    <t>52001333100320150018700</t>
  </si>
  <si>
    <t>2731608-AUGUSTO ANTONIO TORRES PEÑALOZA</t>
  </si>
  <si>
    <t>11001333603820150060500</t>
  </si>
  <si>
    <t>79733513-JORGE YESID BAHAMON VELEZ</t>
  </si>
  <si>
    <t>11001333502520140070101</t>
  </si>
  <si>
    <t>41675106-LUZ STELLA DIAZ INFANTE</t>
  </si>
  <si>
    <t>52001333300620150029800</t>
  </si>
  <si>
    <t>30701632-GLADYS ENEIDA PALACIOS CITELI</t>
  </si>
  <si>
    <t>11001333502920150014300</t>
  </si>
  <si>
    <t>22416888-LOURDES JOSEFINA SOJO CONSUEGRA</t>
  </si>
  <si>
    <t>11001333400320150024100</t>
  </si>
  <si>
    <t>1018493713-LAURA MAYORGA SANCHEZ</t>
  </si>
  <si>
    <t>DECLARO EN AUDIENCIA PROBADA LA EXCEPCIÓN PREVIA DE FALTA DE JURISDICCIÓN</t>
  </si>
  <si>
    <t>05001333303420160059400</t>
  </si>
  <si>
    <t>1037600609-LINA MARCELA MUNERA BEDOYA</t>
  </si>
  <si>
    <t>76001333301220150035000</t>
  </si>
  <si>
    <t>10490507-RODRIGO MEZU MINA</t>
  </si>
  <si>
    <t>11001333503020160020900</t>
  </si>
  <si>
    <t>80804407-JASSON HERNANDO CRUZ MOLINA</t>
  </si>
  <si>
    <t>11001333603620150036000</t>
  </si>
  <si>
    <t>19160154-JESUS ADOLFO MARTINEZ CLAVIJO</t>
  </si>
  <si>
    <t>11001333603220150013500</t>
  </si>
  <si>
    <t>830021079-UNION TEMPORAL INTERCOBRANZAS UT</t>
  </si>
  <si>
    <t>76001333170120120016800</t>
  </si>
  <si>
    <t>890399029-5-DEPARTAMENTO DEL VALLE</t>
  </si>
  <si>
    <t>Como quiera que en el presente proceso la entidad actúa en calidad de demandante, la calificación econíomica referente a la cuantía y el monto de la provisión contable debe realizarse por parte de la entidad demandada.</t>
  </si>
  <si>
    <t>11001032500020150010400</t>
  </si>
  <si>
    <t>9000034097- COMISIÓN NACIONAL DEL SERVICIO CIVIL</t>
  </si>
  <si>
    <t>85450875-SALVADOR VALDEBLANQUEZ CAÑAS</t>
  </si>
  <si>
    <t>20001418900120160118900</t>
  </si>
  <si>
    <t>12646469-CARLOS MARIO HOYOS MOLINA</t>
  </si>
  <si>
    <t>11001333503020160013600</t>
  </si>
  <si>
    <t>41389431-MARIA HILDA DORADO CANO</t>
  </si>
  <si>
    <t>13001333300320160000800</t>
  </si>
  <si>
    <t>10879771-NAIRO PRASCA AGUILAR Y OTROS</t>
  </si>
  <si>
    <t>05001333302520170015300</t>
  </si>
  <si>
    <t>79870502-JAVIER HERNANDO TORRES SUÁREZ</t>
  </si>
  <si>
    <t>71667066-HECTOR ARBOLEDA GARCIA</t>
  </si>
  <si>
    <t>52001418900220170050300</t>
  </si>
  <si>
    <t>13069078-JORGE ANDRES ARROYO GARZON</t>
  </si>
  <si>
    <t>11001334204820160029900</t>
  </si>
  <si>
    <t>21013003-AMPARO OLAYA QUIJANO</t>
  </si>
  <si>
    <t>51668565-NUBIA EDITH SALGADO QUINTERO</t>
  </si>
  <si>
    <t>14209024-FERNANDO MORALES RENGIFO</t>
  </si>
  <si>
    <t>11001333502020160049600</t>
  </si>
  <si>
    <t>41514878-ANA CLEOFE ORTIZ RIAÑO</t>
  </si>
  <si>
    <t>2 SI</t>
  </si>
  <si>
    <t>11001400306920170044600</t>
  </si>
  <si>
    <t>52820581-LINA MARIA RAMIREZ ARIAS</t>
  </si>
  <si>
    <t>3 SI</t>
  </si>
  <si>
    <t>37 ORDINARIO GENERAL CIVIL</t>
  </si>
  <si>
    <t xml:space="preserve">860042945 -CENTRAL DE INVERSIONES CISA </t>
  </si>
  <si>
    <t>4 SI</t>
  </si>
  <si>
    <t>70001233300020160012200</t>
  </si>
  <si>
    <t xml:space="preserve"> 9040973 -FELIPE AGRESOTH VALERO Y OTROS </t>
  </si>
  <si>
    <t>5 SI</t>
  </si>
  <si>
    <t>76001334002020170019000</t>
  </si>
  <si>
    <t xml:space="preserve">31258167-BEATRIZ ESGUERRA HENAO </t>
  </si>
  <si>
    <t>6 SI</t>
  </si>
  <si>
    <t>11001333603520170009000</t>
  </si>
  <si>
    <t xml:space="preserve">860515966-SOFTEC LTDA </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</si>
  <si>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</si>
  <si>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</si>
  <si>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</si>
  <si>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</si>
  <si>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</si>
  <si>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</si>
  <si>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</si>
  <si>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</si>
  <si>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</si>
  <si>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</si>
  <si>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</si>
  <si>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</si>
  <si>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</si>
  <si>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</si>
  <si>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</si>
  <si>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</si>
  <si>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</si>
  <si>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</si>
  <si>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</si>
  <si>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</si>
  <si>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</si>
  <si>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</si>
  <si>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</si>
  <si>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</si>
  <si>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</si>
  <si>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</si>
  <si>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</si>
  <si>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</si>
  <si>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</si>
  <si>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</si>
  <si>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</si>
  <si>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</si>
  <si>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</si>
  <si>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</si>
  <si>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</si>
  <si>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</si>
  <si>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</si>
  <si>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</si>
  <si>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</si>
  <si>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</si>
  <si>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</si>
  <si>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</si>
  <si>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</si>
  <si>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</si>
  <si>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</si>
  <si>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</si>
  <si>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</si>
  <si>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</si>
  <si>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</si>
  <si>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</si>
  <si>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</si>
  <si>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</si>
  <si>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</si>
  <si>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</si>
  <si>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</si>
  <si>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</si>
  <si>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</si>
  <si>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</si>
  <si>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</si>
  <si>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</si>
  <si>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</si>
  <si>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</si>
  <si>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</si>
  <si>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</si>
  <si>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</si>
  <si>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</si>
  <si>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</si>
  <si>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</si>
  <si>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</si>
  <si>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</si>
  <si>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</si>
  <si>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</si>
  <si>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</si>
  <si>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Se cuenta con la segmentacion de los usuarios de la entidad, la cual esta dividida en 2 grandes segmentos Personal e Institucional.
Para el año 2017, se realizó la caracterización de usuarios potenciales y vigentes de la entidad.</t>
  </si>
  <si>
    <t>IF211 VENTA DE SERVICIOS: Recaudo Directo de Cartera, Ingresos por Administración de Fondos</t>
  </si>
  <si>
    <t>IF212 RENDIMIENTOS FINANCIEROS: Rendimientos Portafolio de Inversiones e Intereses Cuentas Corrientes Y De Ahorro</t>
  </si>
  <si>
    <t>IF213 OTROS INGRESOS OPERACIONALES: Condonaciones Crédito Icetex, Castigo Fondo de Sostenibilidad, Cuentas Abandonadas</t>
  </si>
  <si>
    <t>IF1 DISPONIBILIDAD INICIAL: Disponible inicial proyectado + Reservas Patrimoniales</t>
  </si>
  <si>
    <t>IF221 RECURSOS DE CRÉDITO EXTERNO O INTERNO: Crédito Externo</t>
  </si>
  <si>
    <t>IF225 OTROS INGRESOS NO OPERACIONALES: Reintegro Ejecución Alianzas, Cobro Prima de Garantías</t>
  </si>
  <si>
    <t>IF226 INGRESO FONDOS ESPECIALES Ingresos Líneas Mejores Bachilleres, Reservistas de Honor y Licenciaturas</t>
  </si>
  <si>
    <t>INGRESO PAGO SERVICIO DEUDA CAPITAL DE TRABAJO</t>
  </si>
  <si>
    <t>FORTALECIMIENTO CRÉDITO EDUCATIVO</t>
  </si>
  <si>
    <t>SUBSIDIOS SOSTENIMIENTO ICETEX</t>
  </si>
  <si>
    <t>PROYECTOS FONDOS LEY ICETEX</t>
  </si>
  <si>
    <t>PROYECTOS FONDOS MEN</t>
  </si>
  <si>
    <t xml:space="preserve">notificaciones@icetex.gov.co </t>
  </si>
  <si>
    <t>ccastillo@icetex.gov.co</t>
  </si>
  <si>
    <t>8354 CO</t>
  </si>
  <si>
    <t>BANCO MUNDIAL</t>
  </si>
  <si>
    <t>8701-CO</t>
  </si>
  <si>
    <t>Convenio de préstamo entre el Banco Mundial y el ICETEX por USD $200 millones de dólares para la 2ª fase con garantía de la Nación y cuya ejecución se realizará por fases, de acuerdo con las necesidades de liquidez que se requieran para atender la demanda de crédito educativo</t>
  </si>
  <si>
    <t>El ICETEX suscribió con el Banco Internacional de Reconstrucción y Fomento – BIRF, el contrato de empréstito No. 8701-CO, por valor de USD 160 millones, para el financiamiento del Programa de Acceso y Calidad de la Educación Superior – PACES, 2017 - 2022</t>
  </si>
  <si>
    <t>Durante el año 2017 el Banco Mundial  desembolso USD$ 79,098,530,54 correspondientes al remanente que quedaba sobre este número de empréstito.
Los valores en pesos de las columnas 27 y 40 son solamente referentes al momento de asunción del emprestito con el Banco Mundial con tasa T.R.M. estimada de $2,888,98</t>
  </si>
  <si>
    <t>Durante el año 2017 el Banco Mundial realizó dos desembolsos por  USD$ 17,848,997,85 ,  la diferencia por USD$ 182,151,002,15 esta pendiente de desembolso.  Los valores en pesos de la columna 27 y 40 son solo referentes al momento de asunción del emprestito con el Banco Mundial con tasa T.R.M. estimada al 31 -12 -2017 de $2984</t>
  </si>
  <si>
    <t xml:space="preserve">EL ICETEX, PARA EL PERIODO INFORMADO  NO TIENE PROGRAMADO ALGÚN TIPO DE DONACION Y/O COOPERACION </t>
  </si>
  <si>
    <t>8 formulario sin información</t>
  </si>
  <si>
    <t>No, obstante se aclara que el régimen de contratación es privado</t>
  </si>
  <si>
    <t>Prestar los servicios profesionales para apoyar las labores de planificación, registro, seguimiento y control, revisión del cumplimiento de los requisitos tributarios requeridos al momento de la creación de los registros presupuestales, en la elaboración de los compromisos y en los soportes de las órdenes de pago.</t>
  </si>
  <si>
    <t>G312001020400012</t>
  </si>
  <si>
    <t>Unidad</t>
  </si>
  <si>
    <t>EF-2017-008</t>
  </si>
  <si>
    <t xml:space="preserve">Prestar los servicios profesionales como abogado, para apoyar la gestión contractual a cargo de la Secretaria General del ICETEX, en sus etapas precontractual, contractual y postcontractual con base en las especificaciones requeridas por las áreas y conforme las disposiciones legales aplicables a la Entidad. </t>
  </si>
  <si>
    <t>G312001020300012</t>
  </si>
  <si>
    <t>EF-2017-002</t>
  </si>
  <si>
    <t>EF-2017-005</t>
  </si>
  <si>
    <t>EF-2017-003</t>
  </si>
  <si>
    <t>EF-2017-004</t>
  </si>
  <si>
    <t>Prestar los servicios profesionales especializados de apoyo para gestión, direccionamiento y ejecución del plan estratégico de la presidencia del ICETEX en materia de comunicaciones.</t>
  </si>
  <si>
    <t>EF-2017-006</t>
  </si>
  <si>
    <t>Servicios profesionales especializados para el permanente monitoreo de las obligaciones tributarias del ICETEX, a nivel Nacional, Departamental, y Municipal, así como, apoyar la elaboración de obligaciones tributarias y solicitar estados de cuenta, verificar, confirmar, rechazar el informe en los mismos, durante el periodo de duración del contrato</t>
  </si>
  <si>
    <t>EF-2017-011</t>
  </si>
  <si>
    <t>Prestar los servicios profesionales especializados para apoyar a la Vicepresidencia Financiera en el control de gestión, gestión de proyectos, gestión de fuentes de financiación, actividades de seguimiento estratégico, coordinación de asuntos administrativos y contractuales.</t>
  </si>
  <si>
    <t>EF-2017-012</t>
  </si>
  <si>
    <t xml:space="preserve">Prestar los servicios de apoyo a la gestión de la Secretaría General para el fortalecimiento del gobierno corporativo, la gestión humana y la gestión documental de la Entidad </t>
  </si>
  <si>
    <t>EF-2017-010</t>
  </si>
  <si>
    <t>Contratar la prestación de servicios profesionales contables para apoyar a la Dirección de Contabilidad en la operación diaria contable, la conciliación y validación de la información financiera de las cuentas abandonadas administradas mediante Fondo Especial por el ICETEX.</t>
  </si>
  <si>
    <t>EF-2017-020</t>
  </si>
  <si>
    <t>Prestar los servicios profesionales contables para apoyar a la Dirección de Contabilidad en el control y sostenimiento de la información financiera de los Fondos en Administración.</t>
  </si>
  <si>
    <t>EF-2017-019</t>
  </si>
  <si>
    <t>Contratar la prestación de servicios profesionales contables para apoyar a la Dirección de Contabilidad en la operación diaria contable, la conciliación y validación de la información financiera de los recursos propios del ICETEX y la preparación de estados financieros.</t>
  </si>
  <si>
    <t>EF-2017-021</t>
  </si>
  <si>
    <t>EF-2017-022</t>
  </si>
  <si>
    <t>EF-2017-023</t>
  </si>
  <si>
    <t>Prestar los servicios profesionales para apoyar la ejecución de las actividades relacionadas con la administración y seguimiento de nuevos proyectos,  realizando la estructura, seguimiento, apoyo y reportes de los mismos. Adicionalmente, efectuará los informes y/o documentos que la Dirección de Tesorería requiera.</t>
  </si>
  <si>
    <t>EF-2017-024</t>
  </si>
  <si>
    <t>Prestar los servicios profesionales para apoyar todas las actividades relacionadas con la planeación, control estadístico, seguimiento de metas, presupuesto y aseguramiento de la calidad de los procesos que intervienen  en la ejecución de las actividades relacionadas con los Planes de Acción de la Vicepresidencia de Fondos en Administración de la vigencia 2017.</t>
  </si>
  <si>
    <t>G312001020700012</t>
  </si>
  <si>
    <t>EF-2017-013</t>
  </si>
  <si>
    <t>Prestar los servicios profesionales para apoyar todas  las actividades relacionadas con  asuntos legales de los Proyectos y Planes de Acción que la Vicepresidencia de Fondos se trace para la vigencia 2017.</t>
  </si>
  <si>
    <t>EF-2017-014</t>
  </si>
  <si>
    <t>Prestar los servicios profesionales especializados para la ejecución de las actividades relacionadas con los Proyectos y Planes de Acción que la Vicepresidencia de Fondos se trace para la vigencia 2017.</t>
  </si>
  <si>
    <t>EF-2017-015</t>
  </si>
  <si>
    <t>Prestar sus servicios profesionales para la implementación y mantenimiento especializado del Sistema de Gestión de Seguridad y Salud en el Trabajo de ICETEX.</t>
  </si>
  <si>
    <t xml:space="preserve">EF-2017-007 </t>
  </si>
  <si>
    <t>Prestar los servicios profesionales contables para apoyar las actividades diarias de la operación contable de los Fondos en Administración, así como el análisis y revisión de la información financiera de los Fondos.</t>
  </si>
  <si>
    <t>EF-2017-026</t>
  </si>
  <si>
    <t>Prestar los servicios profesionales para apoyar la ejecución de las actividades relacionadas con los Planes de Acción dirigidos a la administración y fortalecimiento de las alianzas para la vigencia 2017</t>
  </si>
  <si>
    <t>EF-2017-017</t>
  </si>
  <si>
    <t>Prestar los servicios técnicos para apoyar a la Dirección de Contabilidad en el control y sostenimiento de la información financiera de los Fondos en Administración, que garantice la confiabilidad de los estados de cuenta de cada uno de los fondos.</t>
  </si>
  <si>
    <t>EF-2017-050</t>
  </si>
  <si>
    <t>Prestar los servicios profesionales para apoyar  en la gestión del portafolio de los Fondos en Administración de la Vicepresidencia durante la vigencia 2017.</t>
  </si>
  <si>
    <t>EF-2017-018</t>
  </si>
  <si>
    <t>EF-2017-016</t>
  </si>
  <si>
    <t>Prestar los servicios profesionales para apoyar la ejecución de las actividades relacionadas con el cumplimiento de la Le 1777 de 2016, realizando la estructura, seguimiento y reportes de los procesos relacionados con los recursos que sean entregados al ICETEX correspondientes a cuentas abandonadas, específicamente para los temas relacionados con la Dirección de Tesorería.</t>
  </si>
  <si>
    <t>EF-2017-025</t>
  </si>
  <si>
    <t>Prestación de servicios profesionales para apoyar la ejecución de las actividades relacionadas con los Planes de Acción de la Vicepresidencia de Fondos en Administración de la vigencia 2017</t>
  </si>
  <si>
    <t>EF-2017-085</t>
  </si>
  <si>
    <t>EF-2017-079</t>
  </si>
  <si>
    <t>EF-2017-075</t>
  </si>
  <si>
    <t>Prestación de servicios profesionales para apoyar  las actividades relacionadas con  los asuntos legales de los Proyectos y Planes de Acción que la Vicepresidencia de Fondos se trace para la vigencia 2017</t>
  </si>
  <si>
    <t>EF-2017-066</t>
  </si>
  <si>
    <t>EF-2017-084</t>
  </si>
  <si>
    <t>EF-2017-080</t>
  </si>
  <si>
    <t>EF-2017-077</t>
  </si>
  <si>
    <t>EF-2017-074</t>
  </si>
  <si>
    <t>Prestación de servicios profesionales para apoyar  las actividades relacionadas con  los asuntos legales en cuanto a la liquidación de Fondos en Administración  para la vigencia 2017</t>
  </si>
  <si>
    <t>EF-2017-067</t>
  </si>
  <si>
    <t>Prestar los servicios profesionales para apoyar en la gestión del portafolio de los Fondos en Administración de la Vicepresidencia durante la vigencia 2017.</t>
  </si>
  <si>
    <t>EF-2017-065</t>
  </si>
  <si>
    <t>EF-2017-088</t>
  </si>
  <si>
    <t>Prestación de servicios profesionales para apoyar la promoción y divulgación de la información necesaria para los constituyentes y la gestión de la Vicepresidencia de Fondos en Administración vigencia 2017</t>
  </si>
  <si>
    <t>EF-2017-090</t>
  </si>
  <si>
    <t>Prestar los servicios profesionales especializados para la elaboración del plan de mercadeo de la Entidad, asi como las labores de seguimiento y acompañamiento para su ejecución.</t>
  </si>
  <si>
    <t>G312001020240012</t>
  </si>
  <si>
    <t>EF-2017-107</t>
  </si>
  <si>
    <t xml:space="preserve">Prestar los servicios profesionales de apoyo a la Presidencia de la Entidad en la consecución de metas, proyectos de innovación y en la formulación de políticas institucionales para promover los servicios y productos que ofrece el ICETEX para el fomento de la educación superior como entidad financiera de naturaleza especial. </t>
  </si>
  <si>
    <t>EF-2017-009</t>
  </si>
  <si>
    <t>Prestar los servicios profesionales para apoyar a la Oficina Asesora de Planeación del ICETEX, en la actualización mensual de la información estadística de crédito de la entidad, a partir de la cartera de la entidad y teniendo en cuenta las diferentes  líneas.</t>
  </si>
  <si>
    <t>G312001020210012</t>
  </si>
  <si>
    <t>EF-2017-103</t>
  </si>
  <si>
    <t>Prestación de servicios profesionales con objeto de brindar apoyo a la Oficina Asesora de Planeación del ICETEX en el seguimiento y monitoreo de los proyectos financiados con recursos de Banca Bilateral y/o Multilateral, dando cumplimiento a  los compromisos derivados de los convenios de préstamo</t>
  </si>
  <si>
    <t>EF-2017-104</t>
  </si>
  <si>
    <t>Contratar la asistencia de una Secretaria para la Vicepresidencia Crédito y Cobranzas, que brinde asistencia administrativa en los temas relacionados con el área, referentes a manejo de archivo, correspondencia y la actualización de los registros de carácter técnico y administrativo que se manejan en la Dependencia.</t>
  </si>
  <si>
    <t>G312001020600012</t>
  </si>
  <si>
    <t>EF-2017-029</t>
  </si>
  <si>
    <t>Prestar los servicios profesionales contables para apoyar a la Dirección de Contabilidad en el control y sostenimiento de la información financiera de los Fondos en Administración, que garantice la confiabilidad de los estados de cuenta de cada uno de los fondos.</t>
  </si>
  <si>
    <t>EF-2017-048</t>
  </si>
  <si>
    <t>EF-2017-049</t>
  </si>
  <si>
    <t>EF-2017-072</t>
  </si>
  <si>
    <t>EF-2017-073</t>
  </si>
  <si>
    <t>EF-2017-069</t>
  </si>
  <si>
    <t>Prestación de servicios profesionales para apoyar todas  las actividades relacionadas con el procedimiento de condonación de obligaciones de beneficiarios de los Fondos en Administración para la vigencia 2017.</t>
  </si>
  <si>
    <t>EF-2017-063</t>
  </si>
  <si>
    <t>EF-2017-096</t>
  </si>
  <si>
    <t xml:space="preserve">Prestar los servicios profesionales en los asuntos de relaciones políticas y análisis económico requeridos por la presidencia del ICETEX. </t>
  </si>
  <si>
    <t>EF-2017-061</t>
  </si>
  <si>
    <t>EF-2017-076</t>
  </si>
  <si>
    <t>Prestar los servicios profesionales para apoyar a la Vicepresidencia Financiera en todos los proyectos de innovación y fuentes de financiación.</t>
  </si>
  <si>
    <t>G31200102040012</t>
  </si>
  <si>
    <t>EF-2017-027</t>
  </si>
  <si>
    <t>EF-2017-083</t>
  </si>
  <si>
    <t>EF-2017-089</t>
  </si>
  <si>
    <t>Prestación de servicios profesionales para apoyar las actividades relacionadas con la respuesta y atención al cliente a través de los casos escalados por medio de Cosmos, Mercurio y Defensores, en la ejecución de las actividades relacionadas con los Planes de Acción de la Vicepresidencia de Fondos en Administración de la vigencia 2017.</t>
  </si>
  <si>
    <t>EF-2017-095</t>
  </si>
  <si>
    <t>EF-2017-086</t>
  </si>
  <si>
    <t>EF-2017-078</t>
  </si>
  <si>
    <t>EF-2017-064</t>
  </si>
  <si>
    <t>EF-2017-082</t>
  </si>
  <si>
    <t>EF-2017-081</t>
  </si>
  <si>
    <t>Prestación de servicios profesionales para apoyar  en la gestión del portafolio de alianzas durante la vigencia 2017.</t>
  </si>
  <si>
    <t>EF-2017-062</t>
  </si>
  <si>
    <t>EF-2017-068</t>
  </si>
  <si>
    <t>EF-2017-094</t>
  </si>
  <si>
    <t>EF-2017-092</t>
  </si>
  <si>
    <t xml:space="preserve">EF-2017-070 </t>
  </si>
  <si>
    <t>Contratar la prestación de servicios profesionales para el apoyo a la Oficina Asesora de Planeación del ICETEX en la formulación, implementación y ejecución del Sistema Integrado de Planeación y Gestión y el mejoramiento continuo de los procesos de la entidad.</t>
  </si>
  <si>
    <t>EF-2017-105</t>
  </si>
  <si>
    <t>Prestación de servicios profesionales para el apoyo a la Oficina Asesora de Planeación del ICETEX  en la coordinación de los proyectos financiados con recursos de Banca Multilateral y/o Bilateral, con el fin de asegurar su adecuada articulación, implementación y control, dando cumplimiento a los compromisos establecidos en los convenios de préstamo.</t>
  </si>
  <si>
    <t xml:space="preserve">EF-2017-120 </t>
  </si>
  <si>
    <t>Prestar los servicios profesionales contables para apoyar a la Dirección de Contabilidad en el
control y sostenimiento de la información financiera de los Fondos en Administración, que
garantice la confiabilidad de los estados de cuenta de cada uno de los fondos.</t>
  </si>
  <si>
    <t>EF-2017-118</t>
  </si>
  <si>
    <t>EF-2017-047</t>
  </si>
  <si>
    <t xml:space="preserve">EF-2017-091 </t>
  </si>
  <si>
    <t>EF-2017-071</t>
  </si>
  <si>
    <t>EF-2017-097</t>
  </si>
  <si>
    <t>Prestación de servicios profesionales para apoyar las competencias  correspondientes a la Oficina de Control Interno de la Entidad, así mismo la asignación de actividades contempladas  en el Plan Anual de Auditorías y las que surjan relacionadas con la dependencia.</t>
  </si>
  <si>
    <t>G312001020260012</t>
  </si>
  <si>
    <t>EF-2017-121</t>
  </si>
  <si>
    <t xml:space="preserve">Prestar los Servicios Profesionales para el apoyo a la Oficina Asesora Jurídica del ICETEX en los asuntos relacionados con los procesos propios del área y según la asignación que se haga de los mismos </t>
  </si>
  <si>
    <t>G312001020220012</t>
  </si>
  <si>
    <t>EF-2017-115</t>
  </si>
  <si>
    <t>Contratar la prestación de servicios profesionales especializados para asesorar, apoyar y emitir conceptos en materia tributaria al ICETEX, que incluya el acompañamiento a la entidad en los diferentes procesos administrativos y gubernamentales que se adelantan ante las autoridades tributarias.</t>
  </si>
  <si>
    <t>G312001020400100</t>
  </si>
  <si>
    <t xml:space="preserve">EF-2017-098 </t>
  </si>
  <si>
    <t>Prestar los servicios profesionales para asesorar y gestionar proyectos internacionales y de atención al usuario en la ejecución del Programa Colombia Científica.</t>
  </si>
  <si>
    <t>G312001020270012</t>
  </si>
  <si>
    <t>EF-2017-039</t>
  </si>
  <si>
    <t>Prestar los servicios profesionales, para el asesoramiento, estructuración y gestión de los diferentes proyectos que permitan consolidar las relaciones propias de alianzas dentro de la ejecución del programa Colombia Científica.</t>
  </si>
  <si>
    <t>EF-2017-042</t>
  </si>
  <si>
    <t>Prestar los Servicios Profesionales para el apoyo a la Oficina Asesora Jurídica del ICETEX en los asuntos relacionados con los procesos contencioso administrativos del área y según la asignación que se haga de los mismos.</t>
  </si>
  <si>
    <t>EF-2017-114</t>
  </si>
  <si>
    <t>Prestar los servicios profesionales de asesoría jurídica en estructuración, análisis y viabilidad de convenios,  adelantar legalmente las respectivas alianzas que se realicen con las IES para el desarrollo internacional del Programa Colombia Científica.</t>
  </si>
  <si>
    <t>EF-2017-041</t>
  </si>
  <si>
    <t>Prestar los servicios profesionales, para asesorar y acompañar a los candidatos de "Pasaporte a la Ciencia", con el fin de lograr la admisión a un programa de maestría o doctorado en una de las 500 mejores universidades del Ranking de Shanghai.</t>
  </si>
  <si>
    <t>EF-2017-043</t>
  </si>
  <si>
    <t>Prestar los servicios profesionales para apoyar  la creación, diseño y elaboración del material de difusión, página web y ejecución del Programa Colombia Científica.</t>
  </si>
  <si>
    <t>EF-2017-040</t>
  </si>
  <si>
    <t>EF-2017-140</t>
  </si>
  <si>
    <t>Prestar los servicios profesionales especializados para apoyar las estrategias comunicativas y desarrollo de contenidos enfocados a fortalecer la relación con los distintos medios de comunicación nacional y regional, mediante la implementación de estrategias de comunicación externa.</t>
  </si>
  <si>
    <t>EF-2017-136</t>
  </si>
  <si>
    <t>Prestar los servicios profesionales especializados para apoyar las estrategias comunicativas del ICETEX, enfocadas a fortalecer la relación con los distintos medios de comunicación de nivel regional y nacional y divulgar con oportunidad la gestión institucional.</t>
  </si>
  <si>
    <t>EF-2017-137</t>
  </si>
  <si>
    <t>Prestar los servicios profesionales en la  Oficina de Relaciones Internacionales para apoyar y gestionar todos los requerimientos para el desarrollo de la política de internacionalización del ICETEX, en las actuaciones jurídicas y convenios internacionales que se requieran de conformidad con el Acuerdo 075 de 2013.</t>
  </si>
  <si>
    <t xml:space="preserve">EF-2017-046 </t>
  </si>
  <si>
    <t>Prestar los Servicios Profesionales para el apoyo a la Oficina Asesora Jurídica del ICETEX en los asuntos relacionados con los procesos propios del área y según la asignación que se haga de los mismos.</t>
  </si>
  <si>
    <t>EF-2017-117</t>
  </si>
  <si>
    <t>Prestar los Servicios Profesionales para el apoyo a la Oficina Asesora Jurídica del ICETEX en los asuntos relacionados con los procesos penales del área y según la asignación que se haga de los mismos.</t>
  </si>
  <si>
    <t>EF-2017-113</t>
  </si>
  <si>
    <t>Prestar los servicios profesionales en la Oficina de Asuntos Internacionales del ICETEX, para el apoyo y la implementación de la estrategia de comunicaciones, de  proyectos y programas misionales internacionales y del programa  Colombia Científica en articulación Interinstitucional con entidades aliadas.</t>
  </si>
  <si>
    <t xml:space="preserve">EF-2017-044 </t>
  </si>
  <si>
    <t>EF-2017-139</t>
  </si>
  <si>
    <t>Prestar los Servicios Profesionales para el apoyo a la Oficina Asesora Jurídica del ICETEX en los asuntos relacionados con los procesos judiciales de naturaleza laboral según la asignación que se haga de los mismos.</t>
  </si>
  <si>
    <t>EF-2017-116</t>
  </si>
  <si>
    <t>Prestar los Servicios Profesionales para el apoyo a la Oficina Asesora Jurídica del ICETEX en los asuntos relacionados con los procesos civiles, comerciales y concursales del área y según la asignación que se haga de los mismos</t>
  </si>
  <si>
    <t>EF-2017-111</t>
  </si>
  <si>
    <t>Prestar el servicio de plataforma tecnológica, para realizar subastas ascendentes electrónicas en el ICETEX.</t>
  </si>
  <si>
    <t>G311002004005003</t>
  </si>
  <si>
    <t>EF-2017-101</t>
  </si>
  <si>
    <t>Prestar los servicios especializados de búsqueda y evaluación de candidatos a ocupar los cargos requeridos por el ICETEX.</t>
  </si>
  <si>
    <t>G311002004020003</t>
  </si>
  <si>
    <t>EF-2017-055</t>
  </si>
  <si>
    <t>Prestar los Servicios Profesionales para asesorar y representar al ICETEX en el cobro judicial de la cartera con altura de mora igual o superior a 180 días y liderar al grupo de abogados contratados para ejecutar los procesos de cobro jurídico.</t>
  </si>
  <si>
    <t xml:space="preserve">EF-2017-099 </t>
  </si>
  <si>
    <t xml:space="preserve">Prestar los servicios profesionales de apoyo a la gestión de la Secretaría General del ICETEX, en asuntos, controversias o litigios de carácter disciplinario y gestión administrativa del área de recursos físicos. </t>
  </si>
  <si>
    <t>EF-2017-160</t>
  </si>
  <si>
    <t>Prestar servicios profesionales especializados de asesoría jurídica en materia contractual para el ICETEX, Secretaria General  Grupo de Contratación.</t>
  </si>
  <si>
    <t>EF-2017-164</t>
  </si>
  <si>
    <t xml:space="preserve">Prestar los servicios profesionales especializados para la elaboración del estudio de seguridad, el cual deberá contener: consulta de antecedentes, referenciación y  visita domiciliaria, de los candidatos a desempeñar los cargos vacantes requeridos por el ICETEX </t>
  </si>
  <si>
    <t xml:space="preserve">EF-2017-056 </t>
  </si>
  <si>
    <t xml:space="preserve">EF-2017-171 </t>
  </si>
  <si>
    <t>Prestar los servicios técnicos para apoyar el ejercicio de las funciones asignadas a la Oficina de Cumplimiento.</t>
  </si>
  <si>
    <t>G312001020250012</t>
  </si>
  <si>
    <t>EF-2017-124</t>
  </si>
  <si>
    <t>Prestación de servicios profesionales para la ejecución del programa Colombia Científica con recursos de Banca Multilateral, para el fomento y la implementación de las calidad de las instituciones de educación superior que soportan los procesos de investigación y el posicionamiento de universidades de clase mundial.</t>
  </si>
  <si>
    <t xml:space="preserve">G312001020270012 </t>
  </si>
  <si>
    <t xml:space="preserve">EF-2017-038 </t>
  </si>
  <si>
    <t>Prestar servicios profesionales para apoyar la ejecución de las actividades relacionadas con el cumplimiento de la Le 1777 de 2016, realizando la aplicación de procedimientos, atención de requerimientos, seguimiento y reportes relacionados con los recursos que sean entregados al ICETEX correspondientes a cuentas abandonadas.</t>
  </si>
  <si>
    <t>G312001020510012</t>
  </si>
  <si>
    <t>EF-2017-162</t>
  </si>
  <si>
    <t>Prestar servicios profesionales para apoyar la ejecución de las actividades relacionadas con el cumplimiento de la Le 1777 de 2016, realizando la aplicación de procedimientos, atención de requerimientos, seguimiento y reportes de los mismos, en relación con los recursos que sean entregados al ICETEX correspondientes a cuentas abandonadas.</t>
  </si>
  <si>
    <t>EF-2017-163</t>
  </si>
  <si>
    <t>Prestar los servicios profesionales para apoyar a la Oficina de Riesgos en la elaboración de informes y demás actividades concernientes a los riesgos de mercado, liquidez y Crédito.</t>
  </si>
  <si>
    <t>EF-2017-125</t>
  </si>
  <si>
    <t>Prestar los servicios profesionales para apoyar a la Vicepresidencia Financiera en el fortalecimiento de proyectos, gestión de la innovación y fuentes de financiación.</t>
  </si>
  <si>
    <t>EF-2017-165</t>
  </si>
  <si>
    <t>Prestar los servicios especializados de vigilancia y seguimiento de todos los procesos judiciales en los que sea parte el ICETEX.</t>
  </si>
  <si>
    <t>EF-2017-112</t>
  </si>
  <si>
    <t>Prestar los servicios profesionales especializados para apoyar al ICETEX en temas financieros de acuerdo a los requerimientos de la Entidad.</t>
  </si>
  <si>
    <t>EF-2017-177</t>
  </si>
  <si>
    <t>Prestación de servicios profesionales para apoyar a la Oficina de Relaciones Internacionales en la planeación, ejecución y seguimiento estratégico, de los proyectos de cooperación internacional en relación con la política de internacionalización que adelanta el ICETEX.</t>
  </si>
  <si>
    <t>EF-2017-045</t>
  </si>
  <si>
    <t>Contratar la prestación del servicio postal a nivel nacional e internacional para los procesos de recepción, configuración, impresión, alistamiento y distribución física de los recibos de pago, comunicaciones (objetos postales) y otros.</t>
  </si>
  <si>
    <t>G311002004007017</t>
  </si>
  <si>
    <t xml:space="preserve">EF-2017-122 Y EF-2017-123 </t>
  </si>
  <si>
    <t>Prestar al ICETEX el servicio de soporte, validación y elaboración de informes en los procesos de cierre de cartera de los créditos, considerando sus diferentes modalidades, con base en las políticas y parámetros fijados por los Convenios y de las políticas del ICETEX.</t>
  </si>
  <si>
    <t>G312001020510100</t>
  </si>
  <si>
    <t xml:space="preserve">EF -2017-057 </t>
  </si>
  <si>
    <t>Prestar los servicios profesionales especializados para realizar el estudio actuarial sobre (i) el Fondo que cubre los riesgos de muerte e invalidez total y permanente de los beneficiarios de crédito educativo del ICETEX y de créditos educativos otorgados a través de los Fondos en Administración</t>
  </si>
  <si>
    <t>EF-2017-028</t>
  </si>
  <si>
    <t xml:space="preserve">Prestar los servicios profesionales como abogado, para apoyar la gestión contractual a cargo de la Secretaria General del ICETEX, en sus etapas precontractual, contractual y postcontractual con base en la especificaciones requeridas por las áreas y conforme las disposiciones legales aplicables a la Entidad. </t>
  </si>
  <si>
    <t>EF-2017-185</t>
  </si>
  <si>
    <t>Contratar el SERVICIO DE PLATAFORMA TECNOLÓGICA, PARA LA REALIZACIÓN DE SUBASTAS INVERSAS ELECTRÓNICAS EN EL ICETEX</t>
  </si>
  <si>
    <t xml:space="preserve">EF–2017–181 </t>
  </si>
  <si>
    <t xml:space="preserve">Realizar la investigación de bienes de los deudores principales y solidarios de las obligaciones objeto de judicialización, de conformidad con lo establecido en la oferta comercial. </t>
  </si>
  <si>
    <t>G312001020600100</t>
  </si>
  <si>
    <t>EF-2017-059</t>
  </si>
  <si>
    <t xml:space="preserve">Prestar los servicios profesionales especializados para apoyar a la Vicepresidencia Financiera en la realización del estudio técnico sobre el impacto del programa Financiación Contingente al Ingreso - FCI en las IES públicas, que permita sustentar la exposición de motivos del Proyecto de Ley correspondiente a dicho programa. </t>
  </si>
  <si>
    <t xml:space="preserve">EF-2017-0179 </t>
  </si>
  <si>
    <t>EF-2017-093</t>
  </si>
  <si>
    <t>Contratar los servicios de acceso a la base de datos de listas de control on-line para consulta, actualización, soporte y cruces batch de los clientes de la Entidad.</t>
  </si>
  <si>
    <t>EF-2017-174</t>
  </si>
  <si>
    <t>EF-2017-0178</t>
  </si>
  <si>
    <t>EF-2017-087</t>
  </si>
  <si>
    <t>Prestar los servicios profesionales especializados para la asesoría jurídica a la Entidad, en los proyectos de Financiación Contingente al Ingreso, Fondo Legado y demás asuntos jurídicos que surjan según los requerimientos del ICETEX para la estructuración de proyectos de innovación y fuentes de financiación</t>
  </si>
  <si>
    <t xml:space="preserve">EF-2017-197 </t>
  </si>
  <si>
    <t>Prestar los servicios técnicos para apoyar a la Dirección de Contabilidad en sus procesos operativos, con el fin de asistir la gestión contable y respaldar la ejecución de los actividades previstas en los planes de acción de esta Dirección.</t>
  </si>
  <si>
    <t>EF-2017-200</t>
  </si>
  <si>
    <t>Prestar los servicios profesionales especializados para la asesoría jurídica a la Entidad, en los proyectos de Cuentas Abandonadas, Fondo inteligente, Ahorro programado, Inversiones Forzosas y demás asuntos jurídicos que surjan según los requerimientos del ICETEX para la estructuración de proyectos de innovación y fuentes de financiación.</t>
  </si>
  <si>
    <t>G12001020400100</t>
  </si>
  <si>
    <t xml:space="preserve">EF-2017-198 </t>
  </si>
  <si>
    <t>Suscripción al Suministro de información a través de la plataforma de Bloomberg Professional de Bloomberg, disponibilidad de dos CPU y dos paneles de dos pantallas planas de 19¨ y capacitación de acuerdo a lo requerido y solicitado por la entidad.</t>
  </si>
  <si>
    <t>EF-2017-161</t>
  </si>
  <si>
    <t>PRESTAR SERVICIOS PROFESIONALES A LA DIRECCION DE TECNOLOGIA DEL ICETEX PARA DESARROLLAR ACTIVIDADES DE ORGANIZACIÓN, ADMINISTRACIÓN, CONFIGURACIÓN Y RESPALDO DE LAS BASES DE DATOS DE LOS SISTEMAS DE INFORMACIÓN, ASÍ COMO DEL PROYECTO CORE BANCARIO DEL ICETEX</t>
  </si>
  <si>
    <t xml:space="preserve">EF-2017-0193 </t>
  </si>
  <si>
    <t>Prestar los Servicios Profesionales para gerenciar el proyecto de Core Bancario y su interventoría para la Vicepresidencia de Operaciones y Tecnología del ICETEX.</t>
  </si>
  <si>
    <t xml:space="preserve">EF-2017-194 </t>
  </si>
  <si>
    <t>Brindar  asesoría  y acompañamiento en la gestión técnica y administrativa de proyectos de tecnología de la información a cargo de la Vicepresidencia de Operaciones y Tecnología.</t>
  </si>
  <si>
    <t>EF-2017-195</t>
  </si>
  <si>
    <t>Prestar los servicios profesionales a la Oficina Asesora de Planeación, en la actualización de procesos y procedimientos del Sistema de Gestión de la Calidad en el marco del Mejoramiento Continuo y la Planeación Estratégica de la Entidad.</t>
  </si>
  <si>
    <t xml:space="preserve">EF-2017-188 </t>
  </si>
  <si>
    <t>Prestar los Servicios Profesionales como Arquitecto de Soluciones para asesorar a la Vicepresidencia de Operaciones y Tecnología del ICETEX.</t>
  </si>
  <si>
    <t xml:space="preserve">EF-2017-192 </t>
  </si>
  <si>
    <t xml:space="preserve">Prestar el servicio de catering y alimentación en el desarrollo de reuniones solicitadas por la Presidencia del ICETEX, para atender las sesiones de Junta Directiva, Comité Financiero, Comité de Riesgos, Comité de Auditoria y demás reuniones que se requieran programar para el logro de los fines institucionales.   </t>
  </si>
  <si>
    <t>G31102004041300</t>
  </si>
  <si>
    <t xml:space="preserve">EF 2017–206  </t>
  </si>
  <si>
    <t>Contratar una (1) Empresa de Servicios Temporales - EST -  que preste el servicio especializado de administración de personal en misión, para apoyar la gestión operativa del ICETEX a nivel nacional, de acuerdo con las necesidades y requerimientos efectuados por la Entidad.</t>
  </si>
  <si>
    <t>G312001020300090</t>
  </si>
  <si>
    <t xml:space="preserve">EF-2017-108 </t>
  </si>
  <si>
    <t>Prestar los servicios profesionales para apoyar a la Vicepresidencia Financiera en la gestión de actividades necesarias para el desarrollo de los proyectos de innovación, fuentes de financiación y otros proyectos transversales de la entidad.</t>
  </si>
  <si>
    <t xml:space="preserve">EF-2017-216 </t>
  </si>
  <si>
    <t>Prestación de  servicios profesionales para desarrollar y asesorar la estrategia de comunicación digital definida por la Oficina Asesora de Comunicaciones para los diferentes canales institucionales en redes sociales, tales como Facebook, Twitter, Youtube, LinkedIn e Instagram.</t>
  </si>
  <si>
    <t>G312001020230012</t>
  </si>
  <si>
    <t xml:space="preserve">EF-2017-203 </t>
  </si>
  <si>
    <t xml:space="preserve">Prestar los servicios profesionales para apoyar a la Vicepresidencia Financiera en la realización del estudio técnico sobre el impacto del programa Financiación Contingente al Ingreso - FCI en las IES públicas, que permita sustentar la exposición de motivos del Proyecto de Ley correspondiente a dicho programa. </t>
  </si>
  <si>
    <t>EF-2017-211</t>
  </si>
  <si>
    <t xml:space="preserve">Contratar la renovación del derecho al uso de código de empresa para el ICETEX, incluido el soporte, mantenimiento y actualización con vigencia de un (1) año de conformidad con lo establecido en el estudio previo suscrito por la Vicepresidencia de Operaciones y Tecnología del ICETEX, la PROPUESTA de LÓGYCA/ASOCIACIÓN, y el presente documento de ACEPTACIÓN DE OFERTA. </t>
  </si>
  <si>
    <t xml:space="preserve">EF–2017–168 </t>
  </si>
  <si>
    <t xml:space="preserve">Prestar el servicio de monitoreo, clasificación, analisis y seguimiento diario de las noticias que se publican en los medios de comunicación a nivel nacional y regional, en prensa, radio, televisión y medios digitales donde se nombre al El ICETEX y sus productos y servicios </t>
  </si>
  <si>
    <t>G312001020230100</t>
  </si>
  <si>
    <t xml:space="preserve">EF 2017–202  </t>
  </si>
  <si>
    <t xml:space="preserve">EF-2017-138 </t>
  </si>
  <si>
    <t>Contratar el soporte y mantenimiento del licenciamiento de Oracle, a través del Acuerdo Marco de Precio de Colombia Compra Eficiente proceso CCE-211-AG-2015</t>
  </si>
  <si>
    <t>EF-2017-246</t>
  </si>
  <si>
    <t>Prestación de servicios profesionales  para apoyar  y asesorar a la presidencia  del ICETEX en temas relacionados  con Opinión pública,  Marketing político,  manejo de relaciones publicas y comunicaciones.</t>
  </si>
  <si>
    <t xml:space="preserve">EF-2017-244 </t>
  </si>
  <si>
    <t>Renovar  y adquirir  los certificados digitales y los componentes necesarios para la implementación del proceso de firmas digitales.</t>
  </si>
  <si>
    <t xml:space="preserve">EF 2017–  126  </t>
  </si>
  <si>
    <t>Contratar el servicio de envío masivo de mensajes de texto (MT y MO) a celulares en Colombia.</t>
  </si>
  <si>
    <t>G332550002</t>
  </si>
  <si>
    <t xml:space="preserve">EF 2017–186 </t>
  </si>
  <si>
    <t>Contratar la prestación de servicios técnicos de apoyo a la gestión en actividades relacionadas con los procesos de administración, novedades, terminación y cumplimiento de las obligaciones en el Grupo de Administración de Cartera.</t>
  </si>
  <si>
    <t xml:space="preserve">EF-2017-221 </t>
  </si>
  <si>
    <t>Prestar los servicios profesionales especializados para asesorar y conceptuar jurídicamente en los asuntos solicitados o con destino a la Junta Directiva o de la Presidencia del ICETEX, para la formulación, discusión y adopción de las decisiones de políticas generales o de funcionamiento de la Entidad.</t>
  </si>
  <si>
    <t xml:space="preserve">EF-2017-208 </t>
  </si>
  <si>
    <t>Contratar los servicios profesionales como ingeniero para la codificación y generación de software por demanda y atención de emergencias según los requerimientos entregados por la dirección de Tecnología que le permitan avanzar en el proceso de transformación digital del ICETEX.</t>
  </si>
  <si>
    <t xml:space="preserve">EF-2017-239 </t>
  </si>
  <si>
    <t xml:space="preserve">Contratar los servicios profesionales como ingeniero para la codificación y generación de software por demanda y atención de emergencias según los requerimientos entregados por la dirección de Tecnología que le permitan avanzar en el proceso de transformación digital del ICETEX. </t>
  </si>
  <si>
    <t>EF-2017-235</t>
  </si>
  <si>
    <t>Prestar los servicios profesionales como ingeniero para la codificación y generación de software por demanda y atención de emergencias según los requerimientos entregados por la Dirección de Tecnología que le permitan avanzar en el procesos de transformación digital del ICETEX.</t>
  </si>
  <si>
    <t xml:space="preserve">EF-2017-234 </t>
  </si>
  <si>
    <t>G312001020510013</t>
  </si>
  <si>
    <t xml:space="preserve">EF-2017-236 </t>
  </si>
  <si>
    <t>EF-2017-233</t>
  </si>
  <si>
    <t xml:space="preserve">EF-2017-238 </t>
  </si>
  <si>
    <t xml:space="preserve">EF-2017-232 </t>
  </si>
  <si>
    <t xml:space="preserve">EF-2017-231 </t>
  </si>
  <si>
    <t>Prestar los Servicios Profesionales para asesorar y representar al ICETEX en el cobro judicial de la cartera con altura de mora igual o superior a 180 días y saldos totales superiores a 10 SMLMV</t>
  </si>
  <si>
    <t>EF-2017-153</t>
  </si>
  <si>
    <t xml:space="preserve">EF-2017-110 </t>
  </si>
  <si>
    <t>ADQUISICION E INSTALACION DE 4 TABLEROS ACRILICOS PARA LA PRESIDENCIA DEL ICETEX</t>
  </si>
  <si>
    <t>G311002004004023</t>
  </si>
  <si>
    <t xml:space="preserve">EF 2017–267  </t>
  </si>
  <si>
    <t xml:space="preserve">Suministrar e instalar las bandas antideslizantes para el edificio de la sede central del ICETEX, ubicado en la ciudad de Bogotá, D.C. </t>
  </si>
  <si>
    <t>G311002004005012</t>
  </si>
  <si>
    <t xml:space="preserve">EF 2017–224  </t>
  </si>
  <si>
    <t xml:space="preserve">EF-2017-109 </t>
  </si>
  <si>
    <t>Recibir los servicios de un esquema de Outsourcing de Impresión, fotocopiado y escaner para el ICETEX que brinde gestión de recursos tecnológicos relacionados así como el soporte técnico preventivo y correctivo a la base instalada de impresoras, fotocopiadoras, scanner, impresoras de stiker y demás elementos relacionados con el servicio.</t>
  </si>
  <si>
    <t>G311002004007003</t>
  </si>
  <si>
    <t xml:space="preserve">EF-2017-241 </t>
  </si>
  <si>
    <t>Prestar los servicios profesionales especializados para la asesoría jurídica a la Entidad, en la implementación del título valor electrónico y modelos que reconozcan las nuevas tecnologías de la información.</t>
  </si>
  <si>
    <t xml:space="preserve">EF-2017-284 </t>
  </si>
  <si>
    <t xml:space="preserve"> EF-2017-304</t>
  </si>
  <si>
    <t>EF-2017-237</t>
  </si>
  <si>
    <t>Prestación del servicio de mantenimiento preventivo y correctivo, incluido mano de obra, suministro de repuestos originales nuevos y demás servicios requeridos para los vehículos marca Mazda, que hace parte del parque automotor del ICETEX.</t>
  </si>
  <si>
    <t>G311002004005006</t>
  </si>
  <si>
    <t>EF-2017-175</t>
  </si>
  <si>
    <t xml:space="preserve">Contratar servicios profesionales para la ayuda tecnológica y administrativa en la supervisión en el marco del proyecto de implementación del nuevo CORE Bancario del ICETEX. </t>
  </si>
  <si>
    <t xml:space="preserve">EF-2017-272 </t>
  </si>
  <si>
    <t>Prestación del servicio de mantenimiento preventivo y correctivo, incluido mano de obra, suministro de repuestos originales nuevos y demás servicios requeridos para el vehículo marca Ford, vehiculo que hace parte del parque automotor del ICETEX.</t>
  </si>
  <si>
    <t>EF-2017-261</t>
  </si>
  <si>
    <t>Prestar los servicios profesionales de abogado para apoyar los procesos y proyectos que debe adelantar la Vicepresidencia de Operaciones y Tecnología en cumplimiento de sus funciones.</t>
  </si>
  <si>
    <t>G312001020500012</t>
  </si>
  <si>
    <t>EF-2017-300</t>
  </si>
  <si>
    <t>Prestar los servicios de diagnóstico, diseño y acompañamiento a la ejecución de la estrategia, así como la medición y evaluación del impacto de las acciones ejecutadas en materia de comunicaciones de la entidad.</t>
  </si>
  <si>
    <t>EF -2017-201</t>
  </si>
  <si>
    <t>Prestar el servicio de publicación de los actos administrativos del ICETEX, en el diario oficial de la Imprenta Nacional de Colombia</t>
  </si>
  <si>
    <t>G311002004007006</t>
  </si>
  <si>
    <t>EF –2017–207</t>
  </si>
  <si>
    <t>EF-2017-291</t>
  </si>
  <si>
    <t>EF-2017-292</t>
  </si>
  <si>
    <t>Contratar los servicios de una empresa de organización y logística de eventos para que lleve a cabo la organización, administración y realización de eventos según las necesidades del ICETEX, en el marco del portafolio nacional e internacional de la entidad; y la ejecución y/o divulgación de políticas públicas, programas, proyectos y actividades institucionales.</t>
  </si>
  <si>
    <t>G311002004041240</t>
  </si>
  <si>
    <t>EF-2017-034 EF- 2017-037  EF-2017-106 EF-2017-209</t>
  </si>
  <si>
    <t>Contratar el servicio de seguridad de la información de la Entidad, la estabilización de la implementación del Modelo de Seguridad y Privacidad y sincronización con el Sistema de Calidad de la Entidad, y la atención de los requerimientos de la Estrategia de Seguridad del MINTIC para el año 2017.</t>
  </si>
  <si>
    <t>G312001020250100</t>
  </si>
  <si>
    <t xml:space="preserve">EF 2017-189 </t>
  </si>
  <si>
    <t>Prestación de servicios para el acceso al Programa de Acondicionamiento Físico, dirigido a los funcionarios que pertenecen a la planta de personal del ICETEX.</t>
  </si>
  <si>
    <t>G311002004021004</t>
  </si>
  <si>
    <t xml:space="preserve">EF–2017–289 </t>
  </si>
  <si>
    <t xml:space="preserve">Prestar los servicios profesionales para acompañar los procesos de cambio organizacional, apropiación y uso de tecnología y articulación de procesos en el marco del proyecto de implementación del nuevo CORE Bancario del ICETEX. </t>
  </si>
  <si>
    <t>EF-2017-273</t>
  </si>
  <si>
    <t>Contratar el suministro de información de los fondos de inversión en Colombia.</t>
  </si>
  <si>
    <t>EF–2017–254</t>
  </si>
  <si>
    <t>Contratar a precios unitarios fijos, sin fórmula de ajuste, las obras de adecuación física, eléctrica y dotación con instalación del nuevo punto de atención del ICETEX ubicado en la carrera 3 No. 28-60 del municipio de Quibdó (Chocó).</t>
  </si>
  <si>
    <t>G332113022001</t>
  </si>
  <si>
    <t>EF -2017-172</t>
  </si>
  <si>
    <t>Prestar los servicios profesionales especializados para el acompañamiento y asesoría jurídica a la Entidad en la gestión contractual que tiene como objeto la selección y celebración del contrato de interventoría de las obras de remodelación, adecuación, mantenimiento, puesta en funcionamiento y operación de las instalaciones del Colegio Mayor Miguel Antonio Caro.</t>
  </si>
  <si>
    <t>G311002004270332</t>
  </si>
  <si>
    <t>EF- 2017-329</t>
  </si>
  <si>
    <t>Prestar los servicios de producción, postproducción, emisión y transmisión de la Audiencia Pública  de Rendición de Cuentas del ICETEX, vigencia 2016.</t>
  </si>
  <si>
    <t>G311002004007070</t>
  </si>
  <si>
    <t xml:space="preserve">EF-2017-303 </t>
  </si>
  <si>
    <t xml:space="preserve">Prestación de servicios profesionales en actividades de conducción y presentación de la audiencia pública de Rendición de Cuentas vigencia 2016 -  ICETEX.  </t>
  </si>
  <si>
    <t xml:space="preserve">EF-2017-334 </t>
  </si>
  <si>
    <t xml:space="preserve">Contratar la prestación del servicio de Área Protegida para resguardar y atender oportunamente las urgencias y/o emergencias que le ocurran a las personas que se encuentren dentro de las instalaciones físicas del ICETEX, así como traslados asistidos a centros médicos hospitalarios, orientación medica telefónica las veinticuatro (24) horas del día durante el tiempo contratado. </t>
  </si>
  <si>
    <t>G311002004021009</t>
  </si>
  <si>
    <t xml:space="preserve">EF 2017–281  </t>
  </si>
  <si>
    <t xml:space="preserve">Adecuación, alquiler y operación de unidades móviles y vehículos automotores para desarrollar la estrategia de orientación y difusión de los productos y servicios del ICETEX. </t>
  </si>
  <si>
    <t>EF-2017-182</t>
  </si>
  <si>
    <t>Contratar la renovación anual del soporte y actualización de versiones del sistema V.I.G.I.A., Riesgos y V.I.G.I.A. Monitoreo y Control adquiridos en la Entidad.</t>
  </si>
  <si>
    <t xml:space="preserve">EF–2017–266 </t>
  </si>
  <si>
    <t>Suministro de papelería, útiles de escritorio, tintas y demás elementos e implementos de oficina para el ICETEX a nivel central y nacional, mediante el (Acuerdo Marco - CCE-432-1-AMP-2016).</t>
  </si>
  <si>
    <t>G311002004004015</t>
  </si>
  <si>
    <t>EF-2017-285</t>
  </si>
  <si>
    <t>PRESTAR LOS SERVICIOS PROFESIONALES PARA DICTAR LA CONFERENCIA "LA GENTE FELIZ ES MÁS EXITOSA", EN EL MARCO DE PROYECTO DE INTERVENCIÓN DEL CLIMA ORGANIZACIONAL</t>
  </si>
  <si>
    <t>G311002004020006</t>
  </si>
  <si>
    <t xml:space="preserve">EF-2017-339 </t>
  </si>
  <si>
    <t>Contratar la evaluación al Sistema de Administración de Riesgo de Crédito (SARC), con el fin de validar y mejorar las prácticas existentes en la Entidad e implementar las mejores prácticas para la gestión del riesgo de crédito, desde la perspectiva de políticas, procesos, procedimientos, modelo interno para el cálculo de la provisión y metodologías existentes.</t>
  </si>
  <si>
    <t>EF 2017- 190</t>
  </si>
  <si>
    <t>Prestar los servicios profesionales para realizar las Auditorías Internas de Calidad previas a la auditoría de certificación, de conformidad con lo determinado en las normas de Calidad y MECI, ISO 9001 y NTCGP 1000</t>
  </si>
  <si>
    <t>G312001020260031</t>
  </si>
  <si>
    <t xml:space="preserve">EF –2017–305 </t>
  </si>
  <si>
    <t>Suministrar los elementos y equipos de protección,  artículos de seguridad industrial, y accesorios ergonómicos de oficina para los funcionarios del Instituto Colombiano de Crédito Educativo y Estudios Técnicos en el Exterior ICETEX.</t>
  </si>
  <si>
    <t xml:space="preserve">EF –2017–306 </t>
  </si>
  <si>
    <t xml:space="preserve">Contratar la prestación de los servicios médicos para la realización de los exámenes médicos ocupacionales, pre-ocupacional, pre-ingreso, periódicos, cambio de ocupación, post incapacidad y post -ocupacional a los funcionarios del ICETEX. </t>
  </si>
  <si>
    <t xml:space="preserve">EF-2017-199 </t>
  </si>
  <si>
    <t>Adquisición de un recurso de información empresarial que permita la generación de indicadores financieros sectoriales a utilizar en los pliegos de condiciones de las diferentes modalidades de contratación, así como la posterior evaluación de los proponentes que se presenten en los procesos que adelante la entidad</t>
  </si>
  <si>
    <t xml:space="preserve">EF–2017–333 </t>
  </si>
  <si>
    <t>Prestar los Servicios Profesionales para apoyar a la Oficina Asesora Jurídica del ICETEX en los asuntos relacionados con asesoría legal y emisión de conceptos jurídicos.</t>
  </si>
  <si>
    <t xml:space="preserve">EF-2017-342 </t>
  </si>
  <si>
    <t>Prestar los servicios profesionales para dictar una conferencia en el marco del programa calidad de vida laboral, con el objetivo de que los participantes descubran formas sencillas de hacer un plan estratégico que les permita tomar mejores decisiones en ámbito laboral y personal.</t>
  </si>
  <si>
    <t>G311002004020005</t>
  </si>
  <si>
    <t>EF-2017-359</t>
  </si>
  <si>
    <t>Inscripción y participación del Presidente del ICETEX a la 52ª Convención Bancaria "Promoviendo el desarrollo económico y social", de conformidad con las condiciones de inscripción, intensidad horarios, pago, contenidos, nómina de expositores ofrecidos por ASOBANCARIA</t>
  </si>
  <si>
    <t>EF-2017-377</t>
  </si>
  <si>
    <t>Contratar la prestación de servicios profesionales para apoyar las actividades relacionadas con la planeación, estructuración, ejecución, seguimiento y evaluación de los proyectos enmarcados en el plan estratégico del talento humano.</t>
  </si>
  <si>
    <t xml:space="preserve">EF-2017-321 </t>
  </si>
  <si>
    <t>Adquirir la renovación por un (1) año de la licencia, soporte y actualizaciones del software de administración de contenidos SITEFINITY CMS en su versión profesional.</t>
  </si>
  <si>
    <t xml:space="preserve">EF–2017–348 </t>
  </si>
  <si>
    <t>ADQUISICIÓN  SOPORTE Y LICENCIAMIENTO DE CERTIFICADOS DIGITALES SEGUROS CERTICAMARA para los servicios tipo web de ICETEX</t>
  </si>
  <si>
    <t xml:space="preserve">EF–2017–347 </t>
  </si>
  <si>
    <t>Contratar las obras de adecuación que incluyen el reemplazo del cielo raso y piso de la presidencia ubicada en el piso 9 del ICETEX sede central Carrera 3 # 18-32., junto con el sondeo y adecuación de la tubería del tanque de almacenamiento de dicha sede.</t>
  </si>
  <si>
    <t>G31102004005001</t>
  </si>
  <si>
    <t xml:space="preserve">EF–2017–313 </t>
  </si>
  <si>
    <t>Prestar el servicio de Auditoria de Seguimiento del Sistema de Gestión de Calidad del ICETEX en las normas ISO 9001 y NTCGP 1000, en la vigencia 2017.</t>
  </si>
  <si>
    <t>G312001020210100</t>
  </si>
  <si>
    <t xml:space="preserve">EF –2017–335 </t>
  </si>
  <si>
    <t>Prestación del servicio de mantenimiento preventivo y correctivo, incluido mano de obra, suministro de repuestos originales nuevos y demás servicios requeridos para el vehículo marca NISSAN, vehículo que hace parte del parque automotor del ICETEX.</t>
  </si>
  <si>
    <t xml:space="preserve">EF 2017–392 </t>
  </si>
  <si>
    <t>Prestar los servicios profesionales y de apoyo a la gestión administrativa y operativa en el grupo de contratación, en la implementación del SECOP II, el seguimiento a la supervisión en la ejecución contractual de la Entidad y otras actividades que se le asignen.</t>
  </si>
  <si>
    <t>EF-2017-410</t>
  </si>
  <si>
    <t>Prestación de servicios de un esquema de mesa de servicio integral con soporte técnico preventivo y correctivo a la infraestructura de tecnología y los sistema de información; soporte técnico a la infraestructura LAN;  administración y soporte especializado a las plataformas de servicios virtualizados Vmware "Outsourcing mesa de servicio"</t>
  </si>
  <si>
    <t>G311002004005005</t>
  </si>
  <si>
    <t xml:space="preserve">EF 2017-260 </t>
  </si>
  <si>
    <t>Contratar el servicio de mantenimiento preventivo y correctivo de la Planta Eléctrica de emergencia marca CATERPILLAR, modelo C15, Serie no. C5H01534, capacidad 479 KVA ubicada en el Edificio Sede Central del ICETEX, así como el suministro de los repuestos que sean necesarios para la vigencia 2017.</t>
  </si>
  <si>
    <t>G311002004005002</t>
  </si>
  <si>
    <t xml:space="preserve">EF–2017–230 </t>
  </si>
  <si>
    <t>Prestar el servicio de mantenimiento al sistema de sonido e instalacion, configuracion de cableado en la Sala de Juntas de la Presidencia del ICETEX.</t>
  </si>
  <si>
    <t>G311002004001004</t>
  </si>
  <si>
    <t xml:space="preserve">EF 2017–275 </t>
  </si>
  <si>
    <t>Prestar los servicios de investigación de mercados con el fin de conocer la opinión de los usuarios actuales y potenciales del ICETEX, respecto a los procesos y servicios de la Entidad.</t>
  </si>
  <si>
    <t xml:space="preserve">EF-2017-183 </t>
  </si>
  <si>
    <t>Seleccionar al contratista que ofrezca los servicios en gestión documental que comprende la administración del archivo central, los archivos de gestión y la administración y custodia de los títulos valores derivados de las operaciones de Crédito Educativo que otorgue ICETEX, en cumplimiento de la Ley General de Archivo No. 594 de 2000 del Archivo General de la Nación.</t>
  </si>
  <si>
    <t>G312001020300092</t>
  </si>
  <si>
    <t xml:space="preserve">VF 2017-002  </t>
  </si>
  <si>
    <t>Contratar la prestación de servicios profesionales de la Oficina Asesora de Planeación del ICETEX con objeto de elaborar el informe de cierre del Plan de Salvaguardas del Proyecto ACCES II Fase II (proyecto BIRF 8354-CO).</t>
  </si>
  <si>
    <t xml:space="preserve">EF-2017-388 </t>
  </si>
  <si>
    <t xml:space="preserve">Contratar el mantenimiento anual de la licencia del Software PASW MODELER utilizada por la Oficina de Riesgos  para la vigencia 2017-2018. </t>
  </si>
  <si>
    <t xml:space="preserve">EF 2017–354 </t>
  </si>
  <si>
    <t xml:space="preserve">EF-2017-351 </t>
  </si>
  <si>
    <t xml:space="preserve">Prestar los servicios profesionales como Gerente de Proyectos para la gestión del ciclo de vida de las aplicaciones, asesorar y presentar alternativas de solución a la Vicepresidencia de Operaciones y Tecnología -VOT del ICETEX para el cumplimiento efectivo, eficiente y oportuno de los requerimientos solicitados por la Dirección de Tecnología. </t>
  </si>
  <si>
    <t xml:space="preserve">EF-2017-482 </t>
  </si>
  <si>
    <t xml:space="preserve">Contratar la adquisición, instalación, configuración y puesta en funcionamiento de licencias de Office 365, Plan E5 para el Instituto Colombiano de Crédito Educativo y Estudios Técnicos en el Exterior "Mariano Ospina Pérez" - ICETEX, de acuerdo con las especificaciones técnicas descritas por la Entidad. </t>
  </si>
  <si>
    <t>G332211001001</t>
  </si>
  <si>
    <t>EF-2017-280</t>
  </si>
  <si>
    <t>Adquirir la renovación de acceso, asistencia técnica y capacitación de la Plataforma "Profiles Assessment Center - PAC".</t>
  </si>
  <si>
    <t xml:space="preserve">EF-2017-390 </t>
  </si>
  <si>
    <t>Prestar los Servicios Profesionales como Arquitecto de Soluciones de Software para analizar, diseñar y probar las estrategias planeadas durante el desarrollo de los ciclos de de desarrollo de las aplicaciones integradas para atender los requerimientos asignados por la Dirección de Tecnología ICETEX, de manera eficiente y efectiva.</t>
  </si>
  <si>
    <t xml:space="preserve">EF-2017-481 </t>
  </si>
  <si>
    <t>Prestar los servicios de asesoría, organización, acompañamiento y ejecución de actividades de tipo deportivo, recreativo, cultural y de prácticas saludables, enmarcadas en los eventos que se consideren pertinentes para mejorar y fortalecer el Bienestar Organizacional de los funcionarios del ICETEX.</t>
  </si>
  <si>
    <t>EF-2017-290</t>
  </si>
  <si>
    <t xml:space="preserve">EF-2017-350 </t>
  </si>
  <si>
    <t>Contratar la prestación de servicios de apoyo a la gestión del Grupo de Administración de Cartera en la conciliación y depuración de obligaciones asociadas a los convenios de Cofinanciación IES LP y estructurar los servicios de apoyo necesarios para su correcta regularización.</t>
  </si>
  <si>
    <t>EF-2017-371</t>
  </si>
  <si>
    <t xml:space="preserve">EF-2017-374 </t>
  </si>
  <si>
    <t xml:space="preserve">EF-2017-370 </t>
  </si>
  <si>
    <t>EF-2017-372</t>
  </si>
  <si>
    <t xml:space="preserve">EF-2017-373 </t>
  </si>
  <si>
    <t xml:space="preserve">EF-2017-434 </t>
  </si>
  <si>
    <t>EF-2017-0435</t>
  </si>
  <si>
    <t>EF-2017-436</t>
  </si>
  <si>
    <t>EF-2017-440</t>
  </si>
  <si>
    <t>Prestar los Servicios Profesionales para asesoramiento de la administración de cartera, desembolsos y conciliaciones vigencia 2017 derivados de la Vicepresidencia de Operaciones y Tecnología del ICETEX.</t>
  </si>
  <si>
    <t xml:space="preserve">EF-2017-369 </t>
  </si>
  <si>
    <t xml:space="preserve">EF-2017-407 </t>
  </si>
  <si>
    <t xml:space="preserve">EF-2017-437 </t>
  </si>
  <si>
    <t xml:space="preserve">EF-2017-438 </t>
  </si>
  <si>
    <t>Prestar los servicios especializados para la búsqueda y evaluación de los candidatos para ocupar los cargos que sean requeridos por el ICETEX.</t>
  </si>
  <si>
    <t xml:space="preserve">EF -2017-323 </t>
  </si>
  <si>
    <t>Prestar los servicios profesionales especializados para el establecimiento, proposición, ejecución y seguimiento a los proyectos y estrategias de la Oficina Comercial y de Mercadeo, y en general para los productos y servicios que forman parte del portafolio de la Entidad.</t>
  </si>
  <si>
    <t xml:space="preserve">EF-2017-499 </t>
  </si>
  <si>
    <t xml:space="preserve">EF-2017-439 </t>
  </si>
  <si>
    <t xml:space="preserve">EF-2017-433 </t>
  </si>
  <si>
    <t>Contratar los servicios profesionales para gerenciar la implementación del Proyecto Core Bancario, realizando labores propias de la gerencia, administración y acompañamiento del proyecto.</t>
  </si>
  <si>
    <t xml:space="preserve">EF-2017-512 </t>
  </si>
  <si>
    <t xml:space="preserve">EF-2017-375 </t>
  </si>
  <si>
    <t xml:space="preserve">EF-2017-408 </t>
  </si>
  <si>
    <t>El Municipio de Apartado entrega al ICETEX a titulo de comodato o prestamo de uso a titulo gratuito el Inmueble ubicado en la Cra.100 No.103A-02, Centro Administrativo Municipal Diana Cardona piso 2, Apartado - Antioquia.</t>
  </si>
  <si>
    <t>Prestar los servicios profesionales en el desarrollo de software según los requerimientos entregados por la dirección de Tecnología que le permitan avanzar en el proceso de transformación digital del ICETEX.</t>
  </si>
  <si>
    <t xml:space="preserve">EF-2017-463 </t>
  </si>
  <si>
    <t xml:space="preserve">EF-2017-464 </t>
  </si>
  <si>
    <t>Prestar los servicios profesionales en el desarrollo de software según los requerimientos entregados por la dirección de Tecnología que le permitan avanzar en el proceso de transformación digital del ICETEX</t>
  </si>
  <si>
    <t xml:space="preserve">EF-2017-462 </t>
  </si>
  <si>
    <t xml:space="preserve">EF-2017-465 </t>
  </si>
  <si>
    <t xml:space="preserve">EF-2017-460 </t>
  </si>
  <si>
    <t>Prestar los servicios profesionales como ingeniero para la codificación y generación de software por demanda y atención de emergencias según los requerimientos entregados por la Dirección de Tecnología que le permitan avanzar en el proceso de transformación digital del ICETEX.</t>
  </si>
  <si>
    <t xml:space="preserve">EF-2017-457 </t>
  </si>
  <si>
    <t>Prestar los servicios profesionales Prestar los servicios profesionales en el desarrollo de Software según los requerimientos entregados por la dirección de Tecnología que le permitan avanzar en el proceso de transformación digital del ICETEX.</t>
  </si>
  <si>
    <t xml:space="preserve">EF-2017-456 </t>
  </si>
  <si>
    <t>Prestar los servicios tecnicos  en el desarrollo de software por demanda conforme a los requerimientos entregados por la Dirección de Tecnología</t>
  </si>
  <si>
    <t xml:space="preserve">EF-2017-461 </t>
  </si>
  <si>
    <t>Prestar los servicios en el desarrollo de software por demanda conforme a los requerimientos entregados por la Dirección de Tecnología.</t>
  </si>
  <si>
    <t xml:space="preserve">EF-2017-458 </t>
  </si>
  <si>
    <t xml:space="preserve">EF-2017-509  </t>
  </si>
  <si>
    <t xml:space="preserve">Prestar los servicios profesionales en el desarrollo de software por demanda conforme a los requerimientos entregados por la Dirección de Tecnología. </t>
  </si>
  <si>
    <t xml:space="preserve">EF-2017-459 </t>
  </si>
  <si>
    <t>Prestar los servicios profesionales especializados para dictar un taller en el marco del Programa de Calidad de vida laboral, cuyo objetivo es generar espacios para la construcción de confianza, fortalecer el sentido de pertenencia, potencializar los valores de la organización y comunicación asertiva al interior de los equipos de trabajo.</t>
  </si>
  <si>
    <t xml:space="preserve">EF-2017-507 </t>
  </si>
  <si>
    <t>Prestar los servicios profesionales especializados para la asesoría profesional en materia contractual, de acuerdo con la propuesta presentada.</t>
  </si>
  <si>
    <t>EF-2017-569</t>
  </si>
  <si>
    <t>Prestar los Servicios Profesionales para el apoyo al Grupo de Talento Humano de la Secretaría General del ICETEX en los asuntos relacionados con los procesos propios del área y según la asignación que se haga de los mismos.</t>
  </si>
  <si>
    <t>EF-2017-571</t>
  </si>
  <si>
    <t>Prestar el servicio de suministro de información en línea para fines de consulta y análisis desde la página de internet SET- FX, a las cotizaciones del dólar en el mercado electrónico cambiario colombiano.</t>
  </si>
  <si>
    <t>EF-2017-501</t>
  </si>
  <si>
    <t>Prestar los servicios profesionales como ingeniero según los requerimientos entregados por la dirección de Tecnología que le permitan avanzar en el proceso de transformación digital del ICETEX.</t>
  </si>
  <si>
    <t xml:space="preserve">EF-2017-527 </t>
  </si>
  <si>
    <t xml:space="preserve">EF-2017-510 </t>
  </si>
  <si>
    <t xml:space="preserve">Prestar los servicios tecnicos  en el desarrollo de software por demanda conforme a los requerimientos entregados por la Dirección de Tecnología. </t>
  </si>
  <si>
    <t xml:space="preserve">EF-2017-533 </t>
  </si>
  <si>
    <t xml:space="preserve">EF-2017-534 </t>
  </si>
  <si>
    <t xml:space="preserve">EF-2017-526 </t>
  </si>
  <si>
    <t xml:space="preserve">EF-2017-528 </t>
  </si>
  <si>
    <t>Prestar los servicios profesionales como abogada, para la realización de actividades de  gestión contractual a cargo de la Secretaría General del ICETEX, en sus etapas precontractual, contractual y postcontractual con base en las especificaciones requeridas por las áreas y conforme las disposiciones legales aplicables a la Entidad.</t>
  </si>
  <si>
    <t xml:space="preserve">EF-2017-525 </t>
  </si>
  <si>
    <t xml:space="preserve">EF-2017-535 </t>
  </si>
  <si>
    <t xml:space="preserve">EF-2017-531 </t>
  </si>
  <si>
    <t>Contratar el suministro de puntos ecológicos adecuados para la disposición de los residuos sólidos generados en las actividades que realiza el ICETEX, en el ejercicio de la autoridad ambiental, en las 21 Oficinas del ICETEX, a nivel nacional.</t>
  </si>
  <si>
    <t xml:space="preserve">EF-2017–317  </t>
  </si>
  <si>
    <t>Prestar los servicios profesionales especializados para la construcción y aplicación de la encuesta que mide el Clima Laboral al fortalecimiento de la gestión del Talento Humano, dirigida a los funcionarios que conforman la planta de personal del ICETEX.</t>
  </si>
  <si>
    <t xml:space="preserve">EF- 2017–379 </t>
  </si>
  <si>
    <t xml:space="preserve">EF-2017-530 </t>
  </si>
  <si>
    <t>Prestar los servicios profesionales de apoyo a la gestión jurídica a cargo del grupo de recursos físicos de la Secretaría General del ICETEX.</t>
  </si>
  <si>
    <t>G31200102030012</t>
  </si>
  <si>
    <t xml:space="preserve">EF-2017-585 </t>
  </si>
  <si>
    <t xml:space="preserve">EF-2017-322 </t>
  </si>
  <si>
    <t>Suministro de materiales eléctricos y de ferretería para el mantenimiento de las instalaciones físicas del Edificio sede Central del ICETEX en Bogotá.</t>
  </si>
  <si>
    <t xml:space="preserve">EF 2017–263  </t>
  </si>
  <si>
    <t>Prestar los servicios técnicos para apoyar a la Dirección de Contabilidad en sus procesos operativos, con el fin de asistir la gestión contable y respaldar la ejecución de las actividades previstas en los planes de acción de esta Dirección.</t>
  </si>
  <si>
    <t xml:space="preserve">EF-2017-441 </t>
  </si>
  <si>
    <t>Prestar los servicios profesionales especializados para la elaboración del diagnóstico del estado material de la infraestructura y plan de mantenimiento de la sede central y los puntos de atención a nivel nacional del ICETEX.</t>
  </si>
  <si>
    <t>G312001020300100</t>
  </si>
  <si>
    <t xml:space="preserve">EF-2017-391 </t>
  </si>
  <si>
    <t>Inscripción y   participación en el   16° Congreso de Derecho Financiero  brindado por ASOBANCARIA,  de conformidad con las condiciones de inscripción, intensidad horarios, pago, contenidos, nómina de expositores ofrecidos por ASOBANCARIA.</t>
  </si>
  <si>
    <t xml:space="preserve">EF–2017–580 </t>
  </si>
  <si>
    <t xml:space="preserve">EF-2017-541 </t>
  </si>
  <si>
    <t xml:space="preserve">EF-2017-542 </t>
  </si>
  <si>
    <t xml:space="preserve">EF-2017-529 </t>
  </si>
  <si>
    <t xml:space="preserve">EF-2017-540 </t>
  </si>
  <si>
    <t xml:space="preserve">EF-2017-543 </t>
  </si>
  <si>
    <t>Contratar la divulgación de un (1) aviso de prensa en el diario "EL TIEMPO" y un (1) aviso en el diario "PORTAFOLIO" que informarán sobre el procedimiento de convocatoria para elegir al representante de las Universidades Privadas en la Junta Directiva del ICETEX en los plazos, condiciones y características establecidas por la entidad.</t>
  </si>
  <si>
    <t>G311002004007007</t>
  </si>
  <si>
    <t xml:space="preserve">EF-2017-613 </t>
  </si>
  <si>
    <t xml:space="preserve">Prestar los servicios profesionales especializados para dictar una capacitación en el marco de la Jornada del Autocuidado del Programa de Promoción y Prevención en la Salud, cuyo objetivo es apoyar a los funcionarios de la Entidad en la construcción de un estilo de vida saludable que le permita tener una mejora en su calidad de vida. </t>
  </si>
  <si>
    <t>EF-2017-579</t>
  </si>
  <si>
    <t>Prestar los servicios profesionales especializados para dictar una charla en el marco del Programa de Calidad de vida laboral, cuyo objetivo es  fortalecer el l trabajo en equipo,  identificando y asumiendo creativamente la responsabilidad de pertenecer a un colectivo.</t>
  </si>
  <si>
    <t xml:space="preserve">EF-2017-592 </t>
  </si>
  <si>
    <t>Suministro de papelería, útiles de escritorio con características especiales que no se encuentran en los Acuerdos Marco de Colombia Compra, necesarios para el normal funcionamiento operativo del   ICETEX de conformidad con las especificaciones técnicas mínimas.</t>
  </si>
  <si>
    <t xml:space="preserve">EF 2017–345 </t>
  </si>
  <si>
    <t xml:space="preserve">Adquisición de licencias ORACLE incluido el soporte técnico, através del Acuerdo Marco de Precio de Colombia Compra Eficiente proceso CCE-211-AG-2015. </t>
  </si>
  <si>
    <t>G16332211001001</t>
  </si>
  <si>
    <t>EF-2017-589</t>
  </si>
  <si>
    <t>Realizar la Actualización, mantenimiento, soporte y bolsa de horas de desarrollo para el  Sistema de Gestión de Contratos ORION.</t>
  </si>
  <si>
    <t>EF-2017-599</t>
  </si>
  <si>
    <t xml:space="preserve">EF-2017-611 </t>
  </si>
  <si>
    <t>Prestar los servicios profesionales especializados para desarrollar las jornadas de intervención en clima organizacional, liderazgo y trabajo en equipo, para el Nivel Directivo del Instituto Colombiano de Crédito Educativo y Estudios técnicos en el exterior "Mariano Ospina Pérez" - ICETEX.</t>
  </si>
  <si>
    <t>Prestación de servicios profesionales  para apoyar y asesorar a la presidencia  del ICETEX en temas relacionados con Opinión pública, manejo de relaciones publicas y comunicaciones.</t>
  </si>
  <si>
    <t xml:space="preserve">EF-2017-631 </t>
  </si>
  <si>
    <t>Prestar los servicios profesionales especializados para apoyar a la Vicepresidencia Financiera en el control de gestión, gestión de proyectos,  gestión de inversiones, gestión de fuentes de financiación, actividades de seguimiento y planeación estratégica, coordinación de asuntos administrativos y contractuales.</t>
  </si>
  <si>
    <t xml:space="preserve">EF-2017-615 </t>
  </si>
  <si>
    <t>Servicio especializado de asesoría para la implementación del Plan de Gestión Ambiental Institucional del ICETEX.</t>
  </si>
  <si>
    <t>EF 2017–381</t>
  </si>
  <si>
    <t>Suministrar gabinetes superiores para las cocinas de algunas sedes del ICETEX a nivel Nacional.</t>
  </si>
  <si>
    <t>G311002004001009</t>
  </si>
  <si>
    <t xml:space="preserve">EF –2017–316 </t>
  </si>
  <si>
    <t xml:space="preserve">Contratar la compra de luminarias LED, para modernización de luminarias en el sistema de alumbrado de la sede Central de la Entidad. </t>
  </si>
  <si>
    <t>G31100200400423</t>
  </si>
  <si>
    <t xml:space="preserve">EF –2017–578 </t>
  </si>
  <si>
    <t>Prestar los servicios profesionales a la Oficina de Relaciones Internacionales de apoyo en la implementación de una estrategia de seguimiento y acompañamiento a becarios y ex becarios colombianos.</t>
  </si>
  <si>
    <t xml:space="preserve">EF-2017-632  </t>
  </si>
  <si>
    <t>Contratar la prestación de servicios profesionales para liderar el proceso de conciliación y depuración de obligaciones asociadas a los convenios de Cofinanciación IES LP y estructurar los servicios de apoyo necesarios para su correcta regularización.</t>
  </si>
  <si>
    <t xml:space="preserve">EF-2017-376 </t>
  </si>
  <si>
    <t>Adquirir el derecho al uso de licencias de software, para realizar el seguimiento a los procesos de cobro jurídico del ICETEX.</t>
  </si>
  <si>
    <t>EF-2017-582</t>
  </si>
  <si>
    <t xml:space="preserve">Contratar el servicio de envío masivo de correos electrónicos para el año 2017, conforme las especificaciones técnicas establecidas por la Entidad. </t>
  </si>
  <si>
    <t xml:space="preserve">EF–2017–170 </t>
  </si>
  <si>
    <t>Seleccionar al oferente que realice los avalúos de los bienes inmuebles del ICETEX ubicados a nivel Nacional.</t>
  </si>
  <si>
    <t>G312001020300091</t>
  </si>
  <si>
    <t>EF-2017-362</t>
  </si>
  <si>
    <t xml:space="preserve">EF-2017-536 </t>
  </si>
  <si>
    <t>EF-2017-634</t>
  </si>
  <si>
    <t>Adquisición de V.I.G.I.A Riesgo Corrupción para la Gestión de los Riesgos de Corrupción en la Entidad de manera sistematizada, de acuerdo con la Guía para la Gestión del Riesgo de Corrupción de 2015 emitida por la Secretaria de Transparencia de la Presidencia de la República.</t>
  </si>
  <si>
    <t>G311002004001003</t>
  </si>
  <si>
    <t xml:space="preserve">EF–2017–352 </t>
  </si>
  <si>
    <t xml:space="preserve">EF-2017-537 </t>
  </si>
  <si>
    <t>EF-2017-546</t>
  </si>
  <si>
    <t>EF-2017-544</t>
  </si>
  <si>
    <t>EF-2017-553</t>
  </si>
  <si>
    <t xml:space="preserve">EF-2017-555 </t>
  </si>
  <si>
    <t>Prestar  los servicios profesionales para  dictar y certificar,  las acciones  formativas relacionada con la  Gestión del Cambio: ISO 9001:2015 y Gestión del conocimiento incluida dentro del plan institucional de capacitación dirigida a los funcionarios del instituto colombiano de Credito Educativo y Estudios Técnicos en el Exterior - Mariano Ospina perez- ICETEX.</t>
  </si>
  <si>
    <t>EF 2017–581</t>
  </si>
  <si>
    <t>Prestación de servicios de análisis y mejoras de los procesos de: Giros, Recepción de documentos y Aplicación a Convocatoria, que se encuentran actualmente en producción implementados sobre la plataforma BizAgi.</t>
  </si>
  <si>
    <t>G31102004005003</t>
  </si>
  <si>
    <t xml:space="preserve">EF-2017-341 </t>
  </si>
  <si>
    <t xml:space="preserve">Prestar los servicios técnicos en el desarrollo de software por demanda conforme a los requerimientos entregados por la Dirección de Tecnología. </t>
  </si>
  <si>
    <t>EF-2017-547</t>
  </si>
  <si>
    <t xml:space="preserve">Prestar los servicios técnicos  en el desarrollo de software por demanda conforme a los requerimientos entregados por la Dirección de Tecnología. </t>
  </si>
  <si>
    <t>EF-2017-532</t>
  </si>
  <si>
    <t>Prestar los servicios profesionales especializados para dictar un taller  cuyo objetivo es realizar un entrenamiento en programación neurolingüística a través del cual, los funcionarios desarrollarán técnicas que facilitan la detección y el reconocimiento de sus potenciales y desarrollar habilidades para el crecimiento personal y la mejora de las relaciones interpersonales.</t>
  </si>
  <si>
    <t xml:space="preserve">EF-2017-593 </t>
  </si>
  <si>
    <t>Prestar los servicios profesionales especializados en asuntos legales para el apoyo de la Oficina Asesora Comunicaciones del ICETEX relacionados con los procesos y competencias propios del área</t>
  </si>
  <si>
    <t>EF-2017-633</t>
  </si>
  <si>
    <t>G31200100</t>
  </si>
  <si>
    <t xml:space="preserve">EF-2017-545 </t>
  </si>
  <si>
    <t>Contratar el  servicio de vigilancia y seguridad privada debe prestarse durante las 24 horas del día, con un puesto de vigilancia sin arma.</t>
  </si>
  <si>
    <t>G311002004270051</t>
  </si>
  <si>
    <t xml:space="preserve">EF–2017–646 </t>
  </si>
  <si>
    <t>Suministrar  los elementos de  señalización  de seguridad industrial, con el fin de formalizar acciones preventivas que ayuden a mitigar el riesgo en caso de emergencia, en las sedes principales y territoriales del ICETEX.</t>
  </si>
  <si>
    <t xml:space="preserve">EF–2017–356 </t>
  </si>
  <si>
    <t>Prestar los servicios técnicos en el desarrollo de software por demanda conforme a los requerimientos entregados por la Dirección de Tecnología</t>
  </si>
  <si>
    <t>EF-2017-469</t>
  </si>
  <si>
    <t xml:space="preserve">Prestar los servicios profesionales de asesoría jurídica en los asuntos, controversias o litigios de carácter disciplinario en los que la Entidad requiera asesoría. </t>
  </si>
  <si>
    <t>EF-2017-641</t>
  </si>
  <si>
    <t>Contratar la Renovación de soporte y licenciamiento de la SUITE herramienta de gestión T.I. ARANDA de conformidad con las especificaciones técnicas del servicio, para la vigencia 2017.</t>
  </si>
  <si>
    <t xml:space="preserve">EF-2017-518 </t>
  </si>
  <si>
    <t>Prestar los servicios profesionales para desarrollar la acción formativa Comunicación Estratégica  que contenga las temáticas Marketing Digital, Curso HTML y Programación CSS y Negociación Avanzada con una duración de 40 horas incluidas dentro del Plan Institucional de Capacitación dirigida a los funcionarios.</t>
  </si>
  <si>
    <t xml:space="preserve">EF 2017–597 </t>
  </si>
  <si>
    <t>Prestación de servicios especializados de calificación  del riesgo crediticio a corto y a largo plazo del ICETEX, para las vigencias Nov/2017 a Nov/2018 y Nov 2018 a Nov 2019.</t>
  </si>
  <si>
    <t>G312001020400034</t>
  </si>
  <si>
    <t>EF-2017-654</t>
  </si>
  <si>
    <t xml:space="preserve">EF-2017-550 </t>
  </si>
  <si>
    <t>Arrendamiento de un inmueble ubicado en el Centro Empresarial Elemento ubicado en la calle 26 No. 69-76 Torre 1 Pisos 14 y 15 en la ciudad de Bogotá D.C., completamente dotados con destino al funcionamiento de las áreas que el ICETEX disponga.</t>
  </si>
  <si>
    <t>G311002004010002</t>
  </si>
  <si>
    <t>EF-2017-642</t>
  </si>
  <si>
    <t>Prestar los servicios profesionales especializados de asesoría a la Oficina de Comunicaciones del ICETEX, en materia de comunicaciones que requiera la Entidad bajo los lineamientos establecidos por la Presidencia del ICETEX y la Secretaria General.</t>
  </si>
  <si>
    <t>EF-2017-652</t>
  </si>
  <si>
    <t>Prestar los servicios profesionales especializados como investigadores para el apoyo y acompañamiento en el proceso de implementación de los productos de innovación del Icetex.</t>
  </si>
  <si>
    <t>EF-2017-651</t>
  </si>
  <si>
    <t>Prestar los servicios profesionales para desarrollar la acción formativa Curso Entrenamiento en Pista para la Brigada de Emergencia y Curso en Decreto 1072 de 2015 y resolución 1111 de 2017 en SST.</t>
  </si>
  <si>
    <t>EF-2017-596</t>
  </si>
  <si>
    <t>Prestar el servicio de renovación de publicaciones electrónicas especializadas en materia jurídica con actualización permanente en internet.</t>
  </si>
  <si>
    <t>G311002040007005</t>
  </si>
  <si>
    <t>EF-2017-620</t>
  </si>
  <si>
    <t>Prestar los Servicios Profesionales para el apoyo a la Oficina Asesora Jurídica del ICETEX en los asuntos legales propios del área y según la asignación que se haga de los mismos.</t>
  </si>
  <si>
    <t>EF-2017-638</t>
  </si>
  <si>
    <t>La Corporación Universitaria del Caribe - CECAR, entregara al ICETEX a titulo de comodato o préstamo de uso y  a titulo gratuito un puesto de trabajo de área 5 x 2.5 en la oficina de cartera,  en el Inmueble ubicado en la Carretera Troncal de Occidente Km1 Vía Corozal, en Sincelejo - Sucre</t>
  </si>
  <si>
    <t>Prestar los servicios profesionales especializados para apoyar a la Vicepresidencia Financiera en la gestión de inversiones, gestión de fuentes de financiación, seguimiento y gestion de los portafolios, propuestas de inversión.</t>
  </si>
  <si>
    <t>EF-2017-035</t>
  </si>
  <si>
    <t>Contratar el servicio profesional para la capacitación, el análisis, diseño, diagnostico, planeación e implementación de pruebas del protocolo IPv6 con el fin de realizar la migración del protocolo IPv4 al protocolo IPv6 de acuerdo con las aplicaciones, la infraestructura y los servicios de red propios de ICETEX.</t>
  </si>
  <si>
    <t>G332211004038</t>
  </si>
  <si>
    <t>EF-2017-405</t>
  </si>
  <si>
    <t>Prestar los servicios profesionales especializados en la asesoría jurídica a la Entidad, en los proyectos de Fondo inteligente y Ahorro programado "Eduplan".</t>
  </si>
  <si>
    <t>EF-2017-616</t>
  </si>
  <si>
    <t>Prestar el servicio de consulta especializada mediante la suscripción en materia jurídica con actualización permanente en el portal WWW.CONTRATACIÓNENLINEA.CO.</t>
  </si>
  <si>
    <t>G311002004007005</t>
  </si>
  <si>
    <t>EF-2017-619</t>
  </si>
  <si>
    <t>Prestar servicios profesionales en ingeniería a la Dirección de Tecnología del ICETEX para apoyar el desarrollo de la estrategia de gobierno en línea, GEL, al interior de la entidad, siguiendo las buenas prácticas dictaminadas por el Ministerio de las Tecnologías y de la Información MINTIC.</t>
  </si>
  <si>
    <t xml:space="preserve">EF-2017-644 </t>
  </si>
  <si>
    <t>Prestar los servicios profesionales especializados para la asesoría jurídica a la entidad, en los proyectos de Financiación Contingente al Ingreso, Fondo Legado y demás asuntos jurídicos que surjan según los requerimientos del ICETEX para la estructuración de proyectos de innovación y fuentes de financiación.</t>
  </si>
  <si>
    <t>EF-2017-663</t>
  </si>
  <si>
    <t>Contratar la suscripción de los diarios El Tiempo y Portafolio para la Presidencia del ICETEX.</t>
  </si>
  <si>
    <t>EF-2017-653</t>
  </si>
  <si>
    <t>EF-2017-538</t>
  </si>
  <si>
    <t>Contratar la Renovación,  suscripción, soporte y licenciamiento sistemas operativos LINUX RED HAT.</t>
  </si>
  <si>
    <t>EF–2017–472</t>
  </si>
  <si>
    <t>Desarrollar acciones de accesibilidad al portafolio de servicios del ICETEX a las personas con discapacidad auditiva, que permitan la implementación de ajustes razonables que mejore la calidad de los servicios integrales de atención a la población sorda, de conformidad con la propuesta comercial y especificaciones técnicas del bien y/o servicio.</t>
  </si>
  <si>
    <t>G332550003</t>
  </si>
  <si>
    <t xml:space="preserve">EF-2017-336 </t>
  </si>
  <si>
    <t>El objeto es establecer: las condiciones para la contratación del Servicio de Intermediación de Seguros al amparo del Acuerdo Marco y la prestación del Servicio de Intermediación por parte de los Proveedores.</t>
  </si>
  <si>
    <t>Adquisición, instalación, configuración,puesta en funcionamiento y Soporte de dos (2) firewalls; Renovacion de la Garantia y Soporte de la solución actual de gestión (Managment Console) y servicios conexos, con el proposito de renovar y/o actualizar la plataforma de seguridad perimetral de ICETEX,de acuerdo con las especificaciones técnicas descritas por la Entidad para la vigencia 2017.</t>
  </si>
  <si>
    <t>G332211005036</t>
  </si>
  <si>
    <t>EF-2017-515</t>
  </si>
  <si>
    <t>Prestar los servicios profesionales para asesorar y realizar el acompañamiento en la gestión e implementación de proyectos de tecnología de la información.</t>
  </si>
  <si>
    <t>EF-2017-684</t>
  </si>
  <si>
    <t>Prestar los servicios de mudanza incluyendo el cargue, transporte, descargue y suministro de insumos requeridos para el embalaje de los bienes muebles y/o enseres propiedad del ICETEX.</t>
  </si>
  <si>
    <t>G311002004006003</t>
  </si>
  <si>
    <t>EF –2017–680</t>
  </si>
  <si>
    <t>Contratar la prestación de servicios de apoyo a la gestión del Grupo de Administración de Cartera en el análisis, verificación y depuración de las obligaciones para migración al CORE BANCARIO.</t>
  </si>
  <si>
    <t xml:space="preserve">EF-2017-669 </t>
  </si>
  <si>
    <t>EF-2017-670</t>
  </si>
  <si>
    <t>EF-2017-671</t>
  </si>
  <si>
    <t>EF-2017-672</t>
  </si>
  <si>
    <t>Prestar los servicios profesionales especializados para apoyar a la Secretaria General en los asuntos relacionados con labores de investigación criminal.</t>
  </si>
  <si>
    <t>EF-2017-687</t>
  </si>
  <si>
    <t>Prestar el servicio de revisión técnico - mecánica, de emisión de gases y expedición del certificado respectivo para cuatro (4) vehículos del parque automotor de ICETEX, en cumplimiento de lo establecido en la ley 769 de 2002.</t>
  </si>
  <si>
    <t>G312002004005006</t>
  </si>
  <si>
    <t>EF-2017-676</t>
  </si>
  <si>
    <t>PRESTAR SERVICIOS PROFESIONALES PARA APOYAR LA MIGRACIÓN DE INFORMACIÓN DE LA VICEPRESIDENCIA DE FONDOS EN ADMINISTRACIÓN AL CORE BANCARIO</t>
  </si>
  <si>
    <t>EF-2017-686</t>
  </si>
  <si>
    <t xml:space="preserve">Contratar la renovación de la infraestructura de red de area local LAN propiedad de ICETEX incluido el licenciamiento, soporte y garantía correspondiente mediante la adquisición de los equipos descritos en la ficha técnica del ANEXO </t>
  </si>
  <si>
    <t>G332211005038</t>
  </si>
  <si>
    <t>EF–2017–516</t>
  </si>
  <si>
    <t>Prestar el servicio de renovación de soporte y licenciamiento del sistema de filtrado web con el que cuenta el ICETEX</t>
  </si>
  <si>
    <t>EF –2017–517</t>
  </si>
  <si>
    <t xml:space="preserve">Prestar los  servicios profesionales para realizar la auditoria interna, con el objetivo de evaluar el nivel de cumplimiento de la implementación de los requisitos del sistema de Gestión de Seguridad de la Información bajo la norma ISO 27001:2013 </t>
  </si>
  <si>
    <t>G312001020760031</t>
  </si>
  <si>
    <t>EF –2017–667</t>
  </si>
  <si>
    <t xml:space="preserve">Prestar los servicios profesionales como abogada, para la realización de actividades de  gestión contractual a cargo de la Secretaría General del ICETEX, en sus etapas precontractual, contractual y postcontractual con base en las especificaciones requeridas por las áreas y conforme las disposiciones legales aplicables a la Entidad. </t>
  </si>
  <si>
    <t>EF-2017-698</t>
  </si>
  <si>
    <t>Prestar el servicio de renovación, soporte anual y licenciamiento en la plataforma de transferencia segura de archivos entre entidades.</t>
  </si>
  <si>
    <t>EF –2017–473</t>
  </si>
  <si>
    <t>Adquirir un Sistema de Correlación de eventos de seguridad informática, monitoreo de la plataforma TI, Sistema de Protección de Aplicaciones Web, Autenticación de doble factor y Single Sign On (SSO) para las transacciones de los sistemas y portales del ICETEX.</t>
  </si>
  <si>
    <t>G332211005039</t>
  </si>
  <si>
    <t>EF-2017-406</t>
  </si>
  <si>
    <t>Contratar la interventoría técnica, administrativa, legal y financiera a las Instituciones Educativas que administran subsidios escolares del Fondo FASE-Valle.</t>
  </si>
  <si>
    <t xml:space="preserve">CDFA-2017-018 </t>
  </si>
  <si>
    <t>Adquisición de televisores y Monitores para el sistema de comunicación del ICETEX, de acuerdo a la descripción solicitada en las especificaciones técnicas.</t>
  </si>
  <si>
    <t>EF-2017-673</t>
  </si>
  <si>
    <t>Adquisición, instalaciòn, implementaciòn y soporte de  un software que permita la  grabación  de llamadas compatible con el sistema de telefonía voip cisco implementado actualmente en el ICETEX,  de conformidad con las especificaciones tecnicas minimas y la ficha tecnica.</t>
  </si>
  <si>
    <t>EF-2017-476</t>
  </si>
  <si>
    <t>Contratar la renovación, licenciamiento y prestación del servicio de soporte del sistema de tarificación y control de llamadas para el Instituto Colombiano de Crédito Educativo y Estudios Técnicos en el Exterior "Mariano Ospina Pérez" - ICETEX.</t>
  </si>
  <si>
    <t xml:space="preserve">EF-2017-474 </t>
  </si>
  <si>
    <t>Contratar el mantenimiento anual de la licencia del Software IBM SPSS STATISTICS utilizada por la Oficina de Riesgos  para la vigencia 2017-2018.</t>
  </si>
  <si>
    <t>EF 2017–682</t>
  </si>
  <si>
    <t>Prestar los servicios de mantenimiento preventivo, mantenimiento correctivo, soporte, instalación, configuración y migración del sistema Oracle Global Secure Desktop (OSGD) de la versión actualmente instalada a las últimas versiones existentes durante la vigencia del contrato.</t>
  </si>
  <si>
    <t>EF–2017–475</t>
  </si>
  <si>
    <t>Contratar la compra del soporte y licenciamiento de 20 licencias de BIABLE.</t>
  </si>
  <si>
    <t xml:space="preserve">EF–2017–647 </t>
  </si>
  <si>
    <t>Contratar la Auditoria externa para efectos de obtener una opinión profesional sobre los estados financieros del Programa de Acceso y Calidad de la Educación Superior - PACES, préstamo BIRF 8701-CO.</t>
  </si>
  <si>
    <t xml:space="preserve">G332031004006 </t>
  </si>
  <si>
    <t>CCVF - 2017-050</t>
  </si>
  <si>
    <t>Prestación de servicio de la Asistente Virtual (Avatar) "Camila" que se encuentra alojado en la página web del ICETEX" para consulta del cliente externo, Mantenimiento y Soporte para la vigencia del año 2018.</t>
  </si>
  <si>
    <t>G33255003</t>
  </si>
  <si>
    <t>CCVF-2017 003</t>
  </si>
  <si>
    <t>Contratar la renovación y el soporte técnico del licenciamiento de la suite ANTIVIRUS que protege la plataforma tecnológica de microinformática y servidores instalados en todas las sedes del Instituto Colombiano de Crédito Educativo y Estudios Técnicos en el exterior "Mariano Ospina Pérez" -ICETEX y en los DATACENTER principal y alterno.</t>
  </si>
  <si>
    <t xml:space="preserve">EF-2017-519 </t>
  </si>
  <si>
    <t>Adquirir la renovación de la licencia del Software DNN (DoNetNuke) EVOQ CONTENT BASIC por un (1) año, soporte y actualizaciones del software.</t>
  </si>
  <si>
    <t xml:space="preserve">G311002004005003 </t>
  </si>
  <si>
    <t xml:space="preserve">EF-2017-649 </t>
  </si>
  <si>
    <t>Suministro de tiquetes aéreos en rutas nacionales e internacionales para los funcionarios y contratistas del ICETEX, cuando el ejercicio de sus funciones u obligaciones así lo exija, ypara los beneficiarios de los programas del portafolio internacional del ICETEX.</t>
  </si>
  <si>
    <t>G311002004011003</t>
  </si>
  <si>
    <t>CCV-2017-048</t>
  </si>
  <si>
    <t>Prestar los servicios de renovación del licenciamiento, mantenimiento, soporte y actualización de las herramientas de QUEST Software, adquiridas previamente por el ICETEX.</t>
  </si>
  <si>
    <t>EF-2017-368</t>
  </si>
  <si>
    <t xml:space="preserve">CCVF-2017-047 </t>
  </si>
  <si>
    <t>Arrendar un inmueble en la ciudad de Yopal, el cual será exclusivamente destinado para la oficina del Punto de atención al Cliente de Icetex en Yopal.</t>
  </si>
  <si>
    <t xml:space="preserve">G311002004010002 </t>
  </si>
  <si>
    <t xml:space="preserve">CCVF-2017-045 </t>
  </si>
  <si>
    <t xml:space="preserve">Contratar la prestación de los servicios médicos para la realización de los exámenes médicos ocupacionales, pre-ocupacional, pre-ingreso, periódicos, cambio de ocupación, post incapacidad y post -ocupacional a los funcionarios del ICETEX.  </t>
  </si>
  <si>
    <t xml:space="preserve">G311002004021009 </t>
  </si>
  <si>
    <t xml:space="preserve">CCVF - 2017 - 049 </t>
  </si>
  <si>
    <t>Renovar la licencia de MATLAB con que cuenta el Instituto para la Oficina de Riesgos</t>
  </si>
  <si>
    <t xml:space="preserve">CCVF–2017–012 </t>
  </si>
  <si>
    <t xml:space="preserve">Contratar el arrendamiento del inmueble identificado como Local 2, ubicado en la Calle 13 A No. 100-35, Edificio Torre Empresarial Ciudad Jardín en la ciudad de Cali, con un Área de 143.15 M2, en el primer piso y 107.11 M2 en el mezanine, para el funcionamiento de la oficina de ICETEX. </t>
  </si>
  <si>
    <t xml:space="preserve">CCVF-2017-042 </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</si>
  <si>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de los recibos de pago, comunicaciones, objetos postales, etc.</t>
  </si>
  <si>
    <t xml:space="preserve">CCVF-2017-051 Y CCVF-2017-052 </t>
  </si>
  <si>
    <t xml:space="preserve">EL VENDEDOR transfiere a título de compraventa a favor de EL COMPRADOR la cartera de crédito relacionada en el Anexo Uno (1), la cual previamente ha sido dada a conocer a EL COMPRADOR, conforme al estado en que se encuentra a la Fecha de Celebración, junto con todos los derechos, obligaciones y demás accesorios, acciones y privilegios inherentes a los mismos. </t>
  </si>
  <si>
    <t>Arrendamiento de un inmueble situado en el Centro Empresarial Elemento ubicado en la calle 26 No. 69-76 Torre 1 Pisos 14 y 15 en la ciudad de Bogotá D.C., completamente dotados con destino al funcionamiento de las áreas que ICETEX disponga.</t>
  </si>
  <si>
    <t xml:space="preserve">CCVF-2017-052 </t>
  </si>
  <si>
    <t>Contratar el servicio de mantenimiento preventivo y correctivo para los ascensores de la Entidad ubicados en la Carrera 3 No. 18 - 32 de Bogotá D.C.</t>
  </si>
  <si>
    <t>G311002004005001</t>
  </si>
  <si>
    <t>CCVF-2017-036</t>
  </si>
  <si>
    <t>El arrendamiento del inmueble ubicado en el Sector Point, en la Avenida Providencia de la ciudad de San Andres Islas, el cual será exclusivamente destinado para la oficina del Punto de atención al Cliente de Icetex en San Andres Islas.</t>
  </si>
  <si>
    <t>G31100004010002</t>
  </si>
  <si>
    <t xml:space="preserve">CCVF-2017-043 </t>
  </si>
  <si>
    <t>MEDIANTE EL PRESENTE CONTRATO EL ARRENDADOR ENTREGA A TÍTULO DE ARRENDAMIENTO AL ARRENDATARIO EL INMUEBLE UBICADO LA CALLE 3A NO. 6-11 LOCAL 4 DEL MUNICIPIO DE RIOHACHA – LA GUAJIRA, EL CUAL SERÁ EXCLUSIVAMENTE DESTINADO PARA LA OFICINA DEL PUNTO DE ATENCIÓN AL CLIENTE DEL ICETEX EN RIOHACHA, IDENTIFICADO CON LA MATRÍCULA INMOBILIARIA NO. 210-6478.</t>
  </si>
  <si>
    <t xml:space="preserve">CCFVF-2017-044 </t>
  </si>
  <si>
    <t xml:space="preserve">Contratar el arrendamiento del inmueble ubicado en la Carrera 4 No. 3 - 62 Local 5 del Edificio Altozano de la ciudad de Popayán, con un área de 120.53 M2,  para el funcionamiento de la oficina de ICETEX. </t>
  </si>
  <si>
    <t>CCVF-2017-041</t>
  </si>
  <si>
    <t>Contratar el arrendamiento de una parte del inmueble ubicado en la calle 79 A No. 18-15 identificado como apt. 102 de la ciudad de Bogotá D.C. para el funcionamiento de las oficinas de la Asociación Panamericana de Instituciones de Crédito Educativo - APICE-, en cumplimiento de lo establecido por el artículo 7 de la Ley 14 de 1980.</t>
  </si>
  <si>
    <t xml:space="preserve">CCVF-2017-037 </t>
  </si>
  <si>
    <t>El arrendamiento del inmueble para la oficina del Punto de atención al Cliente de Icetex en Leticia.</t>
  </si>
  <si>
    <t xml:space="preserve">CCVF-2017-046 </t>
  </si>
  <si>
    <t xml:space="preserve">Suministro de tiquetes aéreos en rutas nacionales e internacionales para los funcionarios y contratistas del ICETEX, cuando el ejercicio de sus funciones u obligaciones así lo exija. </t>
  </si>
  <si>
    <t>EF-2017-053</t>
  </si>
  <si>
    <t>Adquisición, instalación, implementación y soporte de la automatización del direccionamiento estratégico de la entidad mediante una herramienta tecnológica basada en la metodología Balance ScoreCard o Cuadro de Mando Integral, para gestionar la planeación estratégica del ICETEX.</t>
  </si>
  <si>
    <t>EF-2017-389</t>
  </si>
  <si>
    <t>Adquisición de pólizas de seguros obligatorios (SOAT) para tres vehículos del parque automotor de ICETEX a través del acuerdo marco CCE-292-1-AMP-2015.</t>
  </si>
  <si>
    <t>G311002004009011</t>
  </si>
  <si>
    <t>EF-2017-674</t>
  </si>
  <si>
    <t>Contratar la prestación del servicio integral de aseo y cafetería para la Sede Central y Sede Chapinero del ICETEX en la ciudad de Bogotá, así como el servicio de aseo y cafetería para todos los puntos de atención del ICETEX a Nivel Nacional, a través del Acuerdo Marco de Precios No. CCE-455-1-AMP-2016 de fecha 5 de diciembre de 2016</t>
  </si>
  <si>
    <t>G311002004005008</t>
  </si>
  <si>
    <t>EF-2017-309</t>
  </si>
  <si>
    <t>Suministro de dotación para los funcionarios del ICETEX para la vigencia 2017 a través del Acuerdo Marco No. CCE-456-1-AMP-2016.</t>
  </si>
  <si>
    <t>G311002004004002</t>
  </si>
  <si>
    <t>EF-2017-283</t>
  </si>
  <si>
    <t>EF-2017-282</t>
  </si>
  <si>
    <t>EF-2017- 282</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</si>
  <si>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</si>
  <si>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</si>
  <si>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</si>
  <si>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</si>
  <si>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</si>
  <si>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</si>
  <si>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</si>
  <si>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</si>
  <si>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</si>
  <si>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</si>
  <si>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</si>
  <si>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</si>
  <si>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</si>
  <si>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</si>
  <si>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</si>
  <si>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</si>
  <si>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</si>
  <si>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</si>
  <si>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</si>
  <si>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</si>
  <si>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</si>
  <si>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</si>
  <si>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</si>
  <si>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</si>
  <si>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</si>
  <si>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</si>
  <si>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</si>
  <si>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</si>
  <si>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</si>
  <si>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</si>
  <si>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</si>
  <si>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</si>
  <si>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</si>
  <si>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</si>
  <si>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</si>
  <si>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</si>
  <si>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</si>
  <si>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</si>
  <si>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</si>
  <si>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</si>
  <si>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</si>
  <si>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</si>
  <si>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</si>
  <si>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</si>
  <si>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</si>
  <si>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</si>
  <si>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</si>
  <si>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</si>
  <si>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</si>
  <si>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</si>
  <si>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</si>
  <si>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</si>
  <si>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</si>
  <si>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</si>
  <si>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</si>
  <si>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</si>
  <si>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</si>
  <si>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</si>
  <si>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</si>
  <si>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</si>
  <si>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</si>
  <si>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</si>
  <si>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</si>
  <si>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</si>
  <si>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</si>
  <si>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</si>
  <si>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</si>
  <si>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</si>
  <si>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</si>
  <si>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</si>
  <si>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</si>
  <si>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</si>
  <si>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</si>
  <si>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</si>
  <si>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</si>
  <si>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</si>
  <si>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</si>
  <si>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</si>
  <si>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</si>
  <si>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</si>
  <si>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</si>
  <si>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</si>
  <si>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</si>
  <si>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</si>
  <si>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</si>
  <si>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</si>
  <si>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</si>
  <si>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</si>
  <si>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</si>
  <si>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</si>
  <si>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</si>
  <si>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</si>
  <si>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</si>
  <si>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</si>
  <si>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</si>
  <si>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</si>
  <si>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</si>
  <si>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</si>
  <si>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</si>
  <si>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</si>
  <si>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</si>
  <si>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</si>
  <si>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</si>
  <si>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</si>
  <si>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</si>
  <si>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</si>
  <si>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</si>
  <si>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</si>
  <si>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</si>
  <si>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</si>
  <si>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</si>
  <si>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</si>
  <si>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</si>
  <si>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</si>
  <si>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</si>
  <si>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</si>
  <si>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</si>
  <si>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</si>
  <si>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</si>
  <si>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</si>
  <si>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</si>
  <si>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</si>
  <si>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</si>
  <si>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</si>
  <si>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</si>
  <si>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</si>
  <si>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</si>
  <si>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</si>
  <si>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</si>
  <si>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</si>
  <si>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</si>
  <si>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</si>
  <si>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</si>
  <si>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</si>
  <si>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</si>
  <si>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</si>
  <si>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</si>
  <si>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</si>
  <si>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</si>
  <si>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</si>
  <si>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</si>
  <si>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</si>
  <si>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</si>
  <si>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</si>
  <si>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</si>
  <si>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</si>
  <si>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</si>
  <si>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</si>
  <si>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</si>
  <si>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</si>
  <si>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</si>
  <si>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</si>
  <si>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</si>
  <si>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</si>
  <si>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</si>
  <si>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</si>
  <si>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</si>
  <si>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</si>
  <si>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</si>
  <si>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</si>
  <si>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</si>
  <si>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</si>
  <si>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</si>
  <si>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</si>
  <si>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</si>
  <si>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</si>
  <si>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</si>
  <si>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</si>
  <si>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</si>
  <si>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</si>
  <si>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</si>
  <si>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</si>
  <si>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</si>
  <si>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</si>
  <si>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</si>
  <si>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</si>
  <si>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</si>
  <si>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</si>
  <si>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</si>
  <si>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</si>
  <si>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</si>
  <si>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</si>
  <si>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</si>
  <si>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</si>
  <si>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</si>
  <si>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</si>
  <si>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</si>
  <si>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</si>
  <si>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</si>
  <si>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</si>
  <si>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</si>
  <si>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</si>
  <si>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</si>
  <si>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</si>
  <si>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</si>
  <si>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</si>
  <si>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</si>
  <si>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</si>
  <si>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</si>
  <si>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</si>
  <si>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</si>
  <si>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</si>
  <si>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</si>
  <si>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</si>
  <si>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</si>
  <si>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</si>
  <si>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</si>
  <si>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</si>
  <si>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</si>
  <si>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</si>
  <si>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</si>
  <si>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</si>
  <si>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</si>
  <si>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</si>
  <si>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</si>
  <si>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</si>
  <si>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</si>
  <si>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</si>
  <si>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</si>
  <si>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</si>
  <si>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</si>
  <si>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</si>
  <si>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</si>
  <si>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</si>
  <si>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</si>
  <si>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</si>
  <si>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</si>
  <si>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</si>
  <si>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</si>
  <si>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</si>
  <si>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</si>
  <si>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</si>
  <si>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</si>
  <si>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</si>
  <si>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</si>
  <si>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</si>
  <si>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</si>
  <si>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</si>
  <si>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</si>
  <si>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</si>
  <si>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</si>
  <si>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</si>
  <si>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</si>
  <si>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</si>
  <si>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</si>
  <si>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</si>
  <si>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</si>
  <si>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</si>
  <si>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</si>
  <si>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</si>
  <si>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</si>
  <si>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</si>
  <si>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</si>
  <si>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</si>
  <si>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</si>
  <si>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</si>
  <si>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</si>
  <si>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</si>
  <si>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</si>
  <si>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</si>
  <si>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</si>
  <si>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</si>
  <si>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</si>
  <si>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</si>
  <si>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</si>
  <si>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</si>
  <si>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</si>
  <si>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</si>
  <si>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</si>
  <si>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</si>
  <si>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</si>
  <si>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</si>
  <si>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</si>
  <si>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</si>
  <si>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</si>
  <si>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</si>
  <si>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</si>
  <si>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</si>
  <si>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</si>
  <si>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</si>
  <si>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</si>
  <si>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</si>
  <si>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</si>
  <si>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</si>
  <si>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</si>
  <si>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</si>
  <si>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</si>
  <si>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</si>
  <si>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</si>
  <si>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</si>
  <si>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</si>
  <si>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</si>
  <si>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</si>
  <si>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</si>
  <si>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</si>
  <si>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</si>
  <si>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</si>
  <si>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</si>
  <si>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</si>
  <si>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</si>
  <si>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</si>
  <si>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</si>
  <si>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</si>
  <si>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</si>
  <si>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</si>
  <si>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</si>
  <si>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</si>
  <si>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</si>
  <si>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</si>
  <si>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</si>
  <si>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</si>
  <si>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</si>
  <si>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</si>
  <si>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</si>
  <si>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</si>
  <si>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</si>
  <si>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</si>
  <si>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</si>
  <si>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</si>
  <si>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</si>
  <si>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</si>
  <si>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</si>
  <si>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La Corporación Universitaria Rafael Núñez de Cartagena entrega al ICETEX a titulo de comodato o préstamo de uso a titulo gratuito el Inmueble ubicado Centro de la Ciudad, Ave. Carlos Escalón, Pasaje Comercial la Moneda local 111 de la ciudad de Cartagena - Bolívar.</t>
  </si>
  <si>
    <t xml:space="preserve">Para el año 2017 contó con un rubro presupuestal para actividades de medio ambiente, se celebró el contrato 2017-328 cuyo objeto fue la implementación del PGA y divulgación al interior de la entidad. Se realizan actividades encaminadas a promover el reciclaje y disminución de papel </t>
  </si>
  <si>
    <t>Divulgación Plan de Gestión Ambiental</t>
  </si>
  <si>
    <t>En la prestación del servicio, la entidad no genera ningun impacto ambiental significativo ni se han identificado actividades ambientales críticas</t>
  </si>
  <si>
    <t>De acuerdo con la establecido por la ley</t>
  </si>
  <si>
    <t>Se desarrolló el plan de gestión ambiental en la entidad con el objetivo de mejorar las prácticas de disposición final de recursos al interior de la entidad y el ahorro y buen uso de recursos ambientales. Adicionalmente con los lineamientos trazados en la resolución 0835 del 30 de agosto de 2007 y de buenas prácticas en la circular No. 012 de 2011.</t>
  </si>
  <si>
    <t>Se implementó la divulgación del plan de gestión ambiental con el objetivo de mejorar las prácticas de disposición final de recursos al interior de la entidad y el ahorro y buen uso de recursos ambientales</t>
  </si>
  <si>
    <t>El impacto se refleja en la utilización del papel reciclable y la generación de conciencia en los colaboradores de la entidad para el uso adecuado de los recursos.</t>
  </si>
  <si>
    <t>La entidad en el último año no ha sido sancionada</t>
  </si>
  <si>
    <t>La entidad no maneja residuos peligrosos. Para el caso de residuos peligrosos la responsabilidad recae sobre el operador o contratista responsable de prestar el servicio</t>
  </si>
  <si>
    <t>La entidad no desarrolla proyectos o actividades que requieran de la solicitud y expedición de licencias para cumplimiento o ejecución de compromisos medio ambientales.</t>
  </si>
  <si>
    <t>Se encuentra incluída en el Código para el Buen Gobierno del ICETEX aprobado mediante Acuerdo 09 de 2010.</t>
  </si>
  <si>
    <t>Con base en el plan de gestión ambiental, se dará comienzó al uso de formatos para la medición de las prácticas ambientales</t>
  </si>
  <si>
    <t>La modernización  de las redes eléctricas e hidráulicas realizadas en la entidad, ha permitido la optimización de los servicios de agua y energía presentando una disminución en el consumo y el valor de estos, adicional a esto las camapñas educativas contribuyen en el proceso de optimización.</t>
  </si>
  <si>
    <t xml:space="preserve">las pretensiones del actor son en 700 smmlv para la fecha de presentacion de la demanda/ con la actualizacion de la calificacion en el periodo 2017 02 bajo el monto de la provision </t>
  </si>
  <si>
    <t>11001400305520160103000</t>
  </si>
  <si>
    <t>11001333501720150001800</t>
  </si>
  <si>
    <t>73001418900120160082500</t>
  </si>
  <si>
    <t>76606408900120170018200</t>
  </si>
  <si>
    <r>
      <t xml:space="preserve">Se creo el banner en la pagina web en el cual se invitaba a la ciudadania a participar en la construcción del Mapa de Riesgo Corrupción, se encuentran en la siguiente dirección </t>
    </r>
    <r>
      <rPr>
        <u/>
        <sz val="11"/>
        <color rgb="FF0079CC"/>
        <rFont val="Calibri"/>
        <family val="2"/>
        <scheme val="minor"/>
      </rPr>
      <t>https://portal.icetex.gov.co/Portal/Home/atencion-al-ciudadano/participación-ciudadana/mecanismos-de-participacion</t>
    </r>
  </si>
  <si>
    <t xml:space="preserve">Acuerdo 011 de  30 de marzo de  2016 por medio del cual se adopta el plan estratégico 2016-2025. </t>
  </si>
  <si>
    <t>Optimizar los procesos clave y fortalecer el sistema de administración de riesgo</t>
  </si>
  <si>
    <t>Formular las actividades encaminadas al mejoramiento y fortalecimiento del Sistema Integrado de Gestión</t>
  </si>
  <si>
    <t>Fortalecimiento del Sistema Integrado de Gestión</t>
  </si>
  <si>
    <t>Preparación auditoria de seguimiento certificado bajo normas  ISO 9001:2008 y NTCGP1000:2009</t>
  </si>
  <si>
    <t>IG312001020210100</t>
  </si>
  <si>
    <t>Oficina Asesora de Planeación</t>
  </si>
  <si>
    <t>Las cifras de presupuesto corresponden a presupuesto definitivo y hacen parte del presupuesto de Fortalecimiento Sistema Integrado de Gestión. %  avance corresponde ejecución programa. Meta definida por programa. Cuenta con 7 actividades/proyecto. 1/7.</t>
  </si>
  <si>
    <t>Capacitaciones del Sistema Integrado de Gestión</t>
  </si>
  <si>
    <t>Las actividades definidas son desarrolladas por funcionarios de la dependencia y realizan monitoreo, ejecución o control de estas. No se asocia costo de nómina como inversión del proyecto. %  avance corresponde ejecución programa. Meta definida por programa. Cuenta con 7 actividades/proyecto.2/7.</t>
  </si>
  <si>
    <t>Adquisición de la herramienta Balanced Scorecard</t>
  </si>
  <si>
    <t>IG311002004001003</t>
  </si>
  <si>
    <t>Las cifras de presupuesto corresponden a presupuesto definitivo y hacen parte del presupuesto Adquisición de Software. %  avance corresponde ejecución programa. Meta definida por programa. Cuenta con 7 actividades/proyecto. 3/7.</t>
  </si>
  <si>
    <t>Actualización diagramas de flujo</t>
  </si>
  <si>
    <t>Las actividades definidas son desarrolladas por funcionarios de la dependencia y realizan monitoreo, ejecución o control de estas. No se asocia costo de nómina como inversión del proyecto. %  avance corresponde ejecución programa. Meta definida por programa. Cuenta con 7 actividades/proyecto.4/7.</t>
  </si>
  <si>
    <t>Alineación de caracterizaciones con objetivos e indicadores</t>
  </si>
  <si>
    <t>Las actividades definidas son desarrolladas por funcionarios de la dependencia y realizan monitoreo, ejecución o control de estas. No se asocia costo de nómina como inversión del proyecto. %  avance corresponde ejecución programa. Meta definida por programa. Cuenta con 7 actividades/proyecto.5/7.</t>
  </si>
  <si>
    <t>Allineación del Sistema de Gestión de Calidad con la Norma ISO 9001:2015 (FASE 1)</t>
  </si>
  <si>
    <t>Las actividades definidas son desarrolladas por funcionarios de la dependencia y realizan monitoreo, ejecución o control de estas. No se asocia costo de nómina como inversión del proyecto. %  avance corresponde ejecución programa. Meta definida por programa. Cuenta con 7 actividades/proyecto.6/7.</t>
  </si>
  <si>
    <t xml:space="preserve">Estabilización formatos hoja de vida de indicadores y planes de acción </t>
  </si>
  <si>
    <t>Las actividades definidas son desarrolladas por funcionarios de la dependencia y realizan monitoreo, ejecución o control de estas. No se asocia costo de nómina como inversión del proyecto. %  avance corresponde ejecución programa. Meta definida por programa. Cuenta con 7 actividades/proyecto.7/7.</t>
  </si>
  <si>
    <t>Contribuir a la cobertura en la oferta y demanda y en la calidad de la educación del país</t>
  </si>
  <si>
    <t xml:space="preserve">Contribuir a la ampliación del acceso y el mejoramiento de la calidad de la Educación Superior </t>
  </si>
  <si>
    <t>Programa de Acceso y Calidad de la Educación Superior - PACES</t>
  </si>
  <si>
    <t>Etapa Final de la Estructuración del programa PACES en conjunto con el Banco Mundial y las entidades de gobierno participantes</t>
  </si>
  <si>
    <t>Las actividades definidas son desarrolladas por funcionarios de la dependencia y realizan monitoreo, ejecución o control de estas. No se asocia costo de nómina como inversión del proyecto. %  avance corresponde ejecución programa. Meta definida por programa. Cuenta con 4 actividades/proyecto.1/4.</t>
  </si>
  <si>
    <t>Formalización del crédito con el Banco Mundial para el financiamiento de PACES</t>
  </si>
  <si>
    <t>Las actividades definidas son desarrolladas por funcionarios de la dependencia y realizan monitoreo, ejecución o control de estas. No se asocia costo de nómina como inversión del proyecto. %  avance corresponde ejecución programa. Meta definida por programa. Cuenta con 4 actividades/proyecto.2/4.</t>
  </si>
  <si>
    <t>Levantamiento de la línea base del Plan de Pueblos indígenas del programa PACES</t>
  </si>
  <si>
    <t>IG312001020210012</t>
  </si>
  <si>
    <t>Las cifras de presupuesto corresponden a presupuesto definitivo y hacen parte del presupuesto Honorarios Oficina Asesora de Planeación. %  avance corresponde ejecución programa. Meta definida por programa. Cuenta con 4 actividades/proyecto. 3/4.</t>
  </si>
  <si>
    <t>Coordinación y monitoreo del programa PACES</t>
  </si>
  <si>
    <t>Las cifras de presupuesto corresponden a presupuesto definitivo y hacen parte del presupuesto Honorarios Oficina Asesora de Planeación. %  avance corresponde ejecución programa. Meta definida por programa. Cuenta con 4 actividades/proyecto. 4/4.</t>
  </si>
  <si>
    <t>Mejorar el Gobierno Corporativo</t>
  </si>
  <si>
    <t>Fortalecimiento del Gobierno Corporativo</t>
  </si>
  <si>
    <t>Informe Gobierno Corporativo</t>
  </si>
  <si>
    <t>Secretaria General</t>
  </si>
  <si>
    <t>Las actividades definidas son desarrolladas por funcionarios de la dependencia y realizan monitoreo, ejecución o control de estas. No se asocia costo de nómina como inversión del proyecto. %  avance corresponde ejecución programa. Meta definida por programa. Cuenta con 2 actividades/proyecto.1/2.</t>
  </si>
  <si>
    <t>Implementación de las recomendaciones del Gobierno Corporativo</t>
  </si>
  <si>
    <t>Las actividades definidas son desarrolladas por funcionarios de la dependencia y realizan monitoreo, ejecución o control de estas. No se asocia costo de nómina como inversión del proyecto. %  avance corresponde ejecución programa. Meta definida por programa. Cuenta con 2 actividades/proyecto.2/2.</t>
  </si>
  <si>
    <t>Asegurar el Talento Humano de la organización.</t>
  </si>
  <si>
    <t>Fortalecer la gestion del talento a través de la ejecución de actividades encaminadas a optimizar la calidad de vida laboral de los funcionarios de la entidad,  a desarrollar habilidades y competencias requeridas para el cumplimiento de los objetivos institucionales</t>
  </si>
  <si>
    <t>Gestión Integral del Talento Humano</t>
  </si>
  <si>
    <t>Construcción del Plan estratégico de Talento Humano</t>
  </si>
  <si>
    <t>Secretaria General - Grupo de Talento Humano</t>
  </si>
  <si>
    <t>Fortalecimiento de habilidades y competencias de los funcionarios</t>
  </si>
  <si>
    <t>IG311002004020005</t>
  </si>
  <si>
    <t>Las cifras de presupuesto corresponden a presupuesto definitivo y hacen parte del presupuesto Capacitación. %  avance corresponde ejecución programa. Meta definida por programa. Cuenta con 4 actividades/proyecto. 2/4.</t>
  </si>
  <si>
    <t>Fortalecimiento de la calidad de vida laboral de los funcionarios</t>
  </si>
  <si>
    <t xml:space="preserve">IG311002004021004
</t>
  </si>
  <si>
    <t xml:space="preserve">
IG311002004020006</t>
  </si>
  <si>
    <t>Registro sistematizado de datos de personal</t>
  </si>
  <si>
    <t>Las actividades definidas son desarrolladas por funcionarios de la dependencia y realizan monitoreo, ejecución o control de estas. No se asocia costo de nómina como inversión del proyecto. %  avance corresponde ejecución programa. Meta definida por programa. Cuenta con 4 actividades/proyecto.4/4.</t>
  </si>
  <si>
    <t>Contribuir a innovar en el portafolio de productos orientados a activos, pasivos y patrimonio.</t>
  </si>
  <si>
    <t>Diseñar un producto que permita fomentar el acceso y permanencia en la educación superior para lograr la financiación sostenible de la educación superior.</t>
  </si>
  <si>
    <t>Diseño de Financiacion Contingente al Ingreso</t>
  </si>
  <si>
    <t xml:space="preserve">Definición y estructura del Modelo FCI </t>
  </si>
  <si>
    <t xml:space="preserve"> IG312001020400100</t>
  </si>
  <si>
    <t>Vicepresidencia Financiera</t>
  </si>
  <si>
    <t>Las cifras de presupuesto corresponden a presupuesto definitivo y hacen parte del presupuesto Otros servicios operativos - VFIN. %  avance corresponde ejecución programa. Meta definida por programa. Cuenta con 3 actividades/proyecto. 1/3.</t>
  </si>
  <si>
    <t xml:space="preserve">Revisión Interinstitucional </t>
  </si>
  <si>
    <t>Las actividades definidas son desarrolladas por funcionarios de la dependencia y realizan monitoreo, ejecución o control de estas. No se asocia costo de nómina como inversión del proyecto. %  avance corresponde ejecución programa. Meta definida por programa. Cuenta con 3 actividades/proyecto.2/3.</t>
  </si>
  <si>
    <t>Implementación</t>
  </si>
  <si>
    <t>Las actividades definidas son desarrolladas por funcionarios de la dependencia y realizan monitoreo, ejecución o control de estas. No se asocia costo de nómina como inversión del proyecto. %  avance corresponde ejecución programa. Meta definida por programa. Cuenta con 3 actividades/proyecto.3/3.</t>
  </si>
  <si>
    <t>Diversificar las fuentes de fondos para responder a los retos de crecimiento</t>
  </si>
  <si>
    <t>Estructurar una propuesta de financiación para fomentar el acceso y permanencia en la Educación Superior con el apoyo del sector productivo, contribuyendo a ampliar la cobertura a través de becas a estudiantes de estratos 1, 2 y 3</t>
  </si>
  <si>
    <t>Estructuración de Fondo Inteligente - Fase I</t>
  </si>
  <si>
    <t>Estructura Normativa del producto</t>
  </si>
  <si>
    <t>Definición estructura operativa del producto con la primera versión del proyecto de decreto</t>
  </si>
  <si>
    <t>IG312001020400100</t>
  </si>
  <si>
    <t>Las cifras de presupuesto corresponden a presupuesto definitivo y hacen parte del presupuesto Fondo Inteligente . %  avance corresponde ejecución programa. Meta definida por programa. Cuenta con 2 actividades/proyecto. 2/2.</t>
  </si>
  <si>
    <t>Contribuir a cobertura en la Oferta y Demanda y en la calidad de la educación del país.</t>
  </si>
  <si>
    <t>Realizar convenios con 15 universidades del Ranking de Shanghái o instituciones equivalentes.</t>
  </si>
  <si>
    <t>Pasaporte a la ciencia</t>
  </si>
  <si>
    <t>Planeación del producto Pasaporte a la Ciencia</t>
  </si>
  <si>
    <t>Oficina de Relaciones Internacionales</t>
  </si>
  <si>
    <t>Las actividades definidas son desarrolladas por funcionarios de la dependencia y realizan monitoreo, ejecución o control de estas. No se asocia costo de nómina como inversión del proyecto. %  avance corresponde ejecución programa. Meta definida por programa. Cuenta con 3 actividades/proyecto.1/3.</t>
  </si>
  <si>
    <t>Ejecución del producto Pasaporte a la Ciencia</t>
  </si>
  <si>
    <t>Seguimiento al programa Pasaporte a la Ciencia</t>
  </si>
  <si>
    <t>Captar, fidelizar, crecer y retener los Clientes mediante Segmentación adecuada.</t>
  </si>
  <si>
    <t>Fortalecer la gestión comercial de la entidad</t>
  </si>
  <si>
    <t>Plan de encuentros regionales</t>
  </si>
  <si>
    <t>Realización del encuentro regional en departamentos</t>
  </si>
  <si>
    <t>IG311002004041240</t>
  </si>
  <si>
    <t>Oficina Comercial y de Mercadeo</t>
  </si>
  <si>
    <t>Las cifras de presupuesto corresponden a presupuesto definitivo y hacen parte del presupuesto Encuentros regionales de OCM. %  avance corresponde ejecución programa. Meta definida por programa. Cuenta con 4 actividades/proyecto. 1/4.</t>
  </si>
  <si>
    <t>Encuentros con población Vulnerable (Victimas)</t>
  </si>
  <si>
    <t>Las cifras de presupuesto corresponden a presupuesto definitivo y hacen parte del presupuesto Encuentros regionales de OCM. %  avance corresponde ejecución programa. Meta definida por programa. Cuenta con 4 actividades/proyecto. 2/4.</t>
  </si>
  <si>
    <t>Apoyo a las estrategias de inclusión para la Paz</t>
  </si>
  <si>
    <t>Las cifras de presupuesto corresponden a presupuesto definitivo y hacen parte del presupuesto Encuentros regionales de OCM. %  avance corresponde ejecución programa. Meta definida por programa. Cuenta con 4 actividades/proyecto. 3/4.</t>
  </si>
  <si>
    <t>Encuentros con población Vulnerable (Indígenas)</t>
  </si>
  <si>
    <t>Las cifras de presupuesto corresponden a presupuesto definitivo y hacen parte del presupuesto Encuentros regionales de OCM. %  avance corresponde ejecución programa. Meta definida por programa. Cuenta con 4 actividades/proyecto. 4/4.</t>
  </si>
  <si>
    <t>Convertir las tecnologías de información en una ventaja competitiva del negocio.</t>
  </si>
  <si>
    <t>Realizar la implementación y puesta en operación en modalidad software como servicios de un Sistema de Información Core del ICETEX de los procesos de Crédito, Cartera, Cobranzas, Fondos y otros procesos de la operación misional de la entidad.</t>
  </si>
  <si>
    <t>Proyecto Core Bancario</t>
  </si>
  <si>
    <t>Información y brechas</t>
  </si>
  <si>
    <t>IG332211003004</t>
  </si>
  <si>
    <t>Dirección de Tecnología</t>
  </si>
  <si>
    <t>Las cifras de presupuesto corresponden a presupuesto definitivo y hacen parte del presupuesto Nuevo sistema de información Core. %  avance corresponde ejecución programa. Meta definida por programa. Cuenta con 9 actividades/proyecto. 1/9.</t>
  </si>
  <si>
    <t>Diseño de la solución</t>
  </si>
  <si>
    <t>Las cifras de presupuesto corresponden a presupuesto definitivo y hacen parte del presupuesto Nuevo sistema de información Core. %  avance corresponde ejecución programa. Meta definida por programa. Cuenta con 9 actividades/proyecto.2/9.</t>
  </si>
  <si>
    <t>Capacitación y pruebas</t>
  </si>
  <si>
    <t>Las cifras de presupuesto corresponden a presupuesto definitivo y hacen parte del presupuesto Nuevo sistema de información Core. %  avance corresponde ejecución programa. Meta definida por programa. Cuenta con 9 actividades/proyecto. 3/9.</t>
  </si>
  <si>
    <t>Pruebas de certificación</t>
  </si>
  <si>
    <t>Las cifras de presupuesto corresponden a presupuesto definitivo y hacen parte del presupuesto Nuevo sistema de información Core. %  avance corresponde ejecución programa. Meta definida por programa. Cuenta con 9 actividades/proyecto. 4/9.</t>
  </si>
  <si>
    <t>Disponibilidad, efectividad, eficiencia e integridad</t>
  </si>
  <si>
    <t>Las cifras de presupuesto corresponden a presupuesto definitivo y hacen parte del presupuesto Nuevo sistema de información Core. %  avance corresponde ejecución programa. Meta definida por programa. Cuenta con 9 actividades/proyecto. 5/9.</t>
  </si>
  <si>
    <t>Migración</t>
  </si>
  <si>
    <t>Las cifras de presupuesto corresponden a presupuesto definitivo y hacen parte del presupuesto Nuevo sistema de información Core. %  avance corresponde ejecución programa. Meta definida por programa. Cuenta con 9 actividades/proyecto. 6/9.</t>
  </si>
  <si>
    <t>Construcción</t>
  </si>
  <si>
    <t>Las cifras de presupuesto corresponden a presupuesto definitivo y hacen parte del presupuesto Nuevo sistema de información Core. %  avance corresponde ejecución programa. Meta definida por programa. Cuenta con 9 actividades/proyecto. 7/9.</t>
  </si>
  <si>
    <t>Personalización de la solución ICETEX - CORE</t>
  </si>
  <si>
    <t>Las cifras de presupuesto corresponden a presupuesto definitivo y hacen parte del presupuesto Nuevo sistema de información Core. %  avance corresponde ejecución programa. Meta definida por programa. Cuenta con 9 actividades/proyecto. 8/9.</t>
  </si>
  <si>
    <t>Las cifras de presupuesto corresponden a presupuesto definitivo y hacen parte del presupuesto Nuevo sistema de información Core. %  avance corresponde ejecución programa. Meta definida por programa. Cuenta con 9 actividades/proyecto. 9/9.</t>
  </si>
  <si>
    <t>Crear una Experiencia de Servicio centrada en el cliente.</t>
  </si>
  <si>
    <t>Abrir espacios de participación ciudadana que conlleven al mejoramiento continuo de la gestión institucional.</t>
  </si>
  <si>
    <t>Plan de Participación ciudadana</t>
  </si>
  <si>
    <t>Participación ciudadana en la Formulación de Planes, Programa y Proyectos</t>
  </si>
  <si>
    <t>Grupo de Administración y Seguimiento Estratégico</t>
  </si>
  <si>
    <t>Las actividades definidas son desarrolladas por funcionarios de la dependencia y realizan monitoreo, ejecución o control de estas. No se asocia costo de nómina como inversión del proyecto. %  avance corresponde ejecución programa. Cuenta con 4 actividades/proyecto. 1/4.</t>
  </si>
  <si>
    <t>Participación ciudadana en la Formulación de Normatividad</t>
  </si>
  <si>
    <t>Secretaría General / Vicepresidencia Financiera</t>
  </si>
  <si>
    <t>Las cifras de presupuesto corresponden a presupuesto definitivo y hacen parte del presupuesto de Apoyo logistico eventos institucionales - OCM. %  avance corresponde ejecución programa. Meta definida por programa. Cuenta con 4 actividades/proyecto. 2/4.</t>
  </si>
  <si>
    <t>Participación ciudadana para la mejora de la Gestión Institucional</t>
  </si>
  <si>
    <t>Oficina Asesora de Planeación / Oficina Comercial y de Mercadeo</t>
  </si>
  <si>
    <t>Las cifras de presupuesto corresponden a presupuesto definitivo y hacen parte del presupuesto de Estudios de mercado y servicio. %  avance corresponde ejecución programa. Meta definida por programa. Cuenta con 4 actividades/proyecto. 3/4.</t>
  </si>
  <si>
    <t>Evaluación de Espacios de Rendición de cuentas -Realización de la Audiencia de Rendición de cuentas</t>
  </si>
  <si>
    <t xml:space="preserve">IG311002004007070
</t>
  </si>
  <si>
    <t xml:space="preserve"> Oficina Asesora de Comunicaciones Grupo de  / Administración y Seguimiento Estratégico</t>
  </si>
  <si>
    <t>Las cifras de presupuesto corresponden a presupuesto definitivo y hacen parte del presupuesto de Plan de difusión del ICETEX y Apoyo logistico eventos institucionales - OCM. %  avance corresponde ejecución programa. Meta definida por programa. Cuenta con 4 actividades/proyecto. 4.1/4</t>
  </si>
  <si>
    <t xml:space="preserve">Evaluación de Espacios de Rendición de cuentas - Encuentros regionales </t>
  </si>
  <si>
    <t>Potenciar la Comunidad ICETEX con la vinculación de nuevos convenios y miembros a la comunidad, así como la activación y fidelización de los usuarios ya afiliados.</t>
  </si>
  <si>
    <t>Comunidad ICETEX</t>
  </si>
  <si>
    <t>Acuerdos comerciales</t>
  </si>
  <si>
    <t>Las actividades definidas son desarrolladas por funcionarios de la dependencia y realizan monitoreo, ejecución o control de estas. No se asocia costo de nómina como inversión del proyecto. %  avance corresponde ejecución programa. Cuenta con 3 actividades/proyecto. 1/3.</t>
  </si>
  <si>
    <t>Comunicación y activación</t>
  </si>
  <si>
    <t>Oficina Comercial y de Mercadeo / Oficina Asesora de Comunicaciones</t>
  </si>
  <si>
    <t>Las actividades definidas son desarrolladas por funcionarios de la dependencia y realizan monitoreo, ejecución o control de estas. No se asocia costo de nómina como inversión del proyecto. %  avance corresponde ejecución programa. Cuenta con 3 actividades/proyecto. 2/3.</t>
  </si>
  <si>
    <t>Información y contenidos</t>
  </si>
  <si>
    <t>Las actividades definidas son desarrolladas por funcionarios de la dependencia y realizan monitoreo, ejecución o control de estas. No se asocia costo de nómina como inversión del proyecto. %  avance corresponde ejecución programa. Cuenta con 3 actividades/proyecto. 3/3.</t>
  </si>
  <si>
    <t>Incrementar la satisfacción de los usuarios en un 3% por medio de la mejora en la prestación del servicio.</t>
  </si>
  <si>
    <t>Ponte en los zapatos de nuestros clientes</t>
  </si>
  <si>
    <t>Levantamiento de Información</t>
  </si>
  <si>
    <t>Las actividades definidas son desarrolladas por funcionarios de la dependencia y realizan monitoreo, ejecución o control de estas. No se asocia costo de nómina como inversión del proyecto. %  avance corresponde ejecución programa. Cuenta con 2 actividades/proyecto. 1/2.</t>
  </si>
  <si>
    <t>Realización capacitación y actividad</t>
  </si>
  <si>
    <t>Oficina Comercial y de Mercadeo / Funcionarios ICETEX</t>
  </si>
  <si>
    <t>Las actividades definidas son desarrolladas por funcionarios de la dependencia y realizan monitoreo, ejecución o control de estas. No se asocia costo de nómina como inversión del proyecto. %  avance corresponde ejecución programa. Cuenta con 2 actividades/proyecto. 2/2.</t>
  </si>
  <si>
    <t>Contribuir a la alta Regionalización de la educación superior en Colombia.</t>
  </si>
  <si>
    <t>Prestar el Servicio de Unidades Móviles, como medio para el desarrollo, acompañamiento y fortalecimiento de estrategias de orientación y difusión de los productos y servicios del ICETEX a nivel nacional</t>
  </si>
  <si>
    <t>Oficinas Móviles</t>
  </si>
  <si>
    <t>Etapa Contractual</t>
  </si>
  <si>
    <t>IG311002004007070</t>
  </si>
  <si>
    <t>Oficina Asesora de Comunicaciones</t>
  </si>
  <si>
    <t>Las cifras de presupuesto corresponden a presupuesto definitivo y hacen parte del presupuesto de Plan de difusión servicios del icetex. %  avance corresponde ejecución programa. Meta definida por programa. Cuenta con 3 actividades/proyecto. 1/3.</t>
  </si>
  <si>
    <t>Recorridos de las móviles por Territorial</t>
  </si>
  <si>
    <t>Las cifras de presupuesto corresponden a presupuesto definitivo y hacen parte del presupuesto de Plan de difusión servicios del icetex. %  avance corresponde ejecución programa. Meta definida por programa. Cuenta con 3 actividades/proyecto. 2/3.</t>
  </si>
  <si>
    <t>Lanzamientos y eventos de divulgación de los productos y servicios</t>
  </si>
  <si>
    <t>Las cifras de presupuesto corresponden a presupuesto definitivo y hacen parte del presupuesto de Plan de difusión servicios del icetex. %  avance corresponde ejecución programa. Meta definida por programa. Cuenta con 3 actividades/proyecto. 3/3.</t>
  </si>
  <si>
    <t>Realizar la implementación de servicio de atención al cliente, elevando los estándares de servicio.</t>
  </si>
  <si>
    <t>Implementación de Nuevo Servicio (IVR)</t>
  </si>
  <si>
    <t>Levantamiento de información</t>
  </si>
  <si>
    <t>Desarrollos tecnológicos</t>
  </si>
  <si>
    <t>Oficina Comercial y de Mercadeo / Dirección de Tecnología</t>
  </si>
  <si>
    <t>Implementación IVR</t>
  </si>
  <si>
    <t>Liderar y contribuir en la articulación de la política pública</t>
  </si>
  <si>
    <t>Generar una estrategia de lucha contra la corrupción y de atención al ciudadano.</t>
  </si>
  <si>
    <t>Plan Anticorrupción y de Atención al Ciudadano</t>
  </si>
  <si>
    <t>Gestión de Riesgos</t>
  </si>
  <si>
    <t>Oficina de Riesgos</t>
  </si>
  <si>
    <t>Las actividades definidas son desarrolladas por funcionarios de la dependencia y realizan monitoreo, ejecución o control de estas. No se asocia costo de nómina como inversión del proyecto. %  avance corresponde ejecución programa. Cuenta con 6 actividades/proyecto. 1/6.</t>
  </si>
  <si>
    <t>Racionalización de Trámites</t>
  </si>
  <si>
    <t>Oficina de Relaciones Internacionales / Vicepresidencia de Operaciones y Tecnología / Secretaría General/Oficina Comercial y Mercadeo / Vicepresidencia de
Crédito y Cobranza / Vicepresidencia de
Fondos en Administración</t>
  </si>
  <si>
    <t>Las actividades definidas son desarrolladas por funcionarios de la dependencia y realizan monitoreo, ejecución o control de estas. No se asocia costo de nómina como inversión del proyecto. %  avance corresponde ejecución programa. Cuenta con 6 actividades/proyecto. 2/6.</t>
  </si>
  <si>
    <t xml:space="preserve">Plan de Rendición de cuentas - Suministrar información de los productos y servicios de ICETEX a través de las Oficinas Móviles </t>
  </si>
  <si>
    <t>Las cifras de presupuesto corresponden a presupuesto definitivo y hacen parte del presupuesto de Plan de difusión servicios del icetex. %  avance corresponde ejecución programa. Meta definida por programa. Cuenta con 6 actividades/proyecto. 3.1/6</t>
  </si>
  <si>
    <t>Plan de Rendición de cuentas - Realizar la Audiencia Pública participativa ICETEX</t>
  </si>
  <si>
    <t>Plan de Rendición de cuentas - Asistir eventos, encuentros regionales y ferias académicas</t>
  </si>
  <si>
    <t>IG 311220224041240</t>
  </si>
  <si>
    <t>Plan de Rendición de cuentas -  Realizar la evaluación interna y externa del
proceso de rendición de cuentas</t>
  </si>
  <si>
    <t>Mecanismos para mejorar la atención al ciudadano</t>
  </si>
  <si>
    <t xml:space="preserve">Oficina Comercial y de Mercadeo / Secretaría General / Oficina de Relaciones Internacionales </t>
  </si>
  <si>
    <t>Mecanismos para la transparencia y acceso a la información</t>
  </si>
  <si>
    <t>Oficina Asesora de Planeación / Áreas funcionales / Secretaría General / Dirección de Tecnología / Oficina Comercial y de Mercadeo / Oficina de Riesgos / Oficina Jurídica</t>
  </si>
  <si>
    <t>Las actividades definidas son desarrolladas por funcionarios de la dependencia y realizan monitoreo, ejecución o control de estas. No se asocia costo de nómina como inversión del proyecto. %  avance corresponde ejecución programa. Cuenta con 6 actividades/proyecto. 5/6.</t>
  </si>
  <si>
    <t>Iniciativias adicionales</t>
  </si>
  <si>
    <t xml:space="preserve">Oficina Asesora de Planeación </t>
  </si>
  <si>
    <t>Las actividades definidas son desarrolladas por funcionarios de la dependencia y realizan monitoreo, ejecución o control de estas. No se asocia costo de nómina como inversión del proyecto. %  avance corresponde ejecución programa. Cuenta con 6 actividades/proyecto. 6/6.</t>
  </si>
  <si>
    <t>Mide la cobertura del crédito educativo de pregrado de ICETEX en la población de jovenes de 17 a 21 años</t>
  </si>
  <si>
    <r>
      <rPr>
        <b/>
        <sz val="11"/>
        <color indexed="8"/>
        <rFont val="Calibri"/>
        <family val="2"/>
        <scheme val="minor"/>
      </rPr>
      <t>Cobertura bruta del ICETEX en educación superior</t>
    </r>
    <r>
      <rPr>
        <sz val="11"/>
        <color indexed="8"/>
        <rFont val="Calibri"/>
        <family val="2"/>
        <scheme val="minor"/>
      </rPr>
      <t xml:space="preserve"> [Beneficiarios activos de créditos de pregrado en periodo de estudio  / Población proyectada de 17 a 21 años]: 0,0492531948863292 (=212675/4317994)</t>
    </r>
  </si>
  <si>
    <t>El ICETEX cerró la vigencia 2017 con 212.675 beneficiarios activos de crédito de pregrado en época de estudios, al compararlo con la población proyectada de 17 a 21 años de 4.317.994, reportado por el DANE, genera un resultado de cobertura bruta del ICETEX del 4,83%. Evaluando el resultado frente a la meta se determina un cumplimiento del 91,20%.</t>
  </si>
  <si>
    <t>También es indicador de: Efectividad y eficacia</t>
  </si>
  <si>
    <t>Mide la proporción de créditos girados por ICETEX a Instituciones de Educación Superior (IES) acreditadas en alta calidad o con programas acreditados</t>
  </si>
  <si>
    <r>
      <rPr>
        <b/>
        <sz val="11"/>
        <color indexed="8"/>
        <rFont val="Calibri"/>
        <family val="2"/>
        <scheme val="minor"/>
      </rPr>
      <t xml:space="preserve">Número de créditos en IES acreditadas/programas acreditados </t>
    </r>
    <r>
      <rPr>
        <sz val="11"/>
        <color indexed="8"/>
        <rFont val="Calibri"/>
        <family val="2"/>
        <scheme val="minor"/>
      </rPr>
      <t>[Créditos nuevos desembolsados en IES o programas acreditados en el país/Total de créditos girados en el país]: 0,502918786731353 (=25501/50706)</t>
    </r>
  </si>
  <si>
    <t xml:space="preserve">En el cierre de la vigencia 2017 se desembolsaron 25,501 créditos en IES acreditadas o con programas acreditados del total de créditos girados de 50,706, comparando este porcentaje contra la meta del 50% se establece un cumplimiento del 101%. </t>
  </si>
  <si>
    <t>También es indicador de: Efectividad</t>
  </si>
  <si>
    <t>Mide la gestión de la Oficina Comercial y de Mercadeo en la consecución de alianzas con otras instituciones que permitan el fortalecimiento de la "comunidad ICETEX" y otorgamiento de beneficios a los beneficiarios de ICETEX.</t>
  </si>
  <si>
    <r>
      <rPr>
        <b/>
        <sz val="11"/>
        <color indexed="8"/>
        <rFont val="Calibri"/>
        <family val="2"/>
        <scheme val="minor"/>
      </rPr>
      <t xml:space="preserve">Nuevos convenios en el programa de fidelización y retención </t>
    </r>
    <r>
      <rPr>
        <sz val="11"/>
        <color indexed="8"/>
        <rFont val="Calibri"/>
        <family val="2"/>
        <scheme val="minor"/>
      </rPr>
      <t>[Número de nuevos convenios firmados]: 3 (=3/3)</t>
    </r>
  </si>
  <si>
    <t>Durante el año se trabajo permanentemente en conseguir aliados estrategicos para proporcionar más beneficios a nuestros usuarios de la comunidad, al cierre de año se firmaron nuevos convenios con EAN , Educación Internacional Limitada (EF) y 48 días Colombia.</t>
  </si>
  <si>
    <t>También cuenta con el atributo de satisfacción al Cliente</t>
  </si>
  <si>
    <t>Mide el número de encuentros regionales que se realizan en los municipios, en los cuales se divulga sobre los productos y servicios del ICETEX</t>
  </si>
  <si>
    <r>
      <rPr>
        <b/>
        <sz val="11"/>
        <color indexed="8"/>
        <rFont val="Calibri"/>
        <family val="2"/>
        <scheme val="minor"/>
      </rPr>
      <t xml:space="preserve">Encuentros regionales  </t>
    </r>
    <r>
      <rPr>
        <sz val="11"/>
        <color indexed="8"/>
        <rFont val="Calibri"/>
        <family val="2"/>
        <scheme val="minor"/>
      </rPr>
      <t>[Número de encuentros regionales]: 32</t>
    </r>
  </si>
  <si>
    <t>En el cierre de la vigencia 2017 se realizaron 32 encuentros regionales de los 20 planeados,  el indicador tiene un cumplimiento del 160% . Estos fueron algunos departamentos visitados:  Dptos. de Tolima,  Vichada, Cundinamarca, Huila,  Cesar, Casanare y San Andres Islas</t>
  </si>
  <si>
    <t>Mide la satisfacción del cliente de ICETEX mediante la aplicación de la encuesta de 360°</t>
  </si>
  <si>
    <t xml:space="preserve">Se realizó el estudio de posicionamiento e imagen a través de una encuesta y se obtuvo como resultado de la satisfacción general un puntaje de 75,25,  de la aplicación de este estudio se identifican oportunidades para fortalecer la imagen corporativa de la entidad </t>
  </si>
  <si>
    <t>Mide el número de nuevos convenios de alianzas generados bajo el nuevo modelo establecido</t>
  </si>
  <si>
    <r>
      <rPr>
        <b/>
        <sz val="11"/>
        <color indexed="8"/>
        <rFont val="Calibri"/>
        <family val="2"/>
        <scheme val="minor"/>
      </rPr>
      <t>Nuevas alianzas</t>
    </r>
    <r>
      <rPr>
        <sz val="11"/>
        <color indexed="8"/>
        <rFont val="Calibri"/>
        <family val="2"/>
        <scheme val="minor"/>
      </rPr>
      <t xml:space="preserve"> [Número de nuevas alianzas firmadas]: 7 </t>
    </r>
  </si>
  <si>
    <t>Se firman 7 alianzas: 
Convenio principal Villa Rica 20160437 28-dic-2016
Convenio 20160381 23-nov-2016
Convenio Principal Soacha 20160433 28-dic-2016
Convenio 2017-0171 Distrito Barranquilla
Convenio 20170282 31-jul-2017
Convenio principal No. 20170400 31-oct-2017 y 8-nov-2017
Convenio  2017-0411 - Ser Estudioso Cuenta - Firmado</t>
  </si>
  <si>
    <t>Mide el número de becas otorgadas para colombianos en el exterior mediante los acuerdos de cooperación internacional</t>
  </si>
  <si>
    <r>
      <rPr>
        <b/>
        <sz val="11"/>
        <color indexed="8"/>
        <rFont val="Calibri"/>
        <family val="2"/>
        <scheme val="minor"/>
      </rPr>
      <t xml:space="preserve">Número de becas otorgadas para colombianos en el exterior </t>
    </r>
    <r>
      <rPr>
        <sz val="11"/>
        <color indexed="8"/>
        <rFont val="Calibri"/>
        <family val="2"/>
        <scheme val="minor"/>
      </rPr>
      <t>[Número de becas otorgadas]: 919</t>
    </r>
  </si>
  <si>
    <t>La Oficina de Relaciones Internacionales gestionó en la vigencia 2017 - 919 becas para colombianos en el exterior.  El cumplimiento del indicador es de un 115% comparándolo contra la meta de 800 becas</t>
  </si>
  <si>
    <t>Mide el cumplimiento de diseñar un nuevo producto de fondeo para ICETEX</t>
  </si>
  <si>
    <r>
      <rPr>
        <b/>
        <sz val="11"/>
        <color indexed="8"/>
        <rFont val="Calibri"/>
        <family val="2"/>
        <scheme val="minor"/>
      </rPr>
      <t>Innovación de productos servicios para la generación de nuevos fondos</t>
    </r>
    <r>
      <rPr>
        <sz val="11"/>
        <color indexed="8"/>
        <rFont val="Calibri"/>
        <family val="2"/>
        <scheme val="minor"/>
      </rPr>
      <t xml:space="preserve"> [Nuevos productos - servicios de fondeo diseñados]: 1</t>
    </r>
  </si>
  <si>
    <t>En la vigencia 2017 se trabajó en el diseño del producto Fondo Inteligente, el cual busca captar donaciones de terceros para el otorgamiento de crédito educativo focalizado  a la población que decida el donante de acuerdo al portafolio establecido por el MEN</t>
  </si>
  <si>
    <t>Mide el porcentaje de la cartera vencida cubierta con las provisiones</t>
  </si>
  <si>
    <t>Muestra el nivel de provisiones que tiene la entidad para los siniestros, el ICETEX cuenta con una meta similar al del sistema financiero (140%) y con un resultado a cierre de diciembre de un 210%</t>
  </si>
  <si>
    <t>Mide la relación entre la cartera con vencimiento mayor a 30 días con respecto al total de cartera activa</t>
  </si>
  <si>
    <t>&lt; 12%</t>
  </si>
  <si>
    <t>El resultado se cumplió de acuerdo a las metas planteadas en el 2017, se obtuvo el cumplimiento de este indicador gracias a las estrategias de cobranza implementadas en la vigencia.</t>
  </si>
  <si>
    <t>Mide el cumplimiento de implementación de las recomendación realizadas por IFC WORD BANK</t>
  </si>
  <si>
    <r>
      <rPr>
        <b/>
        <sz val="11"/>
        <color indexed="8"/>
        <rFont val="Calibri"/>
        <family val="2"/>
        <scheme val="minor"/>
      </rPr>
      <t>Cumplimiento Plan de gobierno corporativo</t>
    </r>
    <r>
      <rPr>
        <sz val="11"/>
        <color indexed="8"/>
        <rFont val="Calibri"/>
        <family val="2"/>
        <scheme val="minor"/>
      </rPr>
      <t xml:space="preserve"> [Acciones del Plan cumplidas/Acciones del Plan programadas]: 100%</t>
    </r>
  </si>
  <si>
    <t>En la Junta directiva del 30 de agosto se aprobó el informe  y  las recomendaciones  emitidas por  IFC WORD BANK, quién realizó un diagnóstico del gobierno corporativo de ICETEX</t>
  </si>
  <si>
    <t>Corresponde a obtener una calificación AAA y F1+, según corresponda con la calificadora vigente.</t>
  </si>
  <si>
    <t>AAA 
F1+</t>
  </si>
  <si>
    <r>
      <rPr>
        <b/>
        <sz val="11"/>
        <color indexed="8"/>
        <rFont val="Calibri"/>
        <family val="2"/>
        <scheme val="minor"/>
      </rPr>
      <t xml:space="preserve">Calificación de Riesgo de la entidad </t>
    </r>
    <r>
      <rPr>
        <sz val="11"/>
        <color indexed="8"/>
        <rFont val="Calibri"/>
        <family val="2"/>
        <scheme val="minor"/>
      </rPr>
      <t xml:space="preserve">[Resultado diagnóstico Firma calificadora]: AAA 
F1+ 
</t>
    </r>
  </si>
  <si>
    <t>La medición se realizó a través de la firma Fitch Ratings Colombia y se brindó la siguiente calificación: 
Nacionales de Emisor
Largo Plazo: AAA(col)
Corto Plazo: F1+(col)
Se cumple la meta establecida en un 100%.</t>
  </si>
  <si>
    <t xml:space="preserve">Mide el riesgo operativo de la entidad con la finalidad de determinar la ejecución de los  procesos, procedimientos y controles de manera que se mitiguen los riesgos operacionales y se maximice la capacidad operativa de la entidad.
</t>
  </si>
  <si>
    <t>Perfil de riesgo mínimo TOLERABLE</t>
  </si>
  <si>
    <r>
      <rPr>
        <b/>
        <sz val="11"/>
        <color indexed="8"/>
        <rFont val="Calibri"/>
        <family val="2"/>
        <scheme val="minor"/>
      </rPr>
      <t>Medición del Riesgo Operativo de la Entidad</t>
    </r>
    <r>
      <rPr>
        <sz val="11"/>
        <color indexed="8"/>
        <rFont val="Calibri"/>
        <family val="2"/>
        <scheme val="minor"/>
      </rPr>
      <t xml:space="preserve"> [Calificación riesgo del Aplicativo VIGIA]: Riesgo Residual Tolerable</t>
    </r>
  </si>
  <si>
    <r>
      <t xml:space="preserve"> En el Comité SARO-SARLAFTse presentó el segundo monitoreo al Mapa de Riesgo de la Entidad, como resultado de este continua con perfil de riesgo residual </t>
    </r>
    <r>
      <rPr>
        <b/>
        <sz val="11"/>
        <color indexed="8"/>
        <rFont val="Calibri"/>
        <family val="2"/>
        <scheme val="minor"/>
      </rPr>
      <t>Tolerable,</t>
    </r>
    <r>
      <rPr>
        <sz val="11"/>
        <color indexed="8"/>
        <rFont val="Calibri"/>
        <family val="2"/>
        <scheme val="minor"/>
      </rPr>
      <t xml:space="preserve"> manteniendo el nivel definido por Junta Directiva como el máximo de aceptación de exposición al riesgo.
</t>
    </r>
  </si>
  <si>
    <t>Mide la ejecución de las  actividades programadas en el Plan de acción para la implementación del programa Pasaporte a la ciencia.</t>
  </si>
  <si>
    <r>
      <rPr>
        <b/>
        <sz val="11"/>
        <color indexed="8"/>
        <rFont val="Calibri"/>
        <family val="2"/>
        <scheme val="minor"/>
      </rPr>
      <t>Nuevo modelo de operación Pasaporte a la Ciencia</t>
    </r>
    <r>
      <rPr>
        <sz val="11"/>
        <color indexed="8"/>
        <rFont val="Calibri"/>
        <family val="2"/>
        <scheme val="minor"/>
      </rPr>
      <t xml:space="preserve"> [Actividades ejecutadas/Actividades programadas* 100%]: 100%</t>
    </r>
  </si>
  <si>
    <t>El resultado se cumplió debido a las sesiones de cómites técnicos interinstitucionales realizadas, al apoyo obtenido del banco mundial, a la aprobación del Acuerdo 010 del 29 de marzo de 2017, por el cual se crea la linea de credito educativo del programa Pasaporte a la Ciencia y los aliados internacionales  (Universidad de La Trobe-Australia y Consorcio CALDO-Canadá).</t>
  </si>
  <si>
    <t>Mide el cumplimiento de los tiempos de respuesta de las PQRS recibidas en la entidad</t>
  </si>
  <si>
    <t>Se intensificó el trabajo de des-escalonamiento masivo por parte de las áreas misionales y se generaron planes de acción con el Outsourcing de Servicio, para evacuar el mayor número de casos con respuesta de fondo.</t>
  </si>
  <si>
    <t>Tambien es indicador de: eficiencia</t>
  </si>
  <si>
    <t>Mide la implementación del Plan del Sistema de Financiación Contingente al Ingreso que pretende fomentar el acceso y permanencia en la educación superior</t>
  </si>
  <si>
    <r>
      <rPr>
        <b/>
        <sz val="11"/>
        <color indexed="8"/>
        <rFont val="Calibri"/>
        <family val="2"/>
        <scheme val="minor"/>
      </rPr>
      <t>Diseño Modelo Financiación contingente al ingreso</t>
    </r>
    <r>
      <rPr>
        <sz val="11"/>
        <color indexed="8"/>
        <rFont val="Calibri"/>
        <family val="2"/>
        <scheme val="minor"/>
      </rPr>
      <t xml:space="preserve"> [Número de actividades ejecutadas/ Número de actividades programadas * 100%]: 100%</t>
    </r>
  </si>
  <si>
    <t>Se trabajó en el diseño del producto y se  radicó ante el Congreso de la Republica el proyecto de ley que soporta este nuevo producto para su revisión y aprobación.</t>
  </si>
  <si>
    <t>Mide el cumplimiento de la fase I del plan de acción por el cual se implementa el CORE Bancario en el ICETEX</t>
  </si>
  <si>
    <r>
      <rPr>
        <b/>
        <sz val="11"/>
        <color indexed="8"/>
        <rFont val="Calibri"/>
        <family val="2"/>
        <scheme val="minor"/>
      </rPr>
      <t xml:space="preserve">Sistema CORE Bancario  - Fase I </t>
    </r>
    <r>
      <rPr>
        <sz val="11"/>
        <color indexed="8"/>
        <rFont val="Calibri"/>
        <family val="2"/>
        <scheme val="minor"/>
      </rPr>
      <t>[Número de actividades ejecutadas/ Número de actividades programadas * 100%]: 78%</t>
    </r>
  </si>
  <si>
    <t xml:space="preserve">Se cumplió con los siguientes hitos del plan fase I:  
Información y Brechas: 100%
Diseño de la Solución: 100%
Capacitación y Pruebas: 86% 
Pruebas de Certificación: 22%
Disponibilidad , efectividad, eficiencia e integridad: 83%
Migración: 71%
Contrucción: 67%
Personalización de la solución icetex:  75%
Implementación:  100%
Avance 2017: 78%
</t>
  </si>
  <si>
    <t>Mide la cobertura del plan de capacitación institucional de acuerdo con los funcionarios que participan en este proceso</t>
  </si>
  <si>
    <r>
      <rPr>
        <b/>
        <sz val="11"/>
        <color indexed="8"/>
        <rFont val="Calibri"/>
        <family val="2"/>
        <scheme val="minor"/>
      </rPr>
      <t xml:space="preserve">Satisfacción del cliente </t>
    </r>
    <r>
      <rPr>
        <sz val="11"/>
        <color indexed="8"/>
        <rFont val="Calibri"/>
        <family val="2"/>
        <scheme val="minor"/>
      </rPr>
      <t>[Encuesta de satisfacción (0-100)]: 75,3</t>
    </r>
  </si>
  <si>
    <r>
      <rPr>
        <b/>
        <sz val="11"/>
        <color indexed="8"/>
        <rFont val="Calibri"/>
        <family val="2"/>
        <scheme val="minor"/>
      </rPr>
      <t>Cobertura de provisiones</t>
    </r>
    <r>
      <rPr>
        <sz val="11"/>
        <color indexed="8"/>
        <rFont val="Calibri"/>
        <family val="2"/>
        <scheme val="minor"/>
      </rPr>
      <t xml:space="preserve"> [Provisiones de cartera/cartera vencida mayor a 30 días]*100%: 210,4%
(=816103113182,95/387933564772,65 )</t>
    </r>
  </si>
  <si>
    <r>
      <rPr>
        <b/>
        <sz val="11"/>
        <color indexed="8"/>
        <rFont val="Calibri"/>
        <family val="2"/>
        <scheme val="minor"/>
      </rPr>
      <t>Índice de cartera vencida</t>
    </r>
    <r>
      <rPr>
        <sz val="11"/>
        <color indexed="8"/>
        <rFont val="Calibri"/>
        <family val="2"/>
        <scheme val="minor"/>
      </rPr>
      <t xml:space="preserve"> [Valor de la cartera activa con mora superior a 30 días / Valor Total de cartera activa] *100%]: 8,2%
(=387933564772,65/4750896242695,65 )</t>
    </r>
  </si>
  <si>
    <r>
      <rPr>
        <b/>
        <sz val="11"/>
        <color indexed="8"/>
        <rFont val="Calibri"/>
        <family val="2"/>
        <scheme val="minor"/>
      </rPr>
      <t xml:space="preserve">Atención PQRS </t>
    </r>
    <r>
      <rPr>
        <sz val="11"/>
        <color indexed="8"/>
        <rFont val="Calibri"/>
        <family val="2"/>
        <scheme val="minor"/>
      </rPr>
      <t>[Número de peticiones, quejas, reclamos y solicitudes atendidas oportunamente/Total de peticiones, quejas, reclamos y solicitudes en trámite]: 99,7% 
(=172303/172856)*100%</t>
    </r>
  </si>
  <si>
    <r>
      <rPr>
        <b/>
        <sz val="11"/>
        <color indexed="8"/>
        <rFont val="Calibri"/>
        <family val="2"/>
        <scheme val="minor"/>
      </rPr>
      <t>Cumplimiento Plan Institucional de Capacitación</t>
    </r>
    <r>
      <rPr>
        <sz val="11"/>
        <color indexed="8"/>
        <rFont val="Calibri"/>
        <family val="2"/>
        <scheme val="minor"/>
      </rPr>
      <t xml:space="preserve"> [Cantidad de funcionarios capacitados/Cantidad de funcionarios a capacitar]*100%:93,7%
 (=193/206)</t>
    </r>
  </si>
  <si>
    <t xml:space="preserve">La meta se cumplió debido a las acciones formativas realizadas en el 2017. 
Para el ultimo trimestre del año se realizaron 14 capacitaciones, logrando capacitar a 193 de los 206 funcionarios de la Entidad. </t>
  </si>
  <si>
    <t>ACUERDO No 016 DEL 27 DE ABRIL DE 2016 POR MEDIO DEL CUAL SE MODIFICA EL MANUAL DE CONTRATACIÓN DEL ICETEX ADOPTADO MEDIANTE ACUERDO 065 DEL 16 DE DICIEMBRE DE 2015</t>
  </si>
  <si>
    <t xml:space="preserve">Las cifras de presupuesto corresponden a presupuesto definitivo y hacen parte del presupuesto Bienestar. %  avance corresponde ejecución programa. Meta definida por programa. Cuenta con 4 actividades/proyecto. 3.1/4. </t>
  </si>
  <si>
    <t>Las cifras de presupuesto corresponden a presupuesto definitivo y hacen parte del presupuesto Clima. %  avance corresponde ejecución programa. Meta definida por programa. Cuenta con 4 actividades/proyecto. 3.2/4. Actividad ejecutada en conjunto con la actividad No. 3.1 reportada por separado por diferente rubro presupuestal.</t>
  </si>
  <si>
    <t>Las cifras de presupuesto corresponden a presupuesto definitivo de Plan de difusión del ICETEX y Apoyo logistico eventos institucionales - OCM. %  avance corresponde ejecución programa. Meta definida por programa. Cuenta con 4 actividades/proyecto. 4.2/4. Actividad ejecutada en conjunto con la actividad No. 4.1 reportada por separado por diferente rubro presupuestal.</t>
  </si>
  <si>
    <t>Las cifras de presupuesto corresponden a presupuesto definitivo y hacen parte del presupuesto de Plan de difusión servicios del icetex. %  avance corresponde ejecución programa. Meta definida por programa. Cuenta con 6 actividades/proyecto. 3.2/6. Actividad ejecutada en conjunto con la actividad No. 3.1 reportada por separado por diferente rubro presupuestal.</t>
  </si>
  <si>
    <t>Las cifras de presupuesto corresponden a presupuesto definitivo y hacen parte del presupuesto de Apoyo logístico eventos institucionales - OCM. %  avance corresponde ejecución programa. Meta definida por programa. Cuenta con 6 actividades/proyecto. 3.3/6. Actividad ejecutada en conjunto con la actividad No. 3.1 reportada por separado por diferente rubro presupuestal.</t>
  </si>
  <si>
    <t>Las cifras de presupuesto corresponden a presupuesto definitivo y hacen parte del presupuesto de Apoyo logístico eventos institucionales - OCM. %  avance corresponde ejecución programa. Meta definida por programa. Cuenta con 6 actividades/proyecto. 3.4/6. Actividad ejecutada en conjunto con la actividad No. 3.1 reportada por separado por diferente rubro presupuestal.</t>
  </si>
  <si>
    <t xml:space="preserve">Las actividades definidas son desarrolladas por funcionarios de la dependencia y realizan monitoreo, ejecución o control de estas. No se asocia costo de nómina como inversión del proyecto. %  avance corresponde ejecución programa. Cuenta con 6 actividades/proyecto. 4/6. </t>
  </si>
  <si>
    <t>Se convocaron a las veedurías a participar en la (1)audiencia Pública, (2) espacio virtual de la página principal del ICETEX</t>
  </si>
  <si>
    <t>Espacio de participacion ciudadana implementado en la pagina web</t>
  </si>
  <si>
    <t>Por medio de estas actividades de participacion ciudadana los ciudadanos manifiestan sus necesidades y expectativas que aportan ideas y mejoras en los procesos de la entidad</t>
  </si>
  <si>
    <t>Se definen 6 principios para el cumplimiento de la política de datos abiertos para el ICETEX alineados con la guía de datos abiertos de MINTIC y ampliados con la carta internacional de datos abiertos adoptada por Colombia. Se publica un total de 17 conjuntos de datos en el portal dispuesto.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</si>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</sst>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_ * #,##0.00_ ;_ * \-#,##0.00_ ;_ * &quot;-&quot;??_ ;_ @_ "/>
    <numFmt numFmtId="166" formatCode="_(* #,##0.00_);_(* \(#,##0.00\);_(* &quot;-&quot;??_);_(@_)"/>
    <numFmt numFmtId="167" formatCode="0_);\(0\)"/>
    <numFmt numFmtId="168" formatCode="0.00_);\(0.00\)"/>
    <numFmt numFmtId="169" formatCode="0.0%"/>
    <numFmt numFmtId="170" formatCode="_-&quot;$&quot;* #,##0.00_-;\-&quot;$&quot;* #,##0.00_-;_-&quot;$&quot;* &quot;-&quot;??_-;_-@_-"/>
  </numFmts>
  <fonts count="3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sz val="11"/>
      <color rgb="FFFF0000"/>
      <name val="Calibri"/>
      <family val="2"/>
      <scheme val="minor"/>
    </font>
    <font>
      <b/>
      <sz val="11"/>
      <color theme="0"/>
      <name val="Calibri"/>
      <family val="2"/>
    </font>
    <font>
      <sz val="11"/>
      <name val="Calibri"/>
      <family val="2"/>
      <scheme val="minor"/>
    </font>
    <font>
      <b/>
      <sz val="11"/>
      <name val="Calibri"/>
      <family val="2"/>
    </font>
    <font>
      <sz val="11"/>
      <color indexed="8"/>
      <name val="Arial Narrow"/>
      <family val="2"/>
    </font>
    <font>
      <sz val="10"/>
      <name val="Arial"/>
      <family val="2"/>
    </font>
    <font>
      <sz val="9"/>
      <color indexed="8"/>
      <name val="Arial Narrow"/>
      <family val="2"/>
    </font>
    <font>
      <sz val="9"/>
      <name val="Arial Narrow"/>
      <family val="2"/>
    </font>
    <font>
      <sz val="9"/>
      <color rgb="FF000000"/>
      <name val="Arial Narrow"/>
      <family val="2"/>
    </font>
    <font>
      <b/>
      <sz val="11"/>
      <color rgb="FF808080"/>
      <name val="Trebuchet MS"/>
      <family val="2"/>
    </font>
    <font>
      <sz val="9"/>
      <color indexed="8"/>
      <name val="Calibri"/>
      <family val="2"/>
      <scheme val="minor"/>
    </font>
    <font>
      <u/>
      <sz val="11"/>
      <color theme="10"/>
      <name val="Calibri"/>
      <family val="2"/>
      <scheme val="minor"/>
    </font>
    <font>
      <b/>
      <sz val="11"/>
      <color indexed="8"/>
      <name val="Calibri"/>
      <family val="2"/>
      <scheme val="minor"/>
    </font>
    <font>
      <b/>
      <sz val="9"/>
      <name val="Arial Narrow"/>
      <family val="2"/>
    </font>
    <font>
      <u/>
      <sz val="11"/>
      <color rgb="FF0079CC"/>
      <name val="Calibri"/>
      <family val="2"/>
      <scheme val="minor"/>
    </font>
    <font>
      <sz val="12"/>
      <color indexed="8"/>
      <name val="Arial"/>
      <family val="2"/>
    </font>
    <font>
      <b/>
      <sz val="12"/>
      <color indexed="9"/>
      <name val="Arial"/>
      <family val="2"/>
    </font>
    <font>
      <b/>
      <sz val="12"/>
      <color indexed="8"/>
      <name val="Arial"/>
      <family val="2"/>
    </font>
    <font>
      <sz val="12"/>
      <name val="Arial"/>
      <family val="2"/>
    </font>
    <font>
      <b/>
      <sz val="11"/>
      <name val="Arial"/>
      <family val="2"/>
    </font>
    <font>
      <b/>
      <sz val="12"/>
      <color indexed="8"/>
      <name val="Calibri"/>
      <family val="2"/>
      <scheme val="minor"/>
    </font>
    <font>
      <sz val="8"/>
      <name val="Calibri"/>
      <family val="2"/>
    </font>
    <font>
      <sz val="10"/>
      <name val="Tahoma"/>
      <family val="2"/>
    </font>
    <font>
      <sz val="11"/>
      <name val="Calibri"/>
      <family val="2"/>
    </font>
  </fonts>
  <fills count="14">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EC207C"/>
        <bgColor indexed="64"/>
      </patternFill>
    </fill>
    <fill>
      <patternFill patternType="solid">
        <fgColor rgb="FFFE84C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35">
    <xf numFmtId="0" fontId="0" fillId="0" borderId="0"/>
    <xf numFmtId="0" fontId="8" fillId="0" borderId="2"/>
    <xf numFmtId="9" fontId="8" fillId="0" borderId="2" applyFont="0" applyFill="0" applyBorder="0" applyAlignment="0" applyProtection="0"/>
    <xf numFmtId="42" fontId="8" fillId="0" borderId="2" applyFont="0" applyFill="0" applyBorder="0" applyAlignment="0" applyProtection="0"/>
    <xf numFmtId="0" fontId="16" fillId="0" borderId="2"/>
    <xf numFmtId="165" fontId="16" fillId="0" borderId="2" applyFont="0" applyFill="0" applyBorder="0" applyAlignment="0" applyProtection="0"/>
    <xf numFmtId="0" fontId="5" fillId="0" borderId="2"/>
    <xf numFmtId="165" fontId="16" fillId="0" borderId="2" applyFont="0" applyFill="0" applyBorder="0" applyAlignment="0" applyProtection="0"/>
    <xf numFmtId="0" fontId="16" fillId="0" borderId="2"/>
    <xf numFmtId="165" fontId="16" fillId="0" borderId="2" applyFont="0" applyFill="0" applyBorder="0" applyAlignment="0" applyProtection="0"/>
    <xf numFmtId="165" fontId="16" fillId="0" borderId="2" applyFont="0" applyFill="0" applyBorder="0" applyAlignment="0" applyProtection="0"/>
    <xf numFmtId="0" fontId="22" fillId="0" borderId="2" applyNumberFormat="0" applyFill="0" applyBorder="0" applyAlignment="0" applyProtection="0"/>
    <xf numFmtId="166" fontId="8" fillId="0" borderId="2" applyFont="0" applyFill="0" applyBorder="0" applyAlignment="0" applyProtection="0"/>
    <xf numFmtId="0" fontId="8" fillId="0" borderId="2"/>
    <xf numFmtId="0" fontId="4" fillId="0" borderId="2"/>
    <xf numFmtId="0" fontId="3" fillId="0" borderId="2"/>
    <xf numFmtId="41" fontId="8" fillId="0" borderId="2" applyFont="0" applyFill="0" applyBorder="0" applyAlignment="0" applyProtection="0"/>
    <xf numFmtId="9" fontId="3" fillId="0" borderId="2" applyFont="0" applyFill="0" applyBorder="0" applyAlignment="0" applyProtection="0"/>
    <xf numFmtId="0" fontId="8" fillId="0" borderId="2"/>
    <xf numFmtId="0" fontId="32" fillId="0" borderId="2">
      <alignment horizontal="center"/>
    </xf>
    <xf numFmtId="0" fontId="33" fillId="0" borderId="2"/>
    <xf numFmtId="0" fontId="14" fillId="0" borderId="2"/>
    <xf numFmtId="0" fontId="34" fillId="0" borderId="4">
      <alignment horizontal="left" vertical="top"/>
    </xf>
    <xf numFmtId="0" fontId="34" fillId="0" borderId="4">
      <alignment horizontal="center"/>
    </xf>
    <xf numFmtId="0" fontId="3" fillId="0" borderId="2"/>
    <xf numFmtId="43" fontId="3" fillId="0" borderId="2" applyFont="0" applyFill="0" applyBorder="0" applyAlignment="0" applyProtection="0"/>
    <xf numFmtId="0" fontId="34" fillId="0" borderId="4">
      <alignment horizontal="left" vertical="top"/>
    </xf>
    <xf numFmtId="0" fontId="34" fillId="0" borderId="4">
      <alignment horizontal="center"/>
    </xf>
    <xf numFmtId="44" fontId="3" fillId="0" borderId="2" applyFont="0" applyFill="0" applyBorder="0" applyAlignment="0" applyProtection="0"/>
    <xf numFmtId="43" fontId="3" fillId="0" borderId="2" applyFont="0" applyFill="0" applyBorder="0" applyAlignment="0" applyProtection="0"/>
    <xf numFmtId="170" fontId="3" fillId="0" borderId="2" applyFont="0" applyFill="0" applyBorder="0" applyAlignment="0" applyProtection="0"/>
    <xf numFmtId="0" fontId="16" fillId="0" borderId="2"/>
    <xf numFmtId="43" fontId="16" fillId="0" borderId="2" applyFont="0" applyFill="0" applyBorder="0" applyAlignment="0" applyProtection="0"/>
    <xf numFmtId="0" fontId="2" fillId="0" borderId="2"/>
    <xf numFmtId="41" fontId="8" fillId="0" borderId="0" applyFont="0" applyFill="0" applyBorder="0" applyAlignment="0" applyProtection="0"/>
  </cellStyleXfs>
  <cellXfs count="221">
    <xf numFmtId="0" fontId="0" fillId="0" borderId="0" xfId="0"/>
    <xf numFmtId="0" fontId="0" fillId="4" borderId="3" xfId="0" applyFill="1" applyBorder="1" applyAlignment="1" applyProtection="1">
      <alignment vertical="center"/>
      <protection locked="0"/>
    </xf>
    <xf numFmtId="0" fontId="8" fillId="0" borderId="2" xfId="1"/>
    <xf numFmtId="0" fontId="6" fillId="2" borderId="1" xfId="1" applyFont="1" applyFill="1" applyBorder="1" applyAlignment="1">
      <alignment horizontal="center" vertical="center"/>
    </xf>
    <xf numFmtId="164" fontId="7" fillId="4" borderId="4" xfId="1" applyNumberFormat="1" applyFont="1" applyFill="1" applyBorder="1" applyAlignment="1">
      <alignment horizontal="center" vertical="center"/>
    </xf>
    <xf numFmtId="0" fontId="8" fillId="0" borderId="2" xfId="1"/>
    <xf numFmtId="0" fontId="8" fillId="4" borderId="3" xfId="1" applyFill="1" applyBorder="1" applyAlignment="1" applyProtection="1">
      <alignment vertical="center"/>
      <protection locked="0"/>
    </xf>
    <xf numFmtId="0" fontId="8" fillId="4" borderId="3" xfId="1" applyFill="1" applyBorder="1" applyAlignment="1" applyProtection="1">
      <alignment vertical="center" wrapText="1"/>
      <protection locked="0"/>
    </xf>
    <xf numFmtId="0" fontId="8" fillId="3" borderId="2" xfId="1" applyFill="1" applyBorder="1" applyAlignment="1">
      <alignment horizontal="center" vertical="center"/>
    </xf>
    <xf numFmtId="0" fontId="0" fillId="4" borderId="3" xfId="1" applyFont="1" applyFill="1" applyBorder="1" applyAlignment="1" applyProtection="1">
      <alignment vertical="center" wrapText="1"/>
      <protection locked="0"/>
    </xf>
    <xf numFmtId="0" fontId="9" fillId="2" borderId="1" xfId="1" applyFont="1" applyFill="1" applyBorder="1" applyAlignment="1">
      <alignment horizontal="center" vertical="center"/>
    </xf>
    <xf numFmtId="164" fontId="10" fillId="4" borderId="4" xfId="1" applyNumberFormat="1" applyFont="1" applyFill="1" applyBorder="1" applyAlignment="1">
      <alignment horizontal="center" vertical="center"/>
    </xf>
    <xf numFmtId="0" fontId="9" fillId="2" borderId="1" xfId="1" applyFont="1" applyFill="1" applyBorder="1" applyAlignment="1">
      <alignment horizontal="center" vertical="center"/>
    </xf>
    <xf numFmtId="1" fontId="8" fillId="4" borderId="3" xfId="1" applyNumberFormat="1" applyFill="1" applyBorder="1" applyAlignment="1" applyProtection="1">
      <alignment vertical="center"/>
      <protection locked="0"/>
    </xf>
    <xf numFmtId="164" fontId="8" fillId="4" borderId="3" xfId="1" applyNumberFormat="1" applyFill="1" applyBorder="1" applyAlignment="1" applyProtection="1">
      <alignment vertical="center"/>
      <protection locked="0"/>
    </xf>
    <xf numFmtId="9" fontId="8" fillId="4" borderId="3" xfId="1" applyNumberFormat="1" applyFill="1" applyBorder="1" applyAlignment="1" applyProtection="1">
      <alignment vertical="center"/>
      <protection locked="0"/>
    </xf>
    <xf numFmtId="10" fontId="0" fillId="4" borderId="3" xfId="2" applyNumberFormat="1" applyFont="1" applyFill="1" applyBorder="1" applyAlignment="1" applyProtection="1">
      <alignment vertical="center"/>
      <protection locked="0"/>
    </xf>
    <xf numFmtId="0" fontId="10" fillId="5" borderId="3" xfId="1" applyFont="1" applyFill="1" applyBorder="1" applyAlignment="1">
      <alignment vertical="center"/>
    </xf>
    <xf numFmtId="0" fontId="6" fillId="2" borderId="1" xfId="0" applyFont="1" applyFill="1" applyBorder="1" applyAlignment="1">
      <alignment horizontal="center" vertical="center"/>
    </xf>
    <xf numFmtId="0" fontId="0" fillId="0" borderId="0" xfId="0"/>
    <xf numFmtId="0" fontId="8" fillId="0" borderId="2" xfId="1"/>
    <xf numFmtId="0" fontId="9" fillId="2" borderId="1" xfId="1" applyFont="1" applyFill="1" applyBorder="1" applyAlignment="1">
      <alignment horizontal="center" vertical="center"/>
    </xf>
    <xf numFmtId="0" fontId="12" fillId="2" borderId="1" xfId="1" applyFont="1" applyFill="1" applyBorder="1" applyAlignment="1">
      <alignment horizontal="left" vertical="center"/>
    </xf>
    <xf numFmtId="0" fontId="8" fillId="0" borderId="2" xfId="1" applyAlignment="1">
      <alignment vertical="center" wrapText="1"/>
    </xf>
    <xf numFmtId="0" fontId="8" fillId="4" borderId="3" xfId="1" applyFill="1" applyBorder="1" applyAlignment="1" applyProtection="1">
      <alignment horizontal="center" vertical="center"/>
      <protection locked="0"/>
    </xf>
    <xf numFmtId="0" fontId="8" fillId="0" borderId="2" xfId="1" applyAlignment="1">
      <alignment horizontal="left" vertical="center" wrapText="1"/>
    </xf>
    <xf numFmtId="0" fontId="5" fillId="4" borderId="3" xfId="1" applyFont="1" applyFill="1" applyBorder="1" applyAlignment="1" applyProtection="1">
      <alignment horizontal="center" vertical="center"/>
      <protection locked="0"/>
    </xf>
    <xf numFmtId="0" fontId="5" fillId="0" borderId="2" xfId="1" applyFont="1" applyAlignment="1">
      <alignment horizontal="center" vertical="center" wrapText="1"/>
    </xf>
    <xf numFmtId="0" fontId="5" fillId="4" borderId="3" xfId="1" applyFont="1" applyFill="1" applyBorder="1" applyAlignment="1" applyProtection="1">
      <alignment vertical="center" wrapText="1"/>
      <protection locked="0"/>
    </xf>
    <xf numFmtId="0" fontId="11" fillId="0" borderId="2" xfId="1" applyFont="1"/>
    <xf numFmtId="0" fontId="0" fillId="4" borderId="3" xfId="3" applyNumberFormat="1" applyFont="1" applyFill="1" applyBorder="1" applyAlignment="1" applyProtection="1">
      <alignment horizontal="center" vertical="center"/>
      <protection locked="0"/>
    </xf>
    <xf numFmtId="0" fontId="8" fillId="0" borderId="3" xfId="1" applyBorder="1" applyAlignment="1">
      <alignment horizontal="center" vertical="center"/>
    </xf>
    <xf numFmtId="0" fontId="8" fillId="0" borderId="2" xfId="1" applyAlignment="1">
      <alignment wrapText="1"/>
    </xf>
    <xf numFmtId="0" fontId="13" fillId="4" borderId="3" xfId="1" applyFont="1" applyFill="1" applyBorder="1" applyAlignment="1" applyProtection="1">
      <alignment vertical="center" wrapText="1"/>
      <protection locked="0"/>
    </xf>
    <xf numFmtId="0" fontId="8" fillId="0" borderId="2" xfId="1" applyAlignment="1">
      <alignment horizontal="center" vertical="center"/>
    </xf>
    <xf numFmtId="0" fontId="8" fillId="0" borderId="3" xfId="1" applyFill="1" applyBorder="1" applyAlignment="1" applyProtection="1">
      <alignment horizontal="center" vertical="center"/>
      <protection locked="0"/>
    </xf>
    <xf numFmtId="0" fontId="8" fillId="0" borderId="2" xfId="1" applyFill="1" applyAlignment="1">
      <alignment wrapText="1"/>
    </xf>
    <xf numFmtId="0" fontId="5" fillId="0" borderId="3"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wrapText="1"/>
      <protection locked="0"/>
    </xf>
    <xf numFmtId="0" fontId="5" fillId="0" borderId="3" xfId="1" applyFont="1" applyFill="1" applyBorder="1" applyAlignment="1" applyProtection="1">
      <alignment vertical="center" wrapText="1"/>
      <protection locked="0"/>
    </xf>
    <xf numFmtId="0" fontId="9" fillId="2" borderId="1" xfId="1" applyFont="1" applyFill="1" applyBorder="1" applyAlignment="1">
      <alignment horizontal="left" vertical="center"/>
    </xf>
    <xf numFmtId="0" fontId="8" fillId="0" borderId="2" xfId="1" applyAlignment="1">
      <alignment horizontal="center"/>
    </xf>
    <xf numFmtId="0" fontId="8" fillId="4" borderId="3" xfId="1" applyFill="1" applyBorder="1" applyAlignment="1" applyProtection="1">
      <alignment horizontal="left" vertical="center" wrapText="1"/>
      <protection locked="0"/>
    </xf>
    <xf numFmtId="0" fontId="13" fillId="0" borderId="2" xfId="1" applyFont="1" applyAlignment="1"/>
    <xf numFmtId="0" fontId="8" fillId="0" borderId="2" xfId="1" applyAlignment="1">
      <alignment horizontal="right"/>
    </xf>
    <xf numFmtId="0" fontId="14" fillId="2" borderId="1" xfId="1" applyFont="1" applyFill="1" applyBorder="1" applyAlignment="1">
      <alignment horizontal="center" vertical="center"/>
    </xf>
    <xf numFmtId="0" fontId="9" fillId="2" borderId="1" xfId="1" applyFont="1" applyFill="1" applyBorder="1" applyAlignment="1">
      <alignment horizontal="right" vertical="center"/>
    </xf>
    <xf numFmtId="0" fontId="9" fillId="2" borderId="6" xfId="1" applyFont="1" applyFill="1" applyBorder="1" applyAlignment="1">
      <alignment horizontal="center" vertical="center"/>
    </xf>
    <xf numFmtId="0" fontId="8" fillId="0" borderId="2" xfId="1" applyFill="1" applyAlignment="1"/>
    <xf numFmtId="0" fontId="8" fillId="6" borderId="2" xfId="1" applyFill="1" applyAlignment="1"/>
    <xf numFmtId="0" fontId="8" fillId="7" borderId="2" xfId="1" applyFill="1" applyAlignment="1"/>
    <xf numFmtId="0" fontId="8" fillId="8" borderId="2" xfId="1" applyFill="1" applyAlignment="1"/>
    <xf numFmtId="0" fontId="8" fillId="9" borderId="2" xfId="1" applyFill="1" applyAlignment="1"/>
    <xf numFmtId="0" fontId="8" fillId="10" borderId="2" xfId="1" applyFill="1" applyAlignment="1"/>
    <xf numFmtId="0" fontId="8" fillId="11" borderId="2" xfId="1" applyFill="1" applyAlignment="1"/>
    <xf numFmtId="0" fontId="8" fillId="3" borderId="2" xfId="1" applyFill="1" applyBorder="1" applyAlignment="1">
      <alignment horizontal="left" vertical="center"/>
    </xf>
    <xf numFmtId="3" fontId="8" fillId="3" borderId="2" xfId="1" applyNumberFormat="1" applyFill="1" applyBorder="1" applyAlignment="1">
      <alignment horizontal="center" vertical="center"/>
    </xf>
    <xf numFmtId="0" fontId="0" fillId="0" borderId="2" xfId="1" applyFont="1"/>
    <xf numFmtId="0" fontId="22" fillId="4" borderId="3" xfId="11" applyFill="1" applyBorder="1" applyAlignment="1" applyProtection="1">
      <alignment vertical="center"/>
      <protection locked="0"/>
    </xf>
    <xf numFmtId="166" fontId="0" fillId="0" borderId="2" xfId="12" applyFont="1"/>
    <xf numFmtId="0" fontId="8" fillId="4" borderId="3" xfId="1" applyFont="1" applyFill="1" applyBorder="1" applyAlignment="1" applyProtection="1">
      <alignment vertical="center"/>
      <protection locked="0"/>
    </xf>
    <xf numFmtId="0" fontId="8" fillId="0" borderId="3" xfId="1" applyFont="1" applyBorder="1" applyAlignment="1">
      <alignment horizontal="center" vertical="center"/>
    </xf>
    <xf numFmtId="14" fontId="8" fillId="0" borderId="3" xfId="1" applyNumberFormat="1" applyFont="1" applyBorder="1" applyAlignment="1">
      <alignment vertical="center"/>
    </xf>
    <xf numFmtId="0" fontId="8" fillId="4" borderId="3" xfId="1" applyFont="1" applyFill="1" applyBorder="1" applyAlignment="1" applyProtection="1">
      <alignment vertical="center" wrapText="1"/>
      <protection locked="0"/>
    </xf>
    <xf numFmtId="167" fontId="8" fillId="4" borderId="3" xfId="12" applyNumberFormat="1" applyFont="1" applyFill="1" applyBorder="1" applyAlignment="1" applyProtection="1">
      <alignment vertical="center"/>
      <protection locked="0"/>
    </xf>
    <xf numFmtId="168" fontId="8" fillId="4" borderId="3" xfId="12" applyNumberFormat="1" applyFont="1" applyFill="1" applyBorder="1" applyAlignment="1" applyProtection="1">
      <alignment vertical="center"/>
      <protection locked="0"/>
    </xf>
    <xf numFmtId="0" fontId="0" fillId="0" borderId="3" xfId="1" applyFont="1" applyBorder="1" applyAlignment="1">
      <alignment vertical="center" wrapText="1"/>
    </xf>
    <xf numFmtId="0" fontId="8" fillId="4" borderId="3" xfId="13" applyFill="1" applyBorder="1" applyAlignment="1" applyProtection="1">
      <alignment vertical="center"/>
      <protection locked="0"/>
    </xf>
    <xf numFmtId="0" fontId="8" fillId="4" borderId="2" xfId="1" applyFill="1" applyBorder="1" applyAlignment="1" applyProtection="1">
      <alignment vertical="center"/>
      <protection locked="0"/>
    </xf>
    <xf numFmtId="0" fontId="10" fillId="5" borderId="2" xfId="1" applyFont="1" applyFill="1" applyBorder="1" applyAlignment="1">
      <alignment vertical="center"/>
    </xf>
    <xf numFmtId="164" fontId="8" fillId="4" borderId="2" xfId="1" applyNumberFormat="1" applyFill="1" applyBorder="1" applyAlignment="1" applyProtection="1">
      <alignment vertical="center"/>
      <protection locked="0"/>
    </xf>
    <xf numFmtId="0" fontId="8" fillId="0" borderId="2" xfId="1" applyFill="1" applyBorder="1" applyAlignment="1" applyProtection="1">
      <alignment vertical="center"/>
      <protection locked="0"/>
    </xf>
    <xf numFmtId="164" fontId="8" fillId="0" borderId="2" xfId="1" applyNumberFormat="1" applyFill="1" applyBorder="1" applyAlignment="1" applyProtection="1">
      <alignment vertical="center"/>
      <protection locked="0"/>
    </xf>
    <xf numFmtId="0" fontId="0" fillId="4" borderId="2" xfId="1" applyFont="1" applyFill="1" applyBorder="1" applyAlignment="1" applyProtection="1">
      <alignment vertical="center"/>
      <protection locked="0"/>
    </xf>
    <xf numFmtId="0" fontId="8" fillId="0" borderId="2" xfId="1" applyAlignment="1">
      <alignment horizontal="left"/>
    </xf>
    <xf numFmtId="0" fontId="0" fillId="4" borderId="3" xfId="1" applyFont="1" applyFill="1" applyBorder="1" applyAlignment="1" applyProtection="1">
      <alignment vertical="center"/>
      <protection locked="0"/>
    </xf>
    <xf numFmtId="0" fontId="8" fillId="0" borderId="3" xfId="1" applyFill="1" applyBorder="1" applyAlignment="1" applyProtection="1">
      <alignment vertical="center"/>
      <protection locked="0"/>
    </xf>
    <xf numFmtId="0" fontId="9" fillId="2" borderId="1" xfId="1" applyFont="1" applyFill="1" applyBorder="1" applyAlignment="1">
      <alignment horizontal="center" vertical="center"/>
    </xf>
    <xf numFmtId="0" fontId="8" fillId="0" borderId="2" xfId="1"/>
    <xf numFmtId="0" fontId="6" fillId="2" borderId="1" xfId="0" applyFont="1" applyFill="1" applyBorder="1" applyAlignment="1">
      <alignment horizontal="center" vertical="center"/>
    </xf>
    <xf numFmtId="0" fontId="0" fillId="0" borderId="0" xfId="0"/>
    <xf numFmtId="49" fontId="18" fillId="0" borderId="7" xfId="1" applyNumberFormat="1" applyFont="1" applyFill="1" applyBorder="1" applyAlignment="1">
      <alignment horizontal="center" vertical="center"/>
    </xf>
    <xf numFmtId="0" fontId="17" fillId="0" borderId="8" xfId="1" applyFont="1" applyFill="1" applyBorder="1" applyAlignment="1" applyProtection="1">
      <alignment horizontal="right" vertical="center"/>
      <protection locked="0"/>
    </xf>
    <xf numFmtId="0" fontId="17" fillId="0" borderId="9" xfId="1" applyFont="1" applyFill="1" applyBorder="1" applyAlignment="1" applyProtection="1">
      <alignment vertical="center"/>
      <protection locked="0"/>
    </xf>
    <xf numFmtId="49" fontId="18" fillId="0" borderId="10" xfId="1" applyNumberFormat="1" applyFont="1" applyFill="1" applyBorder="1" applyAlignment="1">
      <alignment horizontal="center" vertical="center"/>
    </xf>
    <xf numFmtId="0" fontId="17" fillId="0" borderId="9" xfId="1" applyFont="1" applyFill="1" applyBorder="1" applyAlignment="1" applyProtection="1">
      <alignment vertical="center" wrapText="1"/>
      <protection locked="0"/>
    </xf>
    <xf numFmtId="0" fontId="8" fillId="0" borderId="2" xfId="1"/>
    <xf numFmtId="0" fontId="0" fillId="0" borderId="0" xfId="0" applyFill="1"/>
    <xf numFmtId="0" fontId="26" fillId="0" borderId="2" xfId="1" applyFont="1"/>
    <xf numFmtId="0" fontId="27" fillId="2" borderId="11" xfId="1" applyFont="1" applyFill="1" applyBorder="1" applyAlignment="1">
      <alignment horizontal="center" vertical="center"/>
    </xf>
    <xf numFmtId="0" fontId="26" fillId="0" borderId="11" xfId="1" applyFont="1" applyBorder="1"/>
    <xf numFmtId="0" fontId="26" fillId="4" borderId="11" xfId="1" applyFont="1" applyFill="1" applyBorder="1" applyAlignment="1" applyProtection="1">
      <alignment vertical="center"/>
      <protection locked="0"/>
    </xf>
    <xf numFmtId="0" fontId="26" fillId="12" borderId="11" xfId="1" applyFont="1" applyFill="1" applyBorder="1" applyAlignment="1" applyProtection="1">
      <alignment vertical="center" wrapText="1"/>
      <protection locked="0"/>
    </xf>
    <xf numFmtId="0" fontId="26" fillId="4" borderId="11" xfId="1" applyFont="1" applyFill="1" applyBorder="1" applyAlignment="1" applyProtection="1">
      <alignment vertical="center" wrapText="1"/>
      <protection locked="0"/>
    </xf>
    <xf numFmtId="0" fontId="26" fillId="12" borderId="11" xfId="1" applyFont="1" applyFill="1" applyBorder="1" applyAlignment="1" applyProtection="1">
      <alignment vertical="center"/>
      <protection locked="0"/>
    </xf>
    <xf numFmtId="0" fontId="26" fillId="13" borderId="11" xfId="1" applyFont="1" applyFill="1" applyBorder="1" applyAlignment="1" applyProtection="1">
      <alignment vertical="center"/>
      <protection locked="0"/>
    </xf>
    <xf numFmtId="0" fontId="26" fillId="13" borderId="11" xfId="1" applyFont="1" applyFill="1" applyBorder="1" applyAlignment="1" applyProtection="1">
      <alignment vertical="center" wrapText="1"/>
      <protection locked="0"/>
    </xf>
    <xf numFmtId="0" fontId="29" fillId="13" borderId="11" xfId="1" applyFont="1" applyFill="1" applyBorder="1" applyAlignment="1" applyProtection="1">
      <alignment vertical="center" wrapText="1"/>
      <protection locked="0"/>
    </xf>
    <xf numFmtId="0" fontId="29" fillId="4" borderId="11" xfId="1" applyFont="1" applyFill="1" applyBorder="1" applyAlignment="1" applyProtection="1">
      <alignment vertical="center" wrapText="1"/>
      <protection locked="0"/>
    </xf>
    <xf numFmtId="0" fontId="29" fillId="13" borderId="11" xfId="1" applyFont="1" applyFill="1" applyBorder="1" applyAlignment="1" applyProtection="1">
      <alignment vertical="center"/>
      <protection locked="0"/>
    </xf>
    <xf numFmtId="1" fontId="26" fillId="13" borderId="11" xfId="1" applyNumberFormat="1" applyFont="1" applyFill="1" applyBorder="1" applyAlignment="1" applyProtection="1">
      <alignment vertical="center" wrapText="1"/>
      <protection locked="0"/>
    </xf>
    <xf numFmtId="0" fontId="26" fillId="13" borderId="11" xfId="1" applyFont="1" applyFill="1" applyBorder="1"/>
    <xf numFmtId="0" fontId="26" fillId="13" borderId="11" xfId="1" applyFont="1" applyFill="1" applyBorder="1" applyAlignment="1">
      <alignment horizontal="right" vertical="center"/>
    </xf>
    <xf numFmtId="1" fontId="26" fillId="13" borderId="11" xfId="1" applyNumberFormat="1" applyFont="1" applyFill="1" applyBorder="1" applyAlignment="1">
      <alignment horizontal="right" vertical="center"/>
    </xf>
    <xf numFmtId="0" fontId="26" fillId="13" borderId="11" xfId="1" applyFont="1" applyFill="1" applyBorder="1" applyAlignment="1">
      <alignment horizontal="right" vertical="center" wrapText="1"/>
    </xf>
    <xf numFmtId="0" fontId="26" fillId="0" borderId="11" xfId="1" applyFont="1" applyFill="1" applyBorder="1" applyAlignment="1" applyProtection="1">
      <alignment vertical="center" wrapText="1"/>
      <protection locked="0"/>
    </xf>
    <xf numFmtId="0" fontId="29" fillId="4" borderId="11" xfId="1" applyFont="1" applyFill="1" applyBorder="1" applyAlignment="1" applyProtection="1">
      <alignment vertical="center"/>
      <protection locked="0"/>
    </xf>
    <xf numFmtId="0" fontId="26" fillId="0" borderId="11" xfId="1" applyFont="1" applyBorder="1" applyAlignment="1">
      <alignment horizontal="right" vertical="center" wrapText="1"/>
    </xf>
    <xf numFmtId="0" fontId="26" fillId="0" borderId="11" xfId="1" applyFont="1" applyBorder="1" applyAlignment="1">
      <alignment horizontal="right" vertical="center"/>
    </xf>
    <xf numFmtId="1" fontId="26" fillId="13" borderId="11" xfId="1" applyNumberFormat="1" applyFont="1" applyFill="1" applyBorder="1" applyAlignment="1" applyProtection="1">
      <alignment vertical="center"/>
      <protection locked="0"/>
    </xf>
    <xf numFmtId="0" fontId="29" fillId="0" borderId="11" xfId="1" applyFont="1" applyFill="1" applyBorder="1" applyAlignment="1" applyProtection="1">
      <alignment vertical="center" wrapText="1"/>
      <protection locked="0"/>
    </xf>
    <xf numFmtId="0" fontId="26" fillId="0" borderId="11" xfId="1" applyFont="1" applyFill="1" applyBorder="1" applyAlignment="1" applyProtection="1">
      <alignment horizontal="right" vertical="center" wrapText="1"/>
      <protection locked="0"/>
    </xf>
    <xf numFmtId="0" fontId="26" fillId="0" borderId="11" xfId="1" applyFont="1" applyFill="1" applyBorder="1" applyAlignment="1" applyProtection="1">
      <alignment vertical="center" wrapText="1"/>
    </xf>
    <xf numFmtId="0" fontId="0" fillId="0" borderId="3" xfId="0" applyFill="1" applyBorder="1" applyAlignment="1" applyProtection="1">
      <alignment vertical="center"/>
      <protection locked="0"/>
    </xf>
    <xf numFmtId="0" fontId="0" fillId="0" borderId="3" xfId="1" applyFont="1" applyFill="1" applyBorder="1" applyAlignment="1" applyProtection="1">
      <alignment horizontal="center" vertical="center"/>
      <protection locked="0"/>
    </xf>
    <xf numFmtId="0" fontId="9" fillId="2" borderId="4" xfId="1" applyFont="1" applyFill="1" applyBorder="1" applyAlignment="1">
      <alignment horizontal="center" vertical="center"/>
    </xf>
    <xf numFmtId="0" fontId="8" fillId="0" borderId="4" xfId="1" applyBorder="1"/>
    <xf numFmtId="0" fontId="0" fillId="4" borderId="4" xfId="1" applyFont="1" applyFill="1" applyBorder="1" applyAlignment="1" applyProtection="1">
      <alignment vertical="center"/>
      <protection locked="0"/>
    </xf>
    <xf numFmtId="0" fontId="8" fillId="4" borderId="4" xfId="1" applyFill="1" applyBorder="1" applyAlignment="1" applyProtection="1">
      <alignment vertical="center"/>
      <protection locked="0"/>
    </xf>
    <xf numFmtId="0" fontId="8" fillId="12" borderId="3" xfId="1" applyFill="1" applyBorder="1" applyAlignment="1" applyProtection="1">
      <alignment vertical="center"/>
      <protection locked="0"/>
    </xf>
    <xf numFmtId="0" fontId="8" fillId="4" borderId="4" xfId="1" applyFill="1" applyBorder="1" applyAlignment="1" applyProtection="1">
      <alignment horizontal="center" vertical="center" wrapText="1"/>
      <protection locked="0"/>
    </xf>
    <xf numFmtId="10" fontId="30" fillId="12" borderId="4" xfId="15" applyNumberFormat="1" applyFont="1" applyFill="1" applyBorder="1" applyAlignment="1">
      <alignment horizontal="center" vertical="center" wrapText="1"/>
    </xf>
    <xf numFmtId="0" fontId="8" fillId="4" borderId="4" xfId="1" applyFill="1" applyBorder="1" applyAlignment="1" applyProtection="1">
      <alignment vertical="center" wrapText="1"/>
      <protection locked="0"/>
    </xf>
    <xf numFmtId="9" fontId="30" fillId="12" borderId="4" xfId="15" applyNumberFormat="1" applyFont="1" applyFill="1" applyBorder="1" applyAlignment="1">
      <alignment horizontal="center" vertical="center" wrapText="1"/>
    </xf>
    <xf numFmtId="0" fontId="8" fillId="12" borderId="3" xfId="1" quotePrefix="1" applyFill="1" applyBorder="1" applyAlignment="1" applyProtection="1">
      <alignment vertical="center" wrapText="1"/>
      <protection locked="0"/>
    </xf>
    <xf numFmtId="0" fontId="30" fillId="12" borderId="4" xfId="15" applyFont="1" applyFill="1" applyBorder="1" applyAlignment="1">
      <alignment horizontal="center" vertical="center" wrapText="1"/>
    </xf>
    <xf numFmtId="9" fontId="30" fillId="12" borderId="4" xfId="17" applyFont="1" applyFill="1" applyBorder="1" applyAlignment="1">
      <alignment horizontal="center" vertical="center" wrapText="1"/>
    </xf>
    <xf numFmtId="0" fontId="8" fillId="4" borderId="4" xfId="1" quotePrefix="1" applyFill="1" applyBorder="1" applyAlignment="1" applyProtection="1">
      <alignment horizontal="center" vertical="center" wrapText="1"/>
      <protection locked="0"/>
    </xf>
    <xf numFmtId="0" fontId="8" fillId="12" borderId="3" xfId="1" applyFill="1" applyBorder="1" applyAlignment="1" applyProtection="1">
      <alignment vertical="center" wrapText="1"/>
      <protection locked="0"/>
    </xf>
    <xf numFmtId="0" fontId="8" fillId="0" borderId="2" xfId="1" applyAlignment="1">
      <alignment vertical="top" wrapText="1"/>
    </xf>
    <xf numFmtId="0" fontId="0" fillId="4" borderId="4" xfId="1" applyFont="1" applyFill="1" applyBorder="1" applyAlignment="1" applyProtection="1">
      <alignment horizontal="center" vertical="center" wrapText="1"/>
      <protection locked="0"/>
    </xf>
    <xf numFmtId="0" fontId="8" fillId="0" borderId="4" xfId="1" applyBorder="1" applyAlignment="1">
      <alignment horizontal="center" vertical="center" wrapText="1"/>
    </xf>
    <xf numFmtId="169" fontId="31" fillId="4" borderId="4" xfId="1" applyNumberFormat="1" applyFont="1" applyFill="1" applyBorder="1" applyAlignment="1" applyProtection="1">
      <alignment horizontal="center" vertical="center"/>
      <protection locked="0"/>
    </xf>
    <xf numFmtId="41" fontId="30" fillId="12" borderId="4" xfId="16" applyFont="1" applyFill="1" applyBorder="1" applyAlignment="1">
      <alignment vertical="center" wrapText="1"/>
    </xf>
    <xf numFmtId="169" fontId="31" fillId="0" borderId="4" xfId="1" applyNumberFormat="1" applyFont="1" applyBorder="1" applyAlignment="1">
      <alignment horizontal="center" vertical="center"/>
    </xf>
    <xf numFmtId="0" fontId="0" fillId="4" borderId="3" xfId="18" applyFont="1" applyFill="1" applyBorder="1" applyAlignment="1" applyProtection="1">
      <alignment vertical="center" wrapText="1"/>
      <protection locked="0"/>
    </xf>
    <xf numFmtId="0" fontId="27" fillId="2" borderId="12" xfId="1" applyFont="1" applyFill="1" applyBorder="1" applyAlignment="1">
      <alignment horizontal="center" vertical="center"/>
    </xf>
    <xf numFmtId="0" fontId="27" fillId="2" borderId="13" xfId="1" applyFont="1" applyFill="1" applyBorder="1" applyAlignment="1">
      <alignment horizontal="center" vertical="center"/>
    </xf>
    <xf numFmtId="0" fontId="26" fillId="0" borderId="2" xfId="1" applyFont="1" applyAlignment="1">
      <alignment wrapText="1"/>
    </xf>
    <xf numFmtId="164" fontId="28" fillId="4" borderId="14" xfId="1" applyNumberFormat="1" applyFont="1" applyFill="1" applyBorder="1" applyAlignment="1">
      <alignment horizontal="center" vertical="center"/>
    </xf>
    <xf numFmtId="0" fontId="9" fillId="2" borderId="12" xfId="0" applyFont="1" applyFill="1" applyBorder="1" applyAlignment="1">
      <alignment horizontal="center" vertical="center"/>
    </xf>
    <xf numFmtId="0" fontId="0" fillId="4" borderId="3" xfId="0" applyFill="1" applyBorder="1" applyAlignment="1" applyProtection="1">
      <alignment vertical="center" wrapText="1"/>
      <protection locked="0"/>
    </xf>
    <xf numFmtId="0" fontId="6" fillId="2" borderId="12" xfId="1" applyFont="1" applyFill="1" applyBorder="1" applyAlignment="1">
      <alignment horizontal="center" vertical="center"/>
    </xf>
    <xf numFmtId="164" fontId="7" fillId="4" borderId="14" xfId="1" applyNumberFormat="1" applyFont="1" applyFill="1" applyBorder="1" applyAlignment="1">
      <alignment horizontal="center" vertical="center"/>
    </xf>
    <xf numFmtId="0" fontId="9" fillId="2" borderId="1" xfId="1" applyFont="1" applyFill="1" applyBorder="1" applyAlignment="1">
      <alignment horizontal="center" vertical="center"/>
    </xf>
    <xf numFmtId="0" fontId="8" fillId="0" borderId="2" xfId="1" applyAlignment="1"/>
    <xf numFmtId="164" fontId="10" fillId="4" borderId="14" xfId="1" applyNumberFormat="1" applyFont="1" applyFill="1" applyBorder="1" applyAlignment="1">
      <alignment horizontal="center" vertical="center"/>
    </xf>
    <xf numFmtId="0" fontId="9" fillId="2" borderId="13" xfId="1" applyFont="1" applyFill="1" applyBorder="1" applyAlignment="1">
      <alignment horizontal="center" vertical="center"/>
    </xf>
    <xf numFmtId="0" fontId="9" fillId="2" borderId="13" xfId="1" applyFont="1" applyFill="1" applyBorder="1" applyAlignment="1">
      <alignment horizontal="right" vertical="center"/>
    </xf>
    <xf numFmtId="0" fontId="14" fillId="0" borderId="14" xfId="1" applyFont="1" applyFill="1" applyBorder="1" applyAlignment="1">
      <alignment horizontal="center" vertical="center"/>
    </xf>
    <xf numFmtId="0" fontId="15" fillId="0" borderId="14" xfId="1" applyFont="1" applyFill="1" applyBorder="1" applyAlignment="1"/>
    <xf numFmtId="0" fontId="15" fillId="0" borderId="14" xfId="1" applyFont="1" applyFill="1" applyBorder="1" applyAlignment="1" applyProtection="1">
      <alignment vertical="center"/>
      <protection locked="0"/>
    </xf>
    <xf numFmtId="49" fontId="24" fillId="0" borderId="14" xfId="4" applyNumberFormat="1" applyFont="1" applyFill="1" applyBorder="1" applyAlignment="1">
      <alignment horizontal="center" vertical="center"/>
    </xf>
    <xf numFmtId="164" fontId="17" fillId="0" borderId="14" xfId="1" applyNumberFormat="1" applyFont="1" applyFill="1" applyBorder="1" applyAlignment="1" applyProtection="1">
      <alignment vertical="center"/>
      <protection locked="0"/>
    </xf>
    <xf numFmtId="0" fontId="17" fillId="0" borderId="14" xfId="1" applyFont="1" applyFill="1" applyBorder="1" applyAlignment="1" applyProtection="1">
      <alignment vertical="center"/>
      <protection locked="0"/>
    </xf>
    <xf numFmtId="49" fontId="18" fillId="0" borderId="14" xfId="4" applyNumberFormat="1" applyFont="1" applyFill="1" applyBorder="1" applyAlignment="1">
      <alignment horizontal="right" vertical="center"/>
    </xf>
    <xf numFmtId="0" fontId="17" fillId="0" borderId="14" xfId="1" applyFont="1" applyFill="1" applyBorder="1" applyAlignment="1" applyProtection="1">
      <alignment horizontal="center" vertical="center"/>
      <protection locked="0"/>
    </xf>
    <xf numFmtId="0" fontId="18" fillId="0" borderId="14" xfId="4" applyFont="1" applyFill="1" applyBorder="1" applyAlignment="1">
      <alignment horizontal="left" vertical="center" wrapText="1"/>
    </xf>
    <xf numFmtId="0" fontId="17" fillId="0" borderId="14" xfId="1" applyFont="1" applyFill="1" applyBorder="1" applyAlignment="1" applyProtection="1">
      <alignment vertical="center" wrapText="1"/>
      <protection locked="0"/>
    </xf>
    <xf numFmtId="49" fontId="18" fillId="0" borderId="14" xfId="4" applyNumberFormat="1" applyFont="1" applyFill="1" applyBorder="1" applyAlignment="1">
      <alignment horizontal="right" vertical="center" wrapText="1"/>
    </xf>
    <xf numFmtId="0" fontId="17" fillId="0" borderId="14" xfId="1" applyFont="1" applyFill="1" applyBorder="1" applyAlignment="1" applyProtection="1">
      <alignment horizontal="right" vertical="center"/>
      <protection locked="0"/>
    </xf>
    <xf numFmtId="49" fontId="18" fillId="0" borderId="14" xfId="1" applyNumberFormat="1" applyFont="1" applyFill="1" applyBorder="1" applyAlignment="1">
      <alignment horizontal="center" vertical="center"/>
    </xf>
    <xf numFmtId="0" fontId="19" fillId="0" borderId="14" xfId="1" applyFont="1" applyFill="1" applyBorder="1" applyAlignment="1">
      <alignment vertical="center" wrapText="1"/>
    </xf>
    <xf numFmtId="49" fontId="18" fillId="0" borderId="14" xfId="5" applyNumberFormat="1" applyFont="1" applyFill="1" applyBorder="1" applyAlignment="1">
      <alignment horizontal="right" vertical="center" wrapText="1"/>
    </xf>
    <xf numFmtId="49" fontId="24" fillId="0" borderId="14" xfId="4" applyNumberFormat="1" applyFont="1" applyFill="1" applyBorder="1" applyAlignment="1">
      <alignment horizontal="center" vertical="center" wrapText="1"/>
    </xf>
    <xf numFmtId="0" fontId="2" fillId="4" borderId="14" xfId="33" applyFill="1" applyBorder="1" applyAlignment="1" applyProtection="1">
      <alignment vertical="center"/>
      <protection locked="0"/>
    </xf>
    <xf numFmtId="0" fontId="15" fillId="0" borderId="14" xfId="1" applyFont="1" applyFill="1" applyBorder="1" applyAlignment="1">
      <alignment horizontal="right"/>
    </xf>
    <xf numFmtId="0" fontId="15" fillId="0" borderId="14" xfId="1" applyFont="1" applyFill="1" applyBorder="1" applyAlignment="1" applyProtection="1">
      <alignment horizontal="right" vertical="center"/>
      <protection locked="0"/>
    </xf>
    <xf numFmtId="0" fontId="20" fillId="0" borderId="2" xfId="33" applyFont="1" applyFill="1"/>
    <xf numFmtId="0" fontId="19" fillId="0" borderId="14" xfId="1" applyFont="1" applyFill="1" applyBorder="1" applyAlignment="1">
      <alignment vertical="center"/>
    </xf>
    <xf numFmtId="0" fontId="17" fillId="12" borderId="14" xfId="1" applyFont="1" applyFill="1" applyBorder="1" applyAlignment="1" applyProtection="1">
      <alignment horizontal="center" vertical="center"/>
      <protection locked="0"/>
    </xf>
    <xf numFmtId="0" fontId="19" fillId="0" borderId="14" xfId="1" applyFont="1" applyFill="1" applyBorder="1" applyAlignment="1">
      <alignment horizontal="justify" vertical="center" wrapText="1"/>
    </xf>
    <xf numFmtId="0" fontId="18" fillId="0" borderId="14" xfId="1" applyFont="1" applyFill="1" applyBorder="1" applyAlignment="1">
      <alignment wrapText="1"/>
    </xf>
    <xf numFmtId="0" fontId="17" fillId="0" borderId="14" xfId="4" applyNumberFormat="1" applyFont="1" applyFill="1" applyBorder="1" applyAlignment="1">
      <alignment horizontal="left" vertical="top" wrapText="1"/>
    </xf>
    <xf numFmtId="0" fontId="21" fillId="0" borderId="14" xfId="33" applyFont="1" applyFill="1" applyBorder="1" applyAlignment="1" applyProtection="1">
      <alignment vertical="center" wrapText="1"/>
      <protection locked="0"/>
    </xf>
    <xf numFmtId="49" fontId="18" fillId="0" borderId="14" xfId="7" applyNumberFormat="1" applyFont="1" applyFill="1" applyBorder="1" applyAlignment="1">
      <alignment horizontal="right" vertical="center" wrapText="1"/>
    </xf>
    <xf numFmtId="49" fontId="24" fillId="0" borderId="14" xfId="8" applyNumberFormat="1" applyFont="1" applyFill="1" applyBorder="1" applyAlignment="1">
      <alignment horizontal="center" vertical="center" wrapText="1"/>
    </xf>
    <xf numFmtId="164" fontId="17" fillId="12" borderId="14" xfId="1" applyNumberFormat="1" applyFont="1" applyFill="1" applyBorder="1" applyAlignment="1" applyProtection="1">
      <alignment vertical="center"/>
      <protection locked="0"/>
    </xf>
    <xf numFmtId="0" fontId="17" fillId="12" borderId="14" xfId="1" applyFont="1" applyFill="1" applyBorder="1" applyAlignment="1" applyProtection="1">
      <alignment vertical="center"/>
      <protection locked="0"/>
    </xf>
    <xf numFmtId="49" fontId="18" fillId="0" borderId="14" xfId="9" applyNumberFormat="1" applyFont="1" applyFill="1" applyBorder="1" applyAlignment="1">
      <alignment horizontal="right" vertical="center" wrapText="1"/>
    </xf>
    <xf numFmtId="49" fontId="18" fillId="0" borderId="14" xfId="10" applyNumberFormat="1" applyFont="1" applyFill="1" applyBorder="1" applyAlignment="1">
      <alignment horizontal="right" vertical="center" wrapText="1"/>
    </xf>
    <xf numFmtId="49" fontId="24" fillId="12" borderId="14" xfId="4" applyNumberFormat="1" applyFont="1" applyFill="1" applyBorder="1" applyAlignment="1">
      <alignment horizontal="center" vertical="center"/>
    </xf>
    <xf numFmtId="49" fontId="24" fillId="12" borderId="14" xfId="4" applyNumberFormat="1" applyFont="1" applyFill="1" applyBorder="1" applyAlignment="1">
      <alignment horizontal="center" vertical="center" wrapText="1"/>
    </xf>
    <xf numFmtId="0" fontId="15" fillId="0" borderId="14" xfId="1" applyFont="1" applyFill="1" applyBorder="1" applyAlignment="1">
      <alignment horizontal="center" vertical="center"/>
    </xf>
    <xf numFmtId="0" fontId="9" fillId="2" borderId="1" xfId="33" applyFont="1" applyFill="1" applyBorder="1" applyAlignment="1">
      <alignment horizontal="center" vertical="center"/>
    </xf>
    <xf numFmtId="0" fontId="2" fillId="0" borderId="2" xfId="33" applyAlignment="1"/>
    <xf numFmtId="0" fontId="2" fillId="3" borderId="2" xfId="33" applyFill="1" applyBorder="1" applyAlignment="1">
      <alignment horizontal="center" vertical="center"/>
    </xf>
    <xf numFmtId="1" fontId="8" fillId="4" borderId="2" xfId="1" applyNumberFormat="1" applyFill="1" applyBorder="1" applyAlignment="1" applyProtection="1">
      <alignment vertical="center"/>
      <protection locked="0"/>
    </xf>
    <xf numFmtId="1" fontId="8" fillId="0" borderId="2" xfId="1" applyNumberFormat="1"/>
    <xf numFmtId="1" fontId="8" fillId="0" borderId="2" xfId="1" applyNumberFormat="1" applyAlignment="1">
      <alignment horizontal="right"/>
    </xf>
    <xf numFmtId="1" fontId="9" fillId="2" borderId="1" xfId="1" applyNumberFormat="1" applyFont="1" applyFill="1" applyBorder="1" applyAlignment="1">
      <alignment horizontal="right" vertical="center"/>
    </xf>
    <xf numFmtId="1" fontId="9" fillId="2" borderId="13" xfId="1" applyNumberFormat="1" applyFont="1" applyFill="1" applyBorder="1" applyAlignment="1">
      <alignment horizontal="right" vertical="center"/>
    </xf>
    <xf numFmtId="1" fontId="18" fillId="0" borderId="14" xfId="1" applyNumberFormat="1" applyFont="1" applyFill="1" applyBorder="1" applyAlignment="1">
      <alignment horizontal="right" vertical="center" wrapText="1"/>
    </xf>
    <xf numFmtId="1" fontId="18" fillId="0" borderId="14" xfId="4" applyNumberFormat="1" applyFont="1" applyFill="1" applyBorder="1" applyAlignment="1">
      <alignment horizontal="right" vertical="center" wrapText="1"/>
    </xf>
    <xf numFmtId="1" fontId="18" fillId="0" borderId="14" xfId="4" applyNumberFormat="1" applyFont="1" applyFill="1" applyBorder="1" applyAlignment="1">
      <alignment horizontal="right" vertical="center"/>
    </xf>
    <xf numFmtId="1" fontId="15" fillId="0" borderId="14" xfId="1" applyNumberFormat="1" applyFont="1" applyFill="1" applyBorder="1" applyAlignment="1">
      <alignment horizontal="right"/>
    </xf>
    <xf numFmtId="1" fontId="18" fillId="0" borderId="14" xfId="10" applyNumberFormat="1" applyFont="1" applyFill="1" applyBorder="1" applyAlignment="1">
      <alignment horizontal="right" vertical="center" wrapText="1"/>
    </xf>
    <xf numFmtId="1" fontId="2" fillId="3" borderId="2" xfId="33" applyNumberFormat="1" applyFill="1" applyBorder="1" applyAlignment="1">
      <alignment horizontal="center" vertical="center"/>
    </xf>
    <xf numFmtId="1" fontId="2" fillId="0" borderId="2" xfId="33" applyNumberFormat="1" applyAlignment="1"/>
    <xf numFmtId="0" fontId="18" fillId="0" borderId="14" xfId="1" applyNumberFormat="1" applyFont="1" applyFill="1" applyBorder="1" applyAlignment="1">
      <alignment horizontal="right" vertical="center" wrapText="1"/>
    </xf>
    <xf numFmtId="41" fontId="2" fillId="0" borderId="2" xfId="34" applyFont="1" applyBorder="1" applyAlignment="1"/>
    <xf numFmtId="41" fontId="8" fillId="0" borderId="2" xfId="34" applyBorder="1" applyAlignment="1">
      <alignment horizontal="right"/>
    </xf>
    <xf numFmtId="0" fontId="18" fillId="0" borderId="14" xfId="4" applyNumberFormat="1" applyFont="1" applyFill="1" applyBorder="1" applyAlignment="1">
      <alignment horizontal="right" vertical="center"/>
    </xf>
    <xf numFmtId="0" fontId="18" fillId="0" borderId="14" xfId="4" applyNumberFormat="1" applyFont="1" applyFill="1" applyBorder="1" applyAlignment="1">
      <alignment horizontal="right" vertical="center" wrapText="1"/>
    </xf>
    <xf numFmtId="0" fontId="8" fillId="4" borderId="3" xfId="1" applyNumberFormat="1" applyFill="1" applyBorder="1" applyAlignment="1" applyProtection="1">
      <alignment vertical="center"/>
      <protection locked="0"/>
    </xf>
    <xf numFmtId="41" fontId="8" fillId="0" borderId="2" xfId="34" applyBorder="1"/>
    <xf numFmtId="0" fontId="9" fillId="2" borderId="1" xfId="1" applyFont="1" applyFill="1" applyBorder="1" applyAlignment="1">
      <alignment horizontal="center" vertical="center"/>
    </xf>
    <xf numFmtId="0" fontId="8" fillId="0" borderId="2" xfId="1"/>
    <xf numFmtId="0" fontId="27" fillId="2" borderId="12" xfId="1" applyFont="1" applyFill="1" applyBorder="1" applyAlignment="1">
      <alignment horizontal="center" vertical="center"/>
    </xf>
    <xf numFmtId="0" fontId="26" fillId="0" borderId="2" xfId="1" applyFont="1"/>
    <xf numFmtId="0" fontId="9" fillId="2" borderId="4" xfId="1" applyFont="1" applyFill="1" applyBorder="1" applyAlignment="1">
      <alignment horizontal="center" vertical="center"/>
    </xf>
    <xf numFmtId="0" fontId="8" fillId="0" borderId="4" xfId="1" applyBorder="1"/>
    <xf numFmtId="0" fontId="8" fillId="0" borderId="2" xfId="1" applyAlignment="1"/>
    <xf numFmtId="0" fontId="6" fillId="2" borderId="1" xfId="1" applyFont="1" applyFill="1" applyBorder="1" applyAlignment="1">
      <alignment horizontal="center" vertical="center"/>
    </xf>
    <xf numFmtId="0" fontId="6" fillId="2" borderId="5" xfId="1" applyFont="1" applyFill="1" applyBorder="1" applyAlignment="1">
      <alignment horizontal="left" vertical="center" wrapText="1"/>
    </xf>
    <xf numFmtId="0" fontId="0" fillId="0" borderId="2" xfId="0" applyBorder="1" applyAlignment="1">
      <alignment horizontal="left" vertical="center" wrapText="1"/>
    </xf>
    <xf numFmtId="0" fontId="9" fillId="2" borderId="5" xfId="1" applyFont="1" applyFill="1" applyBorder="1" applyAlignment="1">
      <alignment horizontal="center" vertical="center" wrapText="1"/>
    </xf>
    <xf numFmtId="0" fontId="0" fillId="0" borderId="2" xfId="0" applyBorder="1" applyAlignment="1">
      <alignment horizontal="center" vertical="center" wrapText="1"/>
    </xf>
    <xf numFmtId="0" fontId="9" fillId="2" borderId="5" xfId="1" applyFont="1" applyFill="1" applyBorder="1" applyAlignment="1">
      <alignment horizontal="left" vertical="center" wrapText="1"/>
    </xf>
    <xf numFmtId="0" fontId="6" fillId="2" borderId="12" xfId="1" applyFont="1" applyFill="1" applyBorder="1" applyAlignment="1">
      <alignment horizontal="center" vertical="center"/>
    </xf>
    <xf numFmtId="41" fontId="1" fillId="0" borderId="2" xfId="34" applyFont="1" applyBorder="1" applyAlignment="1"/>
  </cellXfs>
  <cellStyles count="35">
    <cellStyle name="estiloDescripciones" xfId="23" xr:uid="{00000000-0005-0000-0000-000008000000}"/>
    <cellStyle name="estiloDescripciones 2" xfId="27" xr:uid="{00000000-0005-0000-0000-000008000000}"/>
    <cellStyle name="estiloRegistros" xfId="19" xr:uid="{10B50BFE-486A-47F2-BF1E-8FADA7EFB546}"/>
    <cellStyle name="estiloTexto" xfId="22" xr:uid="{00000000-0005-0000-0000-000007000000}"/>
    <cellStyle name="estiloTexto 2" xfId="26" xr:uid="{00000000-0005-0000-0000-000007000000}"/>
    <cellStyle name="estiloTitulos" xfId="21" xr:uid="{00000000-0005-0000-0000-000006000000}"/>
    <cellStyle name="Hipervínculo 2" xfId="11" xr:uid="{80321884-A442-415A-9AD5-9E7F5C8B59D8}"/>
    <cellStyle name="Millares [0]" xfId="34" builtinId="6"/>
    <cellStyle name="Millares [0] 2" xfId="16" xr:uid="{38CD7DDD-8867-4581-8DC0-D98914590EF7}"/>
    <cellStyle name="Millares 2" xfId="5" xr:uid="{C6270EAA-22A4-4553-B61D-BE04968886C9}"/>
    <cellStyle name="Millares 2 2" xfId="32" xr:uid="{316C0086-816E-4EEA-9FE4-5FD80618B55A}"/>
    <cellStyle name="Millares 3" xfId="12" xr:uid="{0CE3CFA4-7DF7-4DB5-969F-F875E3276DDE}"/>
    <cellStyle name="Millares 3 2" xfId="29" xr:uid="{00000000-0005-0000-0000-00002F000000}"/>
    <cellStyle name="Millares 39" xfId="7" xr:uid="{4FBC2ED1-1FC3-4FB8-955E-A9F5A50C2F8F}"/>
    <cellStyle name="Millares 4" xfId="25" xr:uid="{00000000-0005-0000-0000-000036000000}"/>
    <cellStyle name="Millares 71" xfId="9" xr:uid="{DEC1D2F7-7079-4653-9EF9-D0C198BD1690}"/>
    <cellStyle name="Millares 82" xfId="10" xr:uid="{55977800-061C-4F52-B34D-1913258E105C}"/>
    <cellStyle name="Moneda [0] 2" xfId="3" xr:uid="{20C6F958-5E3C-48A6-ABB9-32A76D13ED21}"/>
    <cellStyle name="Moneda 2" xfId="30" xr:uid="{00000000-0005-0000-0000-000031000000}"/>
    <cellStyle name="Moneda 3" xfId="28" xr:uid="{00000000-0005-0000-0000-000039000000}"/>
    <cellStyle name="Normal" xfId="0" builtinId="0"/>
    <cellStyle name="Normal 2" xfId="1" xr:uid="{0020F47E-053A-441D-B094-F0CF2A40749C}"/>
    <cellStyle name="Normal 2 2" xfId="4" xr:uid="{9037DCF3-A3EE-4799-AA8D-2098708594ED}"/>
    <cellStyle name="Normal 2 3" xfId="15" xr:uid="{D4534086-0A04-4C57-8DAE-146D7309100D}"/>
    <cellStyle name="Normal 2 4" xfId="20" xr:uid="{00000000-0005-0000-0000-000033000000}"/>
    <cellStyle name="Normal 3" xfId="6" xr:uid="{4C3E2031-8157-4339-8B16-F3A52E6299AE}"/>
    <cellStyle name="Normal 3 2" xfId="8" xr:uid="{4B737746-4B9F-420A-8586-7808C66AFDA0}"/>
    <cellStyle name="Normal 4" xfId="13" xr:uid="{00000000-0005-0000-0000-00003D000000}"/>
    <cellStyle name="Normal 4 2" xfId="24" xr:uid="{00000000-0005-0000-0000-00003B000000}"/>
    <cellStyle name="Normal 5" xfId="14" xr:uid="{686E047C-4FD8-4BA1-ACAB-91C5066C5D44}"/>
    <cellStyle name="Normal 5 2" xfId="33" xr:uid="{36C00B4A-EAF7-4913-97DF-7CD9523DD6DE}"/>
    <cellStyle name="Normal 6" xfId="18" xr:uid="{00000000-0005-0000-0000-00004D000000}"/>
    <cellStyle name="Normal 8" xfId="31" xr:uid="{B22D5FF0-1697-484A-A96E-61628FDE0FD8}"/>
    <cellStyle name="Porcentaje 2" xfId="2" xr:uid="{DBE07EE6-59C5-4B8F-8D74-9F591752D1BC}"/>
    <cellStyle name="Porcentaje 2 2" xfId="17" xr:uid="{8B383AF6-231A-4986-9FD1-2CE16C70F5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0C90992-1D28-40FA-82DA-0A27BB66264D}"/>
            </a:ext>
          </a:extLst>
        </xdr:cNvPr>
        <xdr:cNvPicPr>
          <a:picLocks noChangeAspect="1"/>
        </xdr:cNvPicPr>
      </xdr:nvPicPr>
      <xdr:blipFill>
        <a:blip xmlns:r="http://schemas.openxmlformats.org/officeDocument/2006/relationships" r:embed="rId1"/>
        <a:stretch>
          <a:fillRect/>
        </a:stretch>
      </xdr:blipFill>
      <xdr:spPr>
        <a:xfrm>
          <a:off x="0" y="0"/>
          <a:ext cx="612430" cy="5783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5FDDD828-2C27-4A7E-A0D7-17FA7E460428}"/>
            </a:ext>
          </a:extLst>
        </xdr:cNvPr>
        <xdr:cNvPicPr>
          <a:picLocks noChangeAspect="1"/>
        </xdr:cNvPicPr>
      </xdr:nvPicPr>
      <xdr:blipFill>
        <a:blip xmlns:r="http://schemas.openxmlformats.org/officeDocument/2006/relationships" r:embed="rId1"/>
        <a:stretch>
          <a:fillRect/>
        </a:stretch>
      </xdr:blipFill>
      <xdr:spPr>
        <a:xfrm>
          <a:off x="0" y="0"/>
          <a:ext cx="762109" cy="952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16B6873-65C4-4160-B6F2-7920003E363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673165F-AA1B-4EEE-8FCC-EBAF10A702D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4323090-FD22-4BD8-A980-017A33270A6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92FE9F75-2763-47E0-BADF-B52B5986DA1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BD491E7-C8FC-475E-8BBD-2EB02F7D03F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F060269-E098-4255-9718-813F2E70628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C1905950-6157-4D33-989C-4D73110F812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516BDFF-E7EA-478A-AE4D-843173E7DFD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7D093F01-F1A3-462D-8033-E6F4DBC7C78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400A0AD-AA14-4E2B-8B61-74CD60DAB20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BB107B03-F27E-44F8-9E0F-E4E6D1DEBD4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13942" cy="571543"/>
    <xdr:pic>
      <xdr:nvPicPr>
        <xdr:cNvPr id="2" name="Picture 1" descr="Picture">
          <a:extLst>
            <a:ext uri="{FF2B5EF4-FFF2-40B4-BE49-F238E27FC236}">
              <a16:creationId xmlns:a16="http://schemas.microsoft.com/office/drawing/2014/main" id="{53DE014E-8BA0-45D1-97A3-3EA967EE152E}"/>
            </a:ext>
          </a:extLst>
        </xdr:cNvPr>
        <xdr:cNvPicPr>
          <a:picLocks noChangeAspect="1"/>
        </xdr:cNvPicPr>
      </xdr:nvPicPr>
      <xdr:blipFill>
        <a:blip xmlns:r="http://schemas.openxmlformats.org/officeDocument/2006/relationships" r:embed="rId1"/>
        <a:stretch>
          <a:fillRect/>
        </a:stretch>
      </xdr:blipFill>
      <xdr:spPr>
        <a:xfrm>
          <a:off x="0" y="0"/>
          <a:ext cx="613942" cy="5715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616433</xdr:colOff>
      <xdr:row>3</xdr:row>
      <xdr:rowOff>43</xdr:rowOff>
    </xdr:to>
    <xdr:pic>
      <xdr:nvPicPr>
        <xdr:cNvPr id="2" name="Picture 1" descr="Picture">
          <a:extLst>
            <a:ext uri="{FF2B5EF4-FFF2-40B4-BE49-F238E27FC236}">
              <a16:creationId xmlns:a16="http://schemas.microsoft.com/office/drawing/2014/main" id="{FA4101D5-1F06-4777-A115-A3F4FF42E10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3DB0A29-297E-4601-B166-FCBEFEE8DB1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E3BCA9FC-D689-48EA-BFD1-09BE18C6D7F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611CE58-964E-4D7E-A6C5-173DC3ADF92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D56263C0-48FE-4E3A-BBDA-2CCD0F5B48E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ccastillo@icetex.gov.co" TargetMode="External"/><Relationship Id="rId1" Type="http://schemas.openxmlformats.org/officeDocument/2006/relationships/hyperlink" Target="mailto:notificaciones@icetex.gov.co"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consultasplaneacion@icetex.gov.co."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F3DD4-4739-49CF-B794-91F85512B403}">
  <sheetPr>
    <tabColor rgb="FF00B050"/>
  </sheetPr>
  <dimension ref="A1:M351009"/>
  <sheetViews>
    <sheetView tabSelected="1" zoomScale="84" zoomScaleNormal="84" workbookViewId="0">
      <selection sqref="A1:XFD1048576"/>
    </sheetView>
  </sheetViews>
  <sheetFormatPr baseColWidth="10" defaultColWidth="9.140625" defaultRowHeight="15" x14ac:dyDescent="0.25"/>
  <cols>
    <col min="1" max="1" width="9.140625" style="5"/>
    <col min="2" max="2" width="31" style="5" customWidth="1"/>
    <col min="3" max="3" width="32" style="5" customWidth="1"/>
    <col min="4" max="4" width="79.42578125" style="5" bestFit="1" customWidth="1"/>
    <col min="5" max="5" width="44" style="5" customWidth="1"/>
    <col min="6" max="6" width="63" style="5" customWidth="1"/>
    <col min="7" max="7" width="72" style="5" customWidth="1"/>
    <col min="8" max="8" width="66" style="5" customWidth="1"/>
    <col min="9" max="9" width="42" style="5" customWidth="1"/>
    <col min="10" max="10" width="50" style="5" customWidth="1"/>
    <col min="11" max="11" width="54" style="5" customWidth="1"/>
    <col min="12" max="12" width="71" style="5" customWidth="1"/>
    <col min="13" max="13" width="19" style="5" customWidth="1"/>
    <col min="14" max="16384" width="9.140625" style="5"/>
  </cols>
  <sheetData>
    <row r="1" spans="1:13" x14ac:dyDescent="0.25">
      <c r="B1" s="12" t="s">
        <v>0</v>
      </c>
      <c r="C1" s="12">
        <v>51</v>
      </c>
      <c r="D1" s="12" t="s">
        <v>1</v>
      </c>
    </row>
    <row r="2" spans="1:13" x14ac:dyDescent="0.25">
      <c r="B2" s="12" t="s">
        <v>2</v>
      </c>
      <c r="C2" s="12">
        <v>51</v>
      </c>
      <c r="D2" s="12" t="s">
        <v>3</v>
      </c>
    </row>
    <row r="3" spans="1:13" x14ac:dyDescent="0.25">
      <c r="B3" s="12" t="s">
        <v>4</v>
      </c>
      <c r="C3" s="12">
        <v>1</v>
      </c>
    </row>
    <row r="4" spans="1:13" x14ac:dyDescent="0.25">
      <c r="B4" s="12" t="s">
        <v>5</v>
      </c>
      <c r="C4" s="12">
        <v>405</v>
      </c>
    </row>
    <row r="5" spans="1:13" x14ac:dyDescent="0.25">
      <c r="B5" s="12" t="s">
        <v>6</v>
      </c>
      <c r="C5" s="11">
        <v>43100</v>
      </c>
    </row>
    <row r="6" spans="1:13" x14ac:dyDescent="0.25">
      <c r="B6" s="12" t="s">
        <v>7</v>
      </c>
      <c r="C6" s="12">
        <v>12</v>
      </c>
      <c r="D6" s="12" t="s">
        <v>8</v>
      </c>
    </row>
    <row r="8" spans="1:13" x14ac:dyDescent="0.25">
      <c r="A8" s="12" t="s">
        <v>9</v>
      </c>
      <c r="B8" s="206" t="s">
        <v>10</v>
      </c>
      <c r="C8" s="207"/>
      <c r="D8" s="207"/>
      <c r="E8" s="207"/>
      <c r="F8" s="207"/>
      <c r="G8" s="207"/>
      <c r="H8" s="207"/>
      <c r="I8" s="207"/>
      <c r="J8" s="207"/>
      <c r="K8" s="207"/>
      <c r="L8" s="207"/>
      <c r="M8" s="207"/>
    </row>
    <row r="9" spans="1:13" x14ac:dyDescent="0.25">
      <c r="B9" s="57" t="s">
        <v>5159</v>
      </c>
      <c r="C9" s="12">
        <v>2</v>
      </c>
      <c r="D9" s="12">
        <v>3</v>
      </c>
      <c r="E9" s="12">
        <v>4</v>
      </c>
      <c r="F9" s="12">
        <v>7</v>
      </c>
      <c r="G9" s="12">
        <v>8</v>
      </c>
      <c r="H9" s="12">
        <v>12</v>
      </c>
      <c r="I9" s="12">
        <v>16</v>
      </c>
      <c r="J9" s="12">
        <v>20</v>
      </c>
      <c r="K9" s="12">
        <v>24</v>
      </c>
      <c r="L9" s="12">
        <v>28</v>
      </c>
      <c r="M9" s="12">
        <v>32</v>
      </c>
    </row>
    <row r="10" spans="1:13" ht="15.75" thickBot="1" x14ac:dyDescent="0.3">
      <c r="C10" s="12" t="s">
        <v>11</v>
      </c>
      <c r="D10" s="12" t="s">
        <v>12</v>
      </c>
      <c r="E10" s="12" t="s">
        <v>13</v>
      </c>
      <c r="F10" s="12" t="s">
        <v>14</v>
      </c>
      <c r="G10" s="12" t="s">
        <v>15</v>
      </c>
      <c r="H10" s="12" t="s">
        <v>16</v>
      </c>
      <c r="I10" s="12" t="s">
        <v>17</v>
      </c>
      <c r="J10" s="12" t="s">
        <v>18</v>
      </c>
      <c r="K10" s="12" t="s">
        <v>19</v>
      </c>
      <c r="L10" s="12" t="s">
        <v>20</v>
      </c>
      <c r="M10" s="12" t="s">
        <v>21</v>
      </c>
    </row>
    <row r="11" spans="1:13" ht="58.5" customHeight="1" thickBot="1" x14ac:dyDescent="0.3">
      <c r="A11" s="12">
        <v>1</v>
      </c>
      <c r="B11" s="5" t="s">
        <v>22</v>
      </c>
      <c r="C11" s="6" t="s">
        <v>30</v>
      </c>
      <c r="D11" s="6" t="s">
        <v>23</v>
      </c>
      <c r="E11" s="7" t="s">
        <v>3802</v>
      </c>
      <c r="F11" s="13">
        <v>858091284124</v>
      </c>
      <c r="G11" s="13">
        <v>786811241620</v>
      </c>
      <c r="H11" s="17"/>
      <c r="I11" s="13">
        <v>863182541419</v>
      </c>
      <c r="J11" s="13">
        <v>796398180448.81995</v>
      </c>
      <c r="K11" s="17"/>
      <c r="L11" s="17"/>
      <c r="M11" s="6" t="s">
        <v>23</v>
      </c>
    </row>
    <row r="12" spans="1:13" ht="45.75" thickBot="1" x14ac:dyDescent="0.3">
      <c r="A12" s="12">
        <v>2</v>
      </c>
      <c r="B12" s="5" t="s">
        <v>3728</v>
      </c>
      <c r="C12" s="6" t="s">
        <v>30</v>
      </c>
      <c r="D12" s="6" t="s">
        <v>23</v>
      </c>
      <c r="E12" s="7" t="s">
        <v>3803</v>
      </c>
      <c r="F12" s="13">
        <v>11105634388</v>
      </c>
      <c r="G12" s="13">
        <v>14181126672</v>
      </c>
      <c r="H12" s="17"/>
      <c r="I12" s="13">
        <v>11600690019</v>
      </c>
      <c r="J12" s="13">
        <v>14955577535</v>
      </c>
      <c r="K12" s="17"/>
      <c r="L12" s="17"/>
      <c r="M12" s="6" t="s">
        <v>23</v>
      </c>
    </row>
    <row r="13" spans="1:13" ht="45.75" thickBot="1" x14ac:dyDescent="0.3">
      <c r="A13" s="12">
        <v>3</v>
      </c>
      <c r="B13" s="5" t="s">
        <v>3729</v>
      </c>
      <c r="C13" s="6" t="s">
        <v>30</v>
      </c>
      <c r="D13" s="6" t="s">
        <v>23</v>
      </c>
      <c r="E13" s="7" t="s">
        <v>3804</v>
      </c>
      <c r="F13" s="13">
        <v>150975220303</v>
      </c>
      <c r="G13" s="13">
        <v>27046518750</v>
      </c>
      <c r="H13" s="17"/>
      <c r="I13" s="13">
        <v>151829382573</v>
      </c>
      <c r="J13" s="13">
        <v>33443772334.66</v>
      </c>
      <c r="K13" s="17"/>
      <c r="L13" s="17"/>
      <c r="M13" s="6" t="s">
        <v>23</v>
      </c>
    </row>
    <row r="14" spans="1:13" ht="15.75" thickBot="1" x14ac:dyDescent="0.3">
      <c r="A14" s="12">
        <v>-1</v>
      </c>
      <c r="C14" s="8"/>
      <c r="D14" s="55"/>
      <c r="E14" s="55"/>
      <c r="F14" s="56"/>
      <c r="G14" s="56"/>
      <c r="H14" s="8" t="s">
        <v>23</v>
      </c>
      <c r="I14" s="56"/>
      <c r="J14" s="56"/>
      <c r="K14" s="8" t="s">
        <v>23</v>
      </c>
      <c r="L14" s="8" t="s">
        <v>23</v>
      </c>
      <c r="M14" s="8" t="s">
        <v>23</v>
      </c>
    </row>
    <row r="15" spans="1:13" ht="15.75" thickBot="1" x14ac:dyDescent="0.3">
      <c r="A15" s="12">
        <v>999999</v>
      </c>
      <c r="B15" s="5" t="s">
        <v>24</v>
      </c>
      <c r="C15" s="8" t="s">
        <v>23</v>
      </c>
      <c r="D15" s="8" t="s">
        <v>23</v>
      </c>
      <c r="E15" s="8" t="s">
        <v>23</v>
      </c>
      <c r="H15" s="17"/>
      <c r="K15" s="17"/>
      <c r="L15" s="17"/>
      <c r="M15" s="8" t="s">
        <v>23</v>
      </c>
    </row>
    <row r="17" spans="1:13" x14ac:dyDescent="0.25">
      <c r="A17" s="12" t="s">
        <v>25</v>
      </c>
      <c r="B17" s="206" t="s">
        <v>26</v>
      </c>
      <c r="C17" s="207"/>
      <c r="D17" s="207"/>
      <c r="E17" s="207"/>
      <c r="F17" s="207"/>
      <c r="G17" s="207"/>
      <c r="H17" s="207"/>
      <c r="I17" s="207"/>
      <c r="J17" s="207"/>
      <c r="K17" s="207"/>
      <c r="L17" s="207"/>
      <c r="M17" s="207"/>
    </row>
    <row r="18" spans="1:13" x14ac:dyDescent="0.25">
      <c r="C18" s="12">
        <v>2</v>
      </c>
      <c r="D18" s="12">
        <v>3</v>
      </c>
      <c r="E18" s="12">
        <v>4</v>
      </c>
      <c r="F18" s="12">
        <v>7</v>
      </c>
      <c r="G18" s="12">
        <v>8</v>
      </c>
      <c r="H18" s="12">
        <v>12</v>
      </c>
      <c r="I18" s="12">
        <v>16</v>
      </c>
      <c r="J18" s="12">
        <v>20</v>
      </c>
      <c r="K18" s="12">
        <v>24</v>
      </c>
      <c r="L18" s="12">
        <v>28</v>
      </c>
      <c r="M18" s="12">
        <v>32</v>
      </c>
    </row>
    <row r="19" spans="1:13" ht="15.75" thickBot="1" x14ac:dyDescent="0.3">
      <c r="C19" s="12" t="s">
        <v>11</v>
      </c>
      <c r="D19" s="12" t="s">
        <v>12</v>
      </c>
      <c r="E19" s="12" t="s">
        <v>13</v>
      </c>
      <c r="F19" s="12" t="s">
        <v>14</v>
      </c>
      <c r="G19" s="12" t="s">
        <v>15</v>
      </c>
      <c r="H19" s="12" t="s">
        <v>16</v>
      </c>
      <c r="I19" s="12" t="s">
        <v>17</v>
      </c>
      <c r="J19" s="12" t="s">
        <v>18</v>
      </c>
      <c r="K19" s="12" t="s">
        <v>19</v>
      </c>
      <c r="L19" s="12" t="s">
        <v>20</v>
      </c>
      <c r="M19" s="12" t="s">
        <v>21</v>
      </c>
    </row>
    <row r="20" spans="1:13" ht="30.75" thickBot="1" x14ac:dyDescent="0.3">
      <c r="A20" s="12">
        <v>1</v>
      </c>
      <c r="B20" s="5" t="s">
        <v>22</v>
      </c>
      <c r="C20" s="6" t="s">
        <v>30</v>
      </c>
      <c r="D20" s="6" t="s">
        <v>23</v>
      </c>
      <c r="E20" s="7" t="s">
        <v>3805</v>
      </c>
      <c r="F20" s="13">
        <v>77055412687</v>
      </c>
      <c r="G20" s="13">
        <v>89666206810</v>
      </c>
      <c r="H20" s="17"/>
      <c r="I20" s="13">
        <v>77055412687</v>
      </c>
      <c r="J20" s="13">
        <v>89666206810</v>
      </c>
      <c r="K20" s="17"/>
      <c r="L20" s="17"/>
      <c r="M20" s="6" t="s">
        <v>23</v>
      </c>
    </row>
    <row r="21" spans="1:13" ht="30.75" thickBot="1" x14ac:dyDescent="0.3">
      <c r="A21" s="12">
        <v>2</v>
      </c>
      <c r="B21" s="5" t="s">
        <v>3728</v>
      </c>
      <c r="C21" s="6" t="s">
        <v>30</v>
      </c>
      <c r="D21" s="6" t="s">
        <v>23</v>
      </c>
      <c r="E21" s="7" t="s">
        <v>3806</v>
      </c>
      <c r="F21" s="13">
        <v>348263022584</v>
      </c>
      <c r="G21" s="13">
        <v>179096034501</v>
      </c>
      <c r="H21" s="17"/>
      <c r="I21" s="13">
        <v>345828535742</v>
      </c>
      <c r="J21" s="13">
        <v>179096034500.97</v>
      </c>
      <c r="K21" s="17"/>
      <c r="L21" s="17"/>
      <c r="M21" s="6" t="s">
        <v>23</v>
      </c>
    </row>
    <row r="22" spans="1:13" ht="45.75" thickBot="1" x14ac:dyDescent="0.3">
      <c r="A22" s="12">
        <v>3</v>
      </c>
      <c r="B22" s="5" t="s">
        <v>3729</v>
      </c>
      <c r="C22" s="6" t="s">
        <v>30</v>
      </c>
      <c r="D22" s="6" t="s">
        <v>23</v>
      </c>
      <c r="E22" s="7" t="s">
        <v>3807</v>
      </c>
      <c r="F22" s="13">
        <v>49307199011</v>
      </c>
      <c r="G22" s="13">
        <v>37231622240</v>
      </c>
      <c r="H22" s="17"/>
      <c r="I22" s="13">
        <v>47324563274</v>
      </c>
      <c r="J22" s="13">
        <v>36782011608.309998</v>
      </c>
      <c r="K22" s="17"/>
      <c r="L22" s="17"/>
      <c r="M22" s="6" t="s">
        <v>23</v>
      </c>
    </row>
    <row r="23" spans="1:13" ht="45.75" thickBot="1" x14ac:dyDescent="0.3">
      <c r="A23" s="12">
        <v>4</v>
      </c>
      <c r="B23" s="5" t="s">
        <v>3730</v>
      </c>
      <c r="C23" s="6" t="s">
        <v>30</v>
      </c>
      <c r="D23" s="6" t="s">
        <v>23</v>
      </c>
      <c r="E23" s="7" t="s">
        <v>3808</v>
      </c>
      <c r="F23" s="13">
        <v>3825623874</v>
      </c>
      <c r="G23" s="13">
        <v>3743750000</v>
      </c>
      <c r="H23" s="17"/>
      <c r="I23" s="13">
        <v>3337726259</v>
      </c>
      <c r="J23" s="13">
        <v>3375208653</v>
      </c>
      <c r="K23" s="17"/>
      <c r="L23" s="17"/>
      <c r="M23" s="6" t="s">
        <v>23</v>
      </c>
    </row>
    <row r="24" spans="1:13" ht="15.75" thickBot="1" x14ac:dyDescent="0.3">
      <c r="A24" s="12">
        <v>-1</v>
      </c>
      <c r="C24" s="8" t="s">
        <v>23</v>
      </c>
      <c r="D24" s="8" t="s">
        <v>23</v>
      </c>
      <c r="E24" s="8" t="s">
        <v>23</v>
      </c>
      <c r="F24" s="8" t="s">
        <v>23</v>
      </c>
      <c r="G24" s="8" t="s">
        <v>23</v>
      </c>
      <c r="H24" s="8" t="s">
        <v>23</v>
      </c>
      <c r="I24" s="8" t="s">
        <v>23</v>
      </c>
      <c r="J24" s="8" t="s">
        <v>23</v>
      </c>
      <c r="K24" s="8" t="s">
        <v>23</v>
      </c>
      <c r="L24" s="8" t="s">
        <v>23</v>
      </c>
      <c r="M24" s="8" t="s">
        <v>23</v>
      </c>
    </row>
    <row r="25" spans="1:13" ht="15.75" thickBot="1" x14ac:dyDescent="0.3">
      <c r="A25" s="12">
        <v>999999</v>
      </c>
      <c r="B25" s="5" t="s">
        <v>24</v>
      </c>
      <c r="C25" s="8" t="s">
        <v>23</v>
      </c>
      <c r="D25" s="8" t="s">
        <v>23</v>
      </c>
      <c r="E25" s="8" t="s">
        <v>23</v>
      </c>
      <c r="H25" s="17"/>
      <c r="K25" s="17"/>
      <c r="L25" s="17"/>
      <c r="M25" s="8" t="s">
        <v>23</v>
      </c>
    </row>
    <row r="27" spans="1:13" x14ac:dyDescent="0.25">
      <c r="A27" s="12" t="s">
        <v>27</v>
      </c>
      <c r="B27" s="206" t="s">
        <v>28</v>
      </c>
      <c r="C27" s="207"/>
      <c r="D27" s="207"/>
      <c r="E27" s="207"/>
      <c r="F27" s="207"/>
      <c r="G27" s="207"/>
      <c r="H27" s="207"/>
      <c r="I27" s="207"/>
      <c r="J27" s="207"/>
      <c r="K27" s="207"/>
      <c r="L27" s="207"/>
      <c r="M27" s="207"/>
    </row>
    <row r="28" spans="1:13" x14ac:dyDescent="0.25">
      <c r="C28" s="12">
        <v>2</v>
      </c>
      <c r="D28" s="12">
        <v>3</v>
      </c>
      <c r="E28" s="12">
        <v>4</v>
      </c>
      <c r="F28" s="12">
        <v>7</v>
      </c>
      <c r="G28" s="12">
        <v>8</v>
      </c>
      <c r="H28" s="12">
        <v>12</v>
      </c>
      <c r="I28" s="12">
        <v>16</v>
      </c>
      <c r="J28" s="12">
        <v>20</v>
      </c>
      <c r="K28" s="12">
        <v>24</v>
      </c>
      <c r="L28" s="12">
        <v>28</v>
      </c>
      <c r="M28" s="12">
        <v>32</v>
      </c>
    </row>
    <row r="29" spans="1:13" ht="15.75" thickBot="1" x14ac:dyDescent="0.3">
      <c r="C29" s="12" t="s">
        <v>11</v>
      </c>
      <c r="D29" s="12" t="s">
        <v>12</v>
      </c>
      <c r="E29" s="12" t="s">
        <v>13</v>
      </c>
      <c r="F29" s="12" t="s">
        <v>14</v>
      </c>
      <c r="G29" s="12" t="s">
        <v>15</v>
      </c>
      <c r="H29" s="12" t="s">
        <v>16</v>
      </c>
      <c r="I29" s="12" t="s">
        <v>17</v>
      </c>
      <c r="J29" s="12" t="s">
        <v>18</v>
      </c>
      <c r="K29" s="12" t="s">
        <v>19</v>
      </c>
      <c r="L29" s="12" t="s">
        <v>20</v>
      </c>
      <c r="M29" s="12" t="s">
        <v>21</v>
      </c>
    </row>
    <row r="30" spans="1:13" ht="15.75" thickBot="1" x14ac:dyDescent="0.3">
      <c r="A30" s="12">
        <v>10</v>
      </c>
      <c r="B30" s="5" t="s">
        <v>29</v>
      </c>
      <c r="C30" s="8" t="s">
        <v>23</v>
      </c>
      <c r="D30" s="8" t="s">
        <v>23</v>
      </c>
      <c r="E30" s="8" t="s">
        <v>23</v>
      </c>
      <c r="F30" s="17"/>
      <c r="G30" s="17"/>
      <c r="H30" s="17"/>
      <c r="I30" s="17"/>
      <c r="J30" s="17"/>
      <c r="K30" s="17"/>
      <c r="L30" s="17"/>
      <c r="M30" s="8" t="s">
        <v>23</v>
      </c>
    </row>
    <row r="351008" spans="1:1" x14ac:dyDescent="0.25">
      <c r="A351008" s="5" t="s">
        <v>30</v>
      </c>
    </row>
    <row r="351009" spans="1:1" x14ac:dyDescent="0.25">
      <c r="A351009" s="5" t="s">
        <v>31</v>
      </c>
    </row>
  </sheetData>
  <sheetProtection algorithmName="SHA-512" hashValue="M34S5/+1DipevZycr12F0soj3j7+VvCbVsGugPrjGJmNJPJ8l9CQ8dGdggFMGgzHq/fssqc9POuyIIGwJ9FXNQ==" saltValue="1xPvlZMVnqGdlxH/QuLY8A==" spinCount="100000" sheet="1" objects="1" scenarios="1" selectLockedCells="1" selectUnlockedCells="1"/>
  <mergeCells count="3">
    <mergeCell ref="B8:M8"/>
    <mergeCell ref="B17:M17"/>
    <mergeCell ref="B27:M27"/>
  </mergeCells>
  <dataValidations count="14">
    <dataValidation type="textLength" allowBlank="1" showInputMessage="1" error="Escriba un texto  Maximo 390 Caracteres" promptTitle="Cualquier contenido Maximo 390 Caracteres" prompt=" Registre el origen de los INGRESOS NO OPERACIONALES." sqref="E20:E23" xr:uid="{A8A015B5-223D-471F-A51F-16E073BC636D}">
      <formula1>0</formula1>
      <formula2>390</formula2>
    </dataValidation>
    <dataValidation type="textLength" allowBlank="1" showInputMessage="1" error="Escriba un texto  Maximo 390 Caracteres" promptTitle="Cualquier contenido Maximo 390 Caracteres" prompt=" Registre el origen de los INGRESOS OPERACIONALES." sqref="E11:E13" xr:uid="{6D1EBFA5-778F-4CC9-BFB1-BDA80A5280E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0" xr:uid="{5B999B08-5E93-47E0-A994-3B55A8DC27F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H30:L30" xr:uid="{B4F1A283-2ACB-419F-83B2-0565E20D002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0:M23" xr:uid="{C22882E9-582E-4767-9DEF-68FFB87C7CFC}">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0:J23" xr:uid="{80E8D2B1-7349-4384-933C-28D7301F252D}">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3" xr:uid="{B943EF90-54FE-4B1D-B47D-367E6ADD92E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3" xr:uid="{66FC62E6-7162-437F-B1B8-B953253B42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3 I20:I23" xr:uid="{B8332FD4-30A7-446A-B637-980EE9F1CE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K25:L25 H25 H11:H13 K11:L13 K15:L15 K20:L23 H20:H23" xr:uid="{D32AD4DD-723E-434C-A084-EDE6B0241E3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0:G23" xr:uid="{948966CD-A0C3-4F96-9AFD-58BE8465EC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G13 F20:F23" xr:uid="{D88F4E39-B0D0-4140-82C8-EF8E369DF1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D23" xr:uid="{0E3D1B12-652B-4D13-8440-48E38BC8F7BF}">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C20:C23" xr:uid="{C4AB8D83-8CE7-44AA-B237-D6962458E852}">
      <formula1>$A$351007:$A$351009</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023B5-9E6E-4367-B0E2-9A51270787F2}">
  <sheetPr>
    <tabColor rgb="FF00B050"/>
  </sheetPr>
  <dimension ref="A1:KH352230"/>
  <sheetViews>
    <sheetView topLeftCell="B4" zoomScale="82" zoomScaleNormal="82" workbookViewId="0">
      <pane xSplit="1" ySplit="7" topLeftCell="C11" activePane="bottomRight" state="frozen"/>
      <selection activeCell="B4" sqref="B4"/>
      <selection pane="topRight" activeCell="C4" sqref="C4"/>
      <selection pane="bottomLeft" activeCell="B11" sqref="B11"/>
      <selection pane="bottomRight" activeCell="C11" sqref="C11"/>
    </sheetView>
  </sheetViews>
  <sheetFormatPr baseColWidth="10" defaultColWidth="11.42578125" defaultRowHeight="15" x14ac:dyDescent="0.25"/>
  <cols>
    <col min="1" max="1" width="11.42578125" style="43"/>
    <col min="2" max="2" width="21" style="145" customWidth="1"/>
    <col min="3" max="3" width="32" style="145" customWidth="1"/>
    <col min="4" max="4" width="19" style="145" customWidth="1"/>
    <col min="5" max="5" width="30" style="41" customWidth="1"/>
    <col min="6" max="6" width="28" style="145" customWidth="1"/>
    <col min="7" max="7" width="20.28515625" style="145" customWidth="1"/>
    <col min="8" max="8" width="32.28515625" style="145" customWidth="1"/>
    <col min="9" max="9" width="37" style="145" customWidth="1"/>
    <col min="10" max="10" width="23" style="145" customWidth="1"/>
    <col min="11" max="11" width="33.42578125" style="145" customWidth="1"/>
    <col min="12" max="12" width="44.140625" style="145" customWidth="1"/>
    <col min="13" max="13" width="37" style="145" hidden="1" customWidth="1"/>
    <col min="14" max="14" width="31" style="145" hidden="1" customWidth="1"/>
    <col min="15" max="15" width="31.28515625" style="145" hidden="1" customWidth="1"/>
    <col min="16" max="16" width="23.42578125" style="189" bestFit="1" customWidth="1"/>
    <col min="17" max="17" width="26" style="44" customWidth="1"/>
    <col min="18" max="18" width="38" style="44" customWidth="1"/>
    <col min="19" max="19" width="24" style="41" customWidth="1"/>
    <col min="20" max="20" width="26" style="145" customWidth="1"/>
    <col min="21" max="21" width="28" style="145" customWidth="1"/>
    <col min="22" max="22" width="40" style="145" customWidth="1"/>
    <col min="23" max="23" width="36.42578125" style="145" customWidth="1"/>
    <col min="24" max="24" width="19.85546875" style="145" customWidth="1"/>
    <col min="25" max="25" width="40.42578125" style="145" customWidth="1"/>
    <col min="26" max="16384" width="11.42578125" style="145"/>
  </cols>
  <sheetData>
    <row r="1" spans="1:294" x14ac:dyDescent="0.25">
      <c r="B1" s="144" t="s">
        <v>0</v>
      </c>
      <c r="C1" s="144">
        <v>51</v>
      </c>
      <c r="D1" s="206" t="s">
        <v>1</v>
      </c>
      <c r="E1" s="212"/>
      <c r="F1" s="212"/>
      <c r="G1" s="212"/>
    </row>
    <row r="2" spans="1:294" x14ac:dyDescent="0.25">
      <c r="B2" s="144" t="s">
        <v>2</v>
      </c>
      <c r="C2" s="144">
        <v>80</v>
      </c>
      <c r="D2" s="206" t="s">
        <v>1406</v>
      </c>
      <c r="E2" s="212"/>
      <c r="F2" s="212"/>
      <c r="G2" s="212"/>
    </row>
    <row r="3" spans="1:294" x14ac:dyDescent="0.25">
      <c r="B3" s="144" t="s">
        <v>4</v>
      </c>
      <c r="C3" s="144">
        <v>1</v>
      </c>
    </row>
    <row r="4" spans="1:294" x14ac:dyDescent="0.25">
      <c r="B4" s="144" t="s">
        <v>5</v>
      </c>
      <c r="C4" s="144">
        <v>405</v>
      </c>
    </row>
    <row r="5" spans="1:294" x14ac:dyDescent="0.25">
      <c r="B5" s="144" t="s">
        <v>6</v>
      </c>
      <c r="C5" s="146">
        <v>43100</v>
      </c>
    </row>
    <row r="6" spans="1:294" x14ac:dyDescent="0.25">
      <c r="B6" s="144" t="s">
        <v>7</v>
      </c>
      <c r="C6" s="144">
        <v>12</v>
      </c>
      <c r="D6" s="144" t="s">
        <v>8</v>
      </c>
    </row>
    <row r="8" spans="1:294" x14ac:dyDescent="0.25">
      <c r="A8" s="45" t="s">
        <v>9</v>
      </c>
      <c r="B8" s="206" t="s">
        <v>1407</v>
      </c>
      <c r="C8" s="212"/>
      <c r="D8" s="212"/>
      <c r="E8" s="212"/>
      <c r="F8" s="212"/>
      <c r="G8" s="212"/>
      <c r="H8" s="212"/>
      <c r="I8" s="212"/>
      <c r="J8" s="212"/>
      <c r="K8" s="212"/>
      <c r="L8" s="212"/>
      <c r="M8" s="212"/>
      <c r="N8" s="212"/>
      <c r="O8" s="212"/>
      <c r="P8" s="212"/>
      <c r="Q8" s="212"/>
      <c r="R8" s="212"/>
      <c r="S8" s="212"/>
      <c r="T8" s="212"/>
      <c r="U8" s="212"/>
      <c r="V8" s="212"/>
      <c r="W8" s="212"/>
      <c r="X8" s="212"/>
      <c r="Y8" s="212"/>
    </row>
    <row r="9" spans="1:294" x14ac:dyDescent="0.25">
      <c r="C9" s="144">
        <v>2</v>
      </c>
      <c r="D9" s="144">
        <v>3</v>
      </c>
      <c r="E9" s="144">
        <v>4</v>
      </c>
      <c r="F9" s="144">
        <v>8</v>
      </c>
      <c r="G9" s="144">
        <v>12</v>
      </c>
      <c r="H9" s="144">
        <v>16</v>
      </c>
      <c r="I9" s="144">
        <v>20</v>
      </c>
      <c r="J9" s="144">
        <v>24</v>
      </c>
      <c r="K9" s="144">
        <v>28</v>
      </c>
      <c r="L9" s="144">
        <v>32</v>
      </c>
      <c r="M9" s="144">
        <v>36</v>
      </c>
      <c r="N9" s="144">
        <v>40</v>
      </c>
      <c r="O9" s="144">
        <v>44</v>
      </c>
      <c r="P9" s="190">
        <v>48</v>
      </c>
      <c r="Q9" s="46">
        <v>52</v>
      </c>
      <c r="R9" s="46">
        <v>56</v>
      </c>
      <c r="S9" s="144">
        <v>60</v>
      </c>
      <c r="T9" s="144">
        <v>64</v>
      </c>
      <c r="U9" s="144">
        <v>68</v>
      </c>
      <c r="V9" s="144">
        <v>72</v>
      </c>
      <c r="W9" s="144">
        <v>76</v>
      </c>
      <c r="X9" s="144">
        <v>80</v>
      </c>
      <c r="Y9" s="144">
        <v>84</v>
      </c>
    </row>
    <row r="10" spans="1:294" x14ac:dyDescent="0.25">
      <c r="C10" s="147" t="s">
        <v>11</v>
      </c>
      <c r="D10" s="147" t="s">
        <v>12</v>
      </c>
      <c r="E10" s="147" t="s">
        <v>1408</v>
      </c>
      <c r="F10" s="147" t="s">
        <v>1409</v>
      </c>
      <c r="G10" s="147" t="s">
        <v>1410</v>
      </c>
      <c r="H10" s="147" t="s">
        <v>1411</v>
      </c>
      <c r="I10" s="147" t="s">
        <v>1412</v>
      </c>
      <c r="J10" s="147" t="s">
        <v>1413</v>
      </c>
      <c r="K10" s="147" t="s">
        <v>1414</v>
      </c>
      <c r="L10" s="147" t="s">
        <v>1415</v>
      </c>
      <c r="M10" s="147" t="s">
        <v>1416</v>
      </c>
      <c r="N10" s="147" t="s">
        <v>1417</v>
      </c>
      <c r="O10" s="147" t="s">
        <v>1418</v>
      </c>
      <c r="P10" s="191" t="s">
        <v>1419</v>
      </c>
      <c r="Q10" s="148" t="s">
        <v>1420</v>
      </c>
      <c r="R10" s="148" t="s">
        <v>1421</v>
      </c>
      <c r="S10" s="147" t="s">
        <v>1422</v>
      </c>
      <c r="T10" s="147" t="s">
        <v>1423</v>
      </c>
      <c r="U10" s="147" t="s">
        <v>1424</v>
      </c>
      <c r="V10" s="147" t="s">
        <v>1425</v>
      </c>
      <c r="W10" s="147" t="s">
        <v>1426</v>
      </c>
      <c r="X10" s="147" t="s">
        <v>1427</v>
      </c>
      <c r="Y10" s="147" t="s">
        <v>21</v>
      </c>
    </row>
    <row r="11" spans="1:294" s="49" customFormat="1" ht="16.5" x14ac:dyDescent="0.3">
      <c r="A11" s="149">
        <v>1</v>
      </c>
      <c r="B11" s="150" t="s">
        <v>22</v>
      </c>
      <c r="C11" s="151" t="s">
        <v>30</v>
      </c>
      <c r="D11" s="151" t="s">
        <v>23</v>
      </c>
      <c r="E11" s="152" t="s">
        <v>3575</v>
      </c>
      <c r="F11" s="153">
        <v>38526</v>
      </c>
      <c r="G11" s="154" t="s">
        <v>1437</v>
      </c>
      <c r="H11" s="154" t="s">
        <v>1588</v>
      </c>
      <c r="I11" s="154" t="s">
        <v>1462</v>
      </c>
      <c r="J11" s="154" t="s">
        <v>1440</v>
      </c>
      <c r="K11" s="154" t="s">
        <v>3576</v>
      </c>
      <c r="L11" s="154" t="s">
        <v>3577</v>
      </c>
      <c r="M11" s="154" t="s">
        <v>1479</v>
      </c>
      <c r="N11" s="154" t="s">
        <v>1789</v>
      </c>
      <c r="O11" s="154" t="s">
        <v>1454</v>
      </c>
      <c r="P11" s="192">
        <v>284600000</v>
      </c>
      <c r="Q11" s="155">
        <v>300180367</v>
      </c>
      <c r="R11" s="155">
        <v>300180367</v>
      </c>
      <c r="S11" s="156" t="s">
        <v>1443</v>
      </c>
      <c r="T11" s="153" t="s">
        <v>23</v>
      </c>
      <c r="U11" s="154"/>
      <c r="V11" s="154"/>
      <c r="W11" s="154" t="s">
        <v>23</v>
      </c>
      <c r="X11" s="154"/>
      <c r="Y11" s="157"/>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row>
    <row r="12" spans="1:294" s="49" customFormat="1" ht="98.25" customHeight="1" x14ac:dyDescent="0.3">
      <c r="A12" s="149">
        <v>2</v>
      </c>
      <c r="B12" s="150" t="s">
        <v>3728</v>
      </c>
      <c r="C12" s="151" t="s">
        <v>30</v>
      </c>
      <c r="D12" s="151"/>
      <c r="E12" s="152" t="s">
        <v>3578</v>
      </c>
      <c r="F12" s="153">
        <v>39673</v>
      </c>
      <c r="G12" s="154" t="s">
        <v>1437</v>
      </c>
      <c r="H12" s="158" t="s">
        <v>1588</v>
      </c>
      <c r="I12" s="154" t="s">
        <v>1462</v>
      </c>
      <c r="J12" s="154" t="s">
        <v>1440</v>
      </c>
      <c r="K12" s="154" t="s">
        <v>3576</v>
      </c>
      <c r="L12" s="154" t="s">
        <v>3579</v>
      </c>
      <c r="M12" s="154" t="s">
        <v>1519</v>
      </c>
      <c r="N12" s="154" t="s">
        <v>2667</v>
      </c>
      <c r="O12" s="154" t="s">
        <v>1454</v>
      </c>
      <c r="P12" s="199">
        <v>201044749</v>
      </c>
      <c r="Q12" s="159">
        <v>211977524</v>
      </c>
      <c r="R12" s="159">
        <v>212000000</v>
      </c>
      <c r="S12" s="156" t="s">
        <v>1443</v>
      </c>
      <c r="T12" s="153"/>
      <c r="U12" s="160"/>
      <c r="V12" s="161"/>
      <c r="W12" s="154"/>
      <c r="X12" s="154"/>
      <c r="Y12" s="162"/>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row>
    <row r="13" spans="1:294" s="49" customFormat="1" ht="60.75" customHeight="1" x14ac:dyDescent="0.3">
      <c r="A13" s="149">
        <v>3</v>
      </c>
      <c r="B13" s="150" t="s">
        <v>3729</v>
      </c>
      <c r="C13" s="151" t="s">
        <v>30</v>
      </c>
      <c r="D13" s="151"/>
      <c r="E13" s="152" t="s">
        <v>3580</v>
      </c>
      <c r="F13" s="153">
        <v>40487</v>
      </c>
      <c r="G13" s="154" t="s">
        <v>1437</v>
      </c>
      <c r="H13" s="154" t="s">
        <v>1594</v>
      </c>
      <c r="I13" s="154" t="s">
        <v>1462</v>
      </c>
      <c r="J13" s="154" t="s">
        <v>1440</v>
      </c>
      <c r="K13" s="154" t="s">
        <v>3576</v>
      </c>
      <c r="L13" s="158" t="s">
        <v>3581</v>
      </c>
      <c r="M13" s="154" t="s">
        <v>1479</v>
      </c>
      <c r="N13" s="158" t="s">
        <v>1789</v>
      </c>
      <c r="O13" s="154" t="s">
        <v>1454</v>
      </c>
      <c r="P13" s="192">
        <v>6701768477</v>
      </c>
      <c r="Q13" s="159">
        <v>7180849246</v>
      </c>
      <c r="R13" s="159">
        <v>7180849246</v>
      </c>
      <c r="S13" s="156" t="s">
        <v>1443</v>
      </c>
      <c r="T13" s="153"/>
      <c r="U13" s="160"/>
      <c r="V13" s="161"/>
      <c r="W13" s="154"/>
      <c r="X13" s="154"/>
      <c r="Y13" s="162"/>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row>
    <row r="14" spans="1:294" s="49" customFormat="1" ht="51" customHeight="1" thickBot="1" x14ac:dyDescent="0.35">
      <c r="A14" s="149">
        <v>4</v>
      </c>
      <c r="B14" s="150" t="s">
        <v>3730</v>
      </c>
      <c r="C14" s="151" t="s">
        <v>30</v>
      </c>
      <c r="D14" s="151"/>
      <c r="E14" s="152" t="s">
        <v>3582</v>
      </c>
      <c r="F14" s="153">
        <v>40571</v>
      </c>
      <c r="G14" s="154" t="s">
        <v>1437</v>
      </c>
      <c r="H14" s="154" t="s">
        <v>1594</v>
      </c>
      <c r="I14" s="154" t="s">
        <v>1462</v>
      </c>
      <c r="J14" s="154" t="s">
        <v>1440</v>
      </c>
      <c r="K14" s="154" t="s">
        <v>3576</v>
      </c>
      <c r="L14" s="154" t="s">
        <v>3583</v>
      </c>
      <c r="M14" s="154" t="s">
        <v>1479</v>
      </c>
      <c r="N14" s="158" t="s">
        <v>1789</v>
      </c>
      <c r="O14" s="154" t="s">
        <v>1433</v>
      </c>
      <c r="P14" s="192">
        <v>400000000</v>
      </c>
      <c r="Q14" s="163">
        <v>408322489</v>
      </c>
      <c r="R14" s="163">
        <v>408322489</v>
      </c>
      <c r="S14" s="156" t="s">
        <v>1443</v>
      </c>
      <c r="T14" s="153"/>
      <c r="U14" s="160"/>
      <c r="V14" s="161"/>
      <c r="W14" s="154"/>
      <c r="X14" s="154"/>
      <c r="Y14" s="162"/>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c r="KB14" s="48"/>
      <c r="KC14" s="48"/>
      <c r="KD14" s="48"/>
      <c r="KE14" s="48"/>
      <c r="KF14" s="48"/>
      <c r="KG14" s="48"/>
      <c r="KH14" s="48"/>
    </row>
    <row r="15" spans="1:294" s="49" customFormat="1" ht="57.75" customHeight="1" thickBot="1" x14ac:dyDescent="0.35">
      <c r="A15" s="149">
        <v>5</v>
      </c>
      <c r="B15" s="150" t="s">
        <v>3731</v>
      </c>
      <c r="C15" s="151" t="s">
        <v>30</v>
      </c>
      <c r="D15" s="151"/>
      <c r="E15" s="164" t="s">
        <v>3584</v>
      </c>
      <c r="F15" s="153">
        <v>41262</v>
      </c>
      <c r="G15" s="154" t="s">
        <v>1437</v>
      </c>
      <c r="H15" s="158" t="s">
        <v>1588</v>
      </c>
      <c r="I15" s="154" t="s">
        <v>1462</v>
      </c>
      <c r="J15" s="154" t="s">
        <v>1440</v>
      </c>
      <c r="K15" s="154" t="s">
        <v>3576</v>
      </c>
      <c r="L15" s="154" t="s">
        <v>3585</v>
      </c>
      <c r="M15" s="154" t="s">
        <v>1479</v>
      </c>
      <c r="N15" s="158" t="s">
        <v>1789</v>
      </c>
      <c r="O15" s="154" t="s">
        <v>1449</v>
      </c>
      <c r="P15" s="192">
        <v>51718601</v>
      </c>
      <c r="Q15" s="159">
        <v>55848959</v>
      </c>
      <c r="R15" s="159">
        <v>55848959</v>
      </c>
      <c r="S15" s="156" t="s">
        <v>1434</v>
      </c>
      <c r="T15" s="153">
        <v>43006</v>
      </c>
      <c r="U15" s="160" t="s">
        <v>1435</v>
      </c>
      <c r="V15" s="6">
        <v>0</v>
      </c>
      <c r="W15" s="154"/>
      <c r="X15" s="154"/>
      <c r="Y15" s="162" t="s">
        <v>3586</v>
      </c>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c r="IW15" s="48"/>
      <c r="IX15" s="48"/>
      <c r="IY15" s="48"/>
      <c r="IZ15" s="48"/>
      <c r="JA15" s="48"/>
      <c r="JB15" s="48"/>
      <c r="JC15" s="48"/>
      <c r="JD15" s="48"/>
      <c r="JE15" s="48"/>
      <c r="JF15" s="48"/>
      <c r="JG15" s="48"/>
      <c r="JH15" s="48"/>
      <c r="JI15" s="48"/>
      <c r="JJ15" s="48"/>
      <c r="JK15" s="48"/>
      <c r="JL15" s="48"/>
      <c r="JM15" s="48"/>
      <c r="JN15" s="48"/>
      <c r="JO15" s="48"/>
      <c r="JP15" s="48"/>
      <c r="JQ15" s="48"/>
      <c r="JR15" s="48"/>
      <c r="JS15" s="48"/>
      <c r="JT15" s="48"/>
      <c r="JU15" s="48"/>
      <c r="JV15" s="48"/>
      <c r="JW15" s="48"/>
      <c r="JX15" s="48"/>
      <c r="JY15" s="48"/>
      <c r="JZ15" s="48"/>
      <c r="KA15" s="48"/>
      <c r="KB15" s="48"/>
      <c r="KC15" s="48"/>
      <c r="KD15" s="48"/>
      <c r="KE15" s="48"/>
      <c r="KF15" s="48"/>
      <c r="KG15" s="48"/>
      <c r="KH15" s="48"/>
    </row>
    <row r="16" spans="1:294" s="49" customFormat="1" ht="17.25" thickBot="1" x14ac:dyDescent="0.35">
      <c r="A16" s="149">
        <v>6</v>
      </c>
      <c r="B16" s="150" t="s">
        <v>3732</v>
      </c>
      <c r="C16" s="151" t="s">
        <v>30</v>
      </c>
      <c r="D16" s="151"/>
      <c r="E16" s="164" t="s">
        <v>3587</v>
      </c>
      <c r="F16" s="153">
        <v>41351</v>
      </c>
      <c r="G16" s="154" t="s">
        <v>1437</v>
      </c>
      <c r="H16" s="158" t="s">
        <v>1588</v>
      </c>
      <c r="I16" s="154" t="s">
        <v>1462</v>
      </c>
      <c r="J16" s="154" t="s">
        <v>1440</v>
      </c>
      <c r="K16" s="154" t="s">
        <v>3576</v>
      </c>
      <c r="L16" s="154" t="s">
        <v>3588</v>
      </c>
      <c r="M16" s="154" t="s">
        <v>1479</v>
      </c>
      <c r="N16" s="158" t="s">
        <v>1789</v>
      </c>
      <c r="O16" s="154" t="s">
        <v>1454</v>
      </c>
      <c r="P16" s="192">
        <v>120179184</v>
      </c>
      <c r="Q16" s="159">
        <v>123724327</v>
      </c>
      <c r="R16" s="159">
        <v>131148000</v>
      </c>
      <c r="S16" s="156" t="s">
        <v>1443</v>
      </c>
      <c r="T16" s="153"/>
      <c r="U16" s="160"/>
      <c r="V16" s="81"/>
      <c r="W16" s="154"/>
      <c r="X16" s="154"/>
      <c r="Y16" s="162"/>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c r="JU16" s="48"/>
      <c r="JV16" s="48"/>
      <c r="JW16" s="48"/>
      <c r="JX16" s="48"/>
      <c r="JY16" s="48"/>
      <c r="JZ16" s="48"/>
      <c r="KA16" s="48"/>
      <c r="KB16" s="48"/>
      <c r="KC16" s="48"/>
      <c r="KD16" s="48"/>
      <c r="KE16" s="48"/>
      <c r="KF16" s="48"/>
      <c r="KG16" s="48"/>
      <c r="KH16" s="48"/>
    </row>
    <row r="17" spans="1:294" s="50" customFormat="1" ht="17.25" thickBot="1" x14ac:dyDescent="0.35">
      <c r="A17" s="149">
        <v>7</v>
      </c>
      <c r="B17" s="150" t="s">
        <v>3733</v>
      </c>
      <c r="C17" s="151" t="s">
        <v>30</v>
      </c>
      <c r="D17" s="151"/>
      <c r="E17" s="164" t="s">
        <v>3589</v>
      </c>
      <c r="F17" s="153">
        <v>41551</v>
      </c>
      <c r="G17" s="154" t="s">
        <v>1428</v>
      </c>
      <c r="H17" s="154" t="s">
        <v>1521</v>
      </c>
      <c r="I17" s="154" t="s">
        <v>1462</v>
      </c>
      <c r="J17" s="154" t="s">
        <v>1440</v>
      </c>
      <c r="K17" s="154" t="s">
        <v>3590</v>
      </c>
      <c r="L17" s="154" t="s">
        <v>3591</v>
      </c>
      <c r="M17" s="154" t="s">
        <v>1479</v>
      </c>
      <c r="N17" s="158" t="s">
        <v>1789</v>
      </c>
      <c r="O17" s="154" t="s">
        <v>1449</v>
      </c>
      <c r="P17" s="193">
        <v>32557708</v>
      </c>
      <c r="Q17" s="159">
        <v>15000000</v>
      </c>
      <c r="R17" s="159">
        <v>15000000</v>
      </c>
      <c r="S17" s="156" t="s">
        <v>1434</v>
      </c>
      <c r="T17" s="153">
        <v>42751</v>
      </c>
      <c r="U17" s="82" t="s">
        <v>1435</v>
      </c>
      <c r="V17" s="6">
        <v>0</v>
      </c>
      <c r="W17" s="83"/>
      <c r="X17" s="154"/>
      <c r="Y17" s="162"/>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c r="KB17" s="48"/>
      <c r="KC17" s="48"/>
      <c r="KD17" s="48"/>
      <c r="KE17" s="48"/>
      <c r="KF17" s="48"/>
      <c r="KG17" s="48"/>
      <c r="KH17" s="48"/>
    </row>
    <row r="18" spans="1:294" s="49" customFormat="1" ht="54.75" customHeight="1" x14ac:dyDescent="0.3">
      <c r="A18" s="149">
        <v>8</v>
      </c>
      <c r="B18" s="150" t="s">
        <v>3734</v>
      </c>
      <c r="C18" s="151" t="s">
        <v>30</v>
      </c>
      <c r="D18" s="151"/>
      <c r="E18" s="152" t="s">
        <v>3592</v>
      </c>
      <c r="F18" s="153">
        <v>41522</v>
      </c>
      <c r="G18" s="154" t="s">
        <v>1428</v>
      </c>
      <c r="H18" s="154" t="s">
        <v>1524</v>
      </c>
      <c r="I18" s="154" t="s">
        <v>1462</v>
      </c>
      <c r="J18" s="154" t="s">
        <v>1440</v>
      </c>
      <c r="K18" s="158" t="s">
        <v>3703</v>
      </c>
      <c r="L18" s="154" t="s">
        <v>3593</v>
      </c>
      <c r="M18" s="154" t="s">
        <v>1489</v>
      </c>
      <c r="N18" s="154" t="s">
        <v>2304</v>
      </c>
      <c r="O18" s="154" t="s">
        <v>1454</v>
      </c>
      <c r="P18" s="194">
        <v>30000000</v>
      </c>
      <c r="Q18" s="155">
        <v>30000000</v>
      </c>
      <c r="R18" s="155">
        <v>30000000</v>
      </c>
      <c r="S18" s="156" t="s">
        <v>1443</v>
      </c>
      <c r="T18" s="153"/>
      <c r="U18" s="160"/>
      <c r="V18" s="84"/>
      <c r="W18" s="154"/>
      <c r="X18" s="154"/>
      <c r="Y18" s="162"/>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c r="JX18" s="48"/>
      <c r="JY18" s="48"/>
      <c r="JZ18" s="48"/>
      <c r="KA18" s="48"/>
      <c r="KB18" s="48"/>
      <c r="KC18" s="48"/>
      <c r="KD18" s="48"/>
      <c r="KE18" s="48"/>
      <c r="KF18" s="48"/>
      <c r="KG18" s="48"/>
      <c r="KH18" s="48"/>
    </row>
    <row r="19" spans="1:294" s="49" customFormat="1" ht="27" x14ac:dyDescent="0.3">
      <c r="A19" s="149">
        <v>9</v>
      </c>
      <c r="B19" s="150" t="s">
        <v>3735</v>
      </c>
      <c r="C19" s="151" t="s">
        <v>30</v>
      </c>
      <c r="D19" s="151"/>
      <c r="E19" s="152" t="s">
        <v>3594</v>
      </c>
      <c r="F19" s="153">
        <v>41724</v>
      </c>
      <c r="G19" s="154" t="s">
        <v>1428</v>
      </c>
      <c r="H19" s="154" t="s">
        <v>1524</v>
      </c>
      <c r="I19" s="154" t="s">
        <v>1462</v>
      </c>
      <c r="J19" s="154" t="s">
        <v>1440</v>
      </c>
      <c r="K19" s="158" t="s">
        <v>3703</v>
      </c>
      <c r="L19" s="154" t="s">
        <v>3595</v>
      </c>
      <c r="M19" s="154" t="s">
        <v>1489</v>
      </c>
      <c r="N19" s="154" t="s">
        <v>2304</v>
      </c>
      <c r="O19" s="154" t="s">
        <v>1433</v>
      </c>
      <c r="P19" s="194">
        <v>12320000</v>
      </c>
      <c r="Q19" s="155">
        <v>12320000</v>
      </c>
      <c r="R19" s="155">
        <v>12320000</v>
      </c>
      <c r="S19" s="156" t="s">
        <v>1443</v>
      </c>
      <c r="T19" s="153"/>
      <c r="U19" s="160"/>
      <c r="V19" s="165"/>
      <c r="W19" s="154"/>
      <c r="X19" s="154"/>
      <c r="Y19" s="162"/>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c r="JX19" s="48"/>
      <c r="JY19" s="48"/>
      <c r="JZ19" s="48"/>
      <c r="KA19" s="48"/>
      <c r="KB19" s="48"/>
      <c r="KC19" s="48"/>
      <c r="KD19" s="48"/>
      <c r="KE19" s="48"/>
      <c r="KF19" s="48"/>
      <c r="KG19" s="48"/>
      <c r="KH19" s="48"/>
    </row>
    <row r="20" spans="1:294" s="49" customFormat="1" ht="27" x14ac:dyDescent="0.3">
      <c r="A20" s="149">
        <v>10</v>
      </c>
      <c r="B20" s="150" t="s">
        <v>52</v>
      </c>
      <c r="C20" s="151" t="s">
        <v>30</v>
      </c>
      <c r="D20" s="151"/>
      <c r="E20" s="152" t="s">
        <v>3596</v>
      </c>
      <c r="F20" s="153">
        <v>41724</v>
      </c>
      <c r="G20" s="154" t="s">
        <v>1428</v>
      </c>
      <c r="H20" s="154" t="s">
        <v>1524</v>
      </c>
      <c r="I20" s="154" t="s">
        <v>1462</v>
      </c>
      <c r="J20" s="154" t="s">
        <v>1440</v>
      </c>
      <c r="K20" s="158" t="s">
        <v>3703</v>
      </c>
      <c r="L20" s="154" t="s">
        <v>3597</v>
      </c>
      <c r="M20" s="154" t="s">
        <v>1489</v>
      </c>
      <c r="N20" s="154" t="s">
        <v>2304</v>
      </c>
      <c r="O20" s="154" t="s">
        <v>1433</v>
      </c>
      <c r="P20" s="194">
        <v>12320000</v>
      </c>
      <c r="Q20" s="155">
        <v>12320000</v>
      </c>
      <c r="R20" s="155">
        <v>12320000</v>
      </c>
      <c r="S20" s="156" t="s">
        <v>1443</v>
      </c>
      <c r="T20" s="153"/>
      <c r="U20" s="160"/>
      <c r="V20" s="165"/>
      <c r="W20" s="154"/>
      <c r="X20" s="154"/>
      <c r="Y20" s="162"/>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c r="JU20" s="48"/>
      <c r="JV20" s="48"/>
      <c r="JW20" s="48"/>
      <c r="JX20" s="48"/>
      <c r="JY20" s="48"/>
      <c r="JZ20" s="48"/>
      <c r="KA20" s="48"/>
      <c r="KB20" s="48"/>
      <c r="KC20" s="48"/>
      <c r="KD20" s="48"/>
      <c r="KE20" s="48"/>
      <c r="KF20" s="48"/>
      <c r="KG20" s="48"/>
      <c r="KH20" s="48"/>
    </row>
    <row r="21" spans="1:294" s="49" customFormat="1" ht="27" x14ac:dyDescent="0.3">
      <c r="A21" s="149">
        <v>11</v>
      </c>
      <c r="B21" s="150" t="s">
        <v>3736</v>
      </c>
      <c r="C21" s="151" t="s">
        <v>30</v>
      </c>
      <c r="D21" s="151"/>
      <c r="E21" s="152" t="s">
        <v>3598</v>
      </c>
      <c r="F21" s="153">
        <v>41724</v>
      </c>
      <c r="G21" s="154" t="s">
        <v>1428</v>
      </c>
      <c r="H21" s="154" t="s">
        <v>1524</v>
      </c>
      <c r="I21" s="154" t="s">
        <v>1462</v>
      </c>
      <c r="J21" s="154" t="s">
        <v>1440</v>
      </c>
      <c r="K21" s="158" t="s">
        <v>3703</v>
      </c>
      <c r="L21" s="154" t="s">
        <v>3599</v>
      </c>
      <c r="M21" s="154" t="s">
        <v>1489</v>
      </c>
      <c r="N21" s="154" t="s">
        <v>2304</v>
      </c>
      <c r="O21" s="154" t="s">
        <v>1433</v>
      </c>
      <c r="P21" s="194">
        <v>12320000</v>
      </c>
      <c r="Q21" s="155">
        <v>12320000</v>
      </c>
      <c r="R21" s="155">
        <v>12320000</v>
      </c>
      <c r="S21" s="156" t="s">
        <v>1443</v>
      </c>
      <c r="T21" s="153"/>
      <c r="U21" s="160"/>
      <c r="V21" s="165"/>
      <c r="W21" s="154"/>
      <c r="X21" s="154"/>
      <c r="Y21" s="162"/>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c r="IW21" s="48"/>
      <c r="IX21" s="48"/>
      <c r="IY21" s="48"/>
      <c r="IZ21" s="48"/>
      <c r="JA21" s="48"/>
      <c r="JB21" s="48"/>
      <c r="JC21" s="48"/>
      <c r="JD21" s="48"/>
      <c r="JE21" s="48"/>
      <c r="JF21" s="48"/>
      <c r="JG21" s="48"/>
      <c r="JH21" s="48"/>
      <c r="JI21" s="48"/>
      <c r="JJ21" s="48"/>
      <c r="JK21" s="48"/>
      <c r="JL21" s="48"/>
      <c r="JM21" s="48"/>
      <c r="JN21" s="48"/>
      <c r="JO21" s="48"/>
      <c r="JP21" s="48"/>
      <c r="JQ21" s="48"/>
      <c r="JR21" s="48"/>
      <c r="JS21" s="48"/>
      <c r="JT21" s="48"/>
      <c r="JU21" s="48"/>
      <c r="JV21" s="48"/>
      <c r="JW21" s="48"/>
      <c r="JX21" s="48"/>
      <c r="JY21" s="48"/>
      <c r="JZ21" s="48"/>
      <c r="KA21" s="48"/>
      <c r="KB21" s="48"/>
      <c r="KC21" s="48"/>
      <c r="KD21" s="48"/>
      <c r="KE21" s="48"/>
      <c r="KF21" s="48"/>
      <c r="KG21" s="48"/>
      <c r="KH21" s="48"/>
    </row>
    <row r="22" spans="1:294" s="49" customFormat="1" ht="27" x14ac:dyDescent="0.3">
      <c r="A22" s="149">
        <v>12</v>
      </c>
      <c r="B22" s="150" t="s">
        <v>3737</v>
      </c>
      <c r="C22" s="151" t="s">
        <v>30</v>
      </c>
      <c r="D22" s="151"/>
      <c r="E22" s="152" t="s">
        <v>3598</v>
      </c>
      <c r="F22" s="153">
        <v>41724</v>
      </c>
      <c r="G22" s="154" t="s">
        <v>1428</v>
      </c>
      <c r="H22" s="154" t="s">
        <v>1524</v>
      </c>
      <c r="I22" s="154" t="s">
        <v>1462</v>
      </c>
      <c r="J22" s="154" t="s">
        <v>1440</v>
      </c>
      <c r="K22" s="158" t="s">
        <v>3703</v>
      </c>
      <c r="L22" s="154" t="s">
        <v>3600</v>
      </c>
      <c r="M22" s="154" t="s">
        <v>1489</v>
      </c>
      <c r="N22" s="154" t="s">
        <v>2304</v>
      </c>
      <c r="O22" s="154" t="s">
        <v>1433</v>
      </c>
      <c r="P22" s="194">
        <v>12320000</v>
      </c>
      <c r="Q22" s="155">
        <v>12320000</v>
      </c>
      <c r="R22" s="155">
        <v>12320000</v>
      </c>
      <c r="S22" s="156" t="s">
        <v>1443</v>
      </c>
      <c r="T22" s="153"/>
      <c r="U22" s="160"/>
      <c r="V22" s="165"/>
      <c r="W22" s="154"/>
      <c r="X22" s="154"/>
      <c r="Y22" s="162"/>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row>
    <row r="23" spans="1:294" s="49" customFormat="1" ht="99" customHeight="1" x14ac:dyDescent="0.3">
      <c r="A23" s="149">
        <v>13</v>
      </c>
      <c r="B23" s="150" t="s">
        <v>3738</v>
      </c>
      <c r="C23" s="151" t="s">
        <v>30</v>
      </c>
      <c r="D23" s="151"/>
      <c r="E23" s="152" t="s">
        <v>3601</v>
      </c>
      <c r="F23" s="153">
        <v>40112</v>
      </c>
      <c r="G23" s="154" t="s">
        <v>1437</v>
      </c>
      <c r="H23" s="154" t="s">
        <v>1598</v>
      </c>
      <c r="I23" s="154" t="s">
        <v>1462</v>
      </c>
      <c r="J23" s="154" t="s">
        <v>1431</v>
      </c>
      <c r="K23" s="158" t="s">
        <v>3602</v>
      </c>
      <c r="L23" s="154" t="s">
        <v>3603</v>
      </c>
      <c r="M23" s="154" t="s">
        <v>1483</v>
      </c>
      <c r="N23" s="154" t="s">
        <v>2224</v>
      </c>
      <c r="O23" s="154" t="s">
        <v>1459</v>
      </c>
      <c r="P23" s="194">
        <v>3000000</v>
      </c>
      <c r="Q23" s="166">
        <v>3000000</v>
      </c>
      <c r="R23" s="167">
        <v>3000000</v>
      </c>
      <c r="S23" s="156" t="s">
        <v>1434</v>
      </c>
      <c r="T23" s="153">
        <v>41575</v>
      </c>
      <c r="U23" s="160" t="s">
        <v>1444</v>
      </c>
      <c r="V23" s="151">
        <v>3000000</v>
      </c>
      <c r="W23" s="154"/>
      <c r="X23" s="154"/>
      <c r="Y23" s="162" t="s">
        <v>3604</v>
      </c>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row>
    <row r="24" spans="1:294" s="49" customFormat="1" ht="16.5" x14ac:dyDescent="0.3">
      <c r="A24" s="149">
        <v>14</v>
      </c>
      <c r="B24" s="150" t="s">
        <v>3739</v>
      </c>
      <c r="C24" s="151" t="s">
        <v>30</v>
      </c>
      <c r="D24" s="151"/>
      <c r="E24" s="152" t="s">
        <v>3605</v>
      </c>
      <c r="F24" s="153">
        <v>41796</v>
      </c>
      <c r="G24" s="154" t="s">
        <v>1437</v>
      </c>
      <c r="H24" s="154" t="s">
        <v>1588</v>
      </c>
      <c r="I24" s="154" t="s">
        <v>1462</v>
      </c>
      <c r="J24" s="154" t="s">
        <v>1440</v>
      </c>
      <c r="K24" s="154" t="s">
        <v>3576</v>
      </c>
      <c r="L24" s="154" t="s">
        <v>3606</v>
      </c>
      <c r="M24" s="154" t="s">
        <v>1479</v>
      </c>
      <c r="N24" s="154" t="s">
        <v>1789</v>
      </c>
      <c r="O24" s="154" t="s">
        <v>1454</v>
      </c>
      <c r="P24" s="195">
        <v>188385500</v>
      </c>
      <c r="Q24" s="166">
        <v>32160000</v>
      </c>
      <c r="R24" s="166">
        <v>32160000</v>
      </c>
      <c r="S24" s="156" t="s">
        <v>1443</v>
      </c>
      <c r="T24" s="153"/>
      <c r="U24" s="160"/>
      <c r="V24" s="161"/>
      <c r="W24" s="154"/>
      <c r="X24" s="154"/>
      <c r="Y24" s="162"/>
      <c r="Z24" s="48"/>
      <c r="AA24" s="16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c r="KH24" s="48"/>
    </row>
    <row r="25" spans="1:294" s="49" customFormat="1" ht="16.5" x14ac:dyDescent="0.3">
      <c r="A25" s="149">
        <v>15</v>
      </c>
      <c r="B25" s="150" t="s">
        <v>3740</v>
      </c>
      <c r="C25" s="151" t="s">
        <v>30</v>
      </c>
      <c r="D25" s="151"/>
      <c r="E25" s="152" t="s">
        <v>3607</v>
      </c>
      <c r="F25" s="153">
        <v>41975</v>
      </c>
      <c r="G25" s="154" t="s">
        <v>1437</v>
      </c>
      <c r="H25" s="154" t="s">
        <v>1588</v>
      </c>
      <c r="I25" s="154" t="s">
        <v>1462</v>
      </c>
      <c r="J25" s="154" t="s">
        <v>1440</v>
      </c>
      <c r="K25" s="154" t="s">
        <v>3576</v>
      </c>
      <c r="L25" s="154" t="s">
        <v>3608</v>
      </c>
      <c r="M25" s="154" t="s">
        <v>1498</v>
      </c>
      <c r="N25" s="154" t="s">
        <v>2370</v>
      </c>
      <c r="O25" s="154" t="s">
        <v>1454</v>
      </c>
      <c r="P25" s="192">
        <v>88024939</v>
      </c>
      <c r="Q25" s="166">
        <v>93796622</v>
      </c>
      <c r="R25" s="166">
        <v>93796622</v>
      </c>
      <c r="S25" s="156" t="s">
        <v>1443</v>
      </c>
      <c r="T25" s="153"/>
      <c r="U25" s="160"/>
      <c r="V25" s="161"/>
      <c r="W25" s="154"/>
      <c r="X25" s="154"/>
      <c r="Y25" s="169"/>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c r="KH25" s="48"/>
    </row>
    <row r="26" spans="1:294" s="49" customFormat="1" ht="17.25" thickBot="1" x14ac:dyDescent="0.35">
      <c r="A26" s="149">
        <v>16</v>
      </c>
      <c r="B26" s="150" t="s">
        <v>3741</v>
      </c>
      <c r="C26" s="151" t="s">
        <v>30</v>
      </c>
      <c r="D26" s="151"/>
      <c r="E26" s="152" t="s">
        <v>3609</v>
      </c>
      <c r="F26" s="153">
        <v>41991</v>
      </c>
      <c r="G26" s="154" t="s">
        <v>1437</v>
      </c>
      <c r="H26" s="154" t="s">
        <v>1590</v>
      </c>
      <c r="I26" s="154" t="s">
        <v>1462</v>
      </c>
      <c r="J26" s="154" t="s">
        <v>1440</v>
      </c>
      <c r="K26" s="154" t="s">
        <v>3576</v>
      </c>
      <c r="L26" s="154" t="s">
        <v>3610</v>
      </c>
      <c r="M26" s="154" t="s">
        <v>1458</v>
      </c>
      <c r="N26" s="154" t="s">
        <v>1962</v>
      </c>
      <c r="O26" s="154" t="s">
        <v>1449</v>
      </c>
      <c r="P26" s="192">
        <v>46410891</v>
      </c>
      <c r="Q26" s="166">
        <v>50108692</v>
      </c>
      <c r="R26" s="166">
        <v>50108692</v>
      </c>
      <c r="S26" s="170" t="s">
        <v>1443</v>
      </c>
      <c r="T26" s="153"/>
      <c r="U26" s="160"/>
      <c r="V26" s="161"/>
      <c r="W26" s="154"/>
      <c r="X26" s="154"/>
      <c r="Y26" s="162"/>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c r="KH26" s="48"/>
    </row>
    <row r="27" spans="1:294" s="49" customFormat="1" ht="17.25" thickBot="1" x14ac:dyDescent="0.35">
      <c r="A27" s="149">
        <v>17</v>
      </c>
      <c r="B27" s="150" t="s">
        <v>3742</v>
      </c>
      <c r="C27" s="151" t="s">
        <v>30</v>
      </c>
      <c r="D27" s="151"/>
      <c r="E27" s="152" t="s">
        <v>3611</v>
      </c>
      <c r="F27" s="153">
        <v>41737</v>
      </c>
      <c r="G27" s="154" t="s">
        <v>1437</v>
      </c>
      <c r="H27" s="154" t="s">
        <v>1588</v>
      </c>
      <c r="I27" s="154" t="s">
        <v>1439</v>
      </c>
      <c r="J27" s="154" t="s">
        <v>1440</v>
      </c>
      <c r="K27" s="154" t="s">
        <v>3576</v>
      </c>
      <c r="L27" s="154" t="s">
        <v>3612</v>
      </c>
      <c r="M27" s="154" t="s">
        <v>1498</v>
      </c>
      <c r="N27" s="154" t="s">
        <v>2370</v>
      </c>
      <c r="O27" s="154" t="s">
        <v>1459</v>
      </c>
      <c r="P27" s="192">
        <v>6709593</v>
      </c>
      <c r="Q27" s="166">
        <v>15679961</v>
      </c>
      <c r="R27" s="166">
        <v>15679961</v>
      </c>
      <c r="S27" s="156" t="s">
        <v>1434</v>
      </c>
      <c r="T27" s="153">
        <v>43049</v>
      </c>
      <c r="U27" s="160" t="s">
        <v>1435</v>
      </c>
      <c r="V27" s="6">
        <v>0</v>
      </c>
      <c r="W27" s="154"/>
      <c r="X27" s="154"/>
      <c r="Y27" s="162"/>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row>
    <row r="28" spans="1:294" s="49" customFormat="1" ht="27.75" thickBot="1" x14ac:dyDescent="0.35">
      <c r="A28" s="149">
        <v>18</v>
      </c>
      <c r="B28" s="150" t="s">
        <v>3743</v>
      </c>
      <c r="C28" s="151" t="s">
        <v>30</v>
      </c>
      <c r="D28" s="151"/>
      <c r="E28" s="152" t="s">
        <v>3578</v>
      </c>
      <c r="F28" s="153">
        <v>41954</v>
      </c>
      <c r="G28" s="154" t="s">
        <v>1428</v>
      </c>
      <c r="H28" s="154" t="s">
        <v>1524</v>
      </c>
      <c r="I28" s="154" t="s">
        <v>1462</v>
      </c>
      <c r="J28" s="154" t="s">
        <v>1440</v>
      </c>
      <c r="K28" s="158" t="s">
        <v>3703</v>
      </c>
      <c r="L28" s="154" t="s">
        <v>3613</v>
      </c>
      <c r="M28" s="154" t="s">
        <v>1495</v>
      </c>
      <c r="N28" s="154" t="s">
        <v>2340</v>
      </c>
      <c r="O28" s="154" t="s">
        <v>1442</v>
      </c>
      <c r="P28" s="194">
        <v>27486138</v>
      </c>
      <c r="Q28" s="155">
        <v>27486138</v>
      </c>
      <c r="R28" s="6">
        <v>31000000</v>
      </c>
      <c r="S28" s="156" t="s">
        <v>1443</v>
      </c>
      <c r="T28" s="153"/>
      <c r="U28" s="160"/>
      <c r="V28" s="161"/>
      <c r="W28" s="154"/>
      <c r="X28" s="154"/>
      <c r="Y28" s="162"/>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row>
    <row r="29" spans="1:294" s="49" customFormat="1" ht="17.25" thickBot="1" x14ac:dyDescent="0.35">
      <c r="A29" s="149">
        <v>19</v>
      </c>
      <c r="B29" s="150" t="s">
        <v>3744</v>
      </c>
      <c r="C29" s="151" t="s">
        <v>30</v>
      </c>
      <c r="D29" s="151"/>
      <c r="E29" s="152" t="s">
        <v>3614</v>
      </c>
      <c r="F29" s="153">
        <v>42072</v>
      </c>
      <c r="G29" s="154" t="s">
        <v>1437</v>
      </c>
      <c r="H29" s="154" t="s">
        <v>1588</v>
      </c>
      <c r="I29" s="154" t="s">
        <v>1462</v>
      </c>
      <c r="J29" s="154" t="s">
        <v>1440</v>
      </c>
      <c r="K29" s="154" t="s">
        <v>3576</v>
      </c>
      <c r="L29" s="154" t="s">
        <v>3615</v>
      </c>
      <c r="M29" s="154" t="s">
        <v>1479</v>
      </c>
      <c r="N29" s="154" t="s">
        <v>1789</v>
      </c>
      <c r="O29" s="154" t="s">
        <v>1433</v>
      </c>
      <c r="P29" s="192">
        <v>28519506</v>
      </c>
      <c r="Q29" s="167">
        <v>30759900</v>
      </c>
      <c r="R29" s="6">
        <v>30760000</v>
      </c>
      <c r="S29" s="156" t="s">
        <v>1443</v>
      </c>
      <c r="T29" s="153"/>
      <c r="U29" s="160"/>
      <c r="V29" s="161"/>
      <c r="W29" s="154"/>
      <c r="X29" s="154"/>
      <c r="Y29" s="169"/>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row>
    <row r="30" spans="1:294" s="49" customFormat="1" ht="17.25" thickBot="1" x14ac:dyDescent="0.35">
      <c r="A30" s="149">
        <v>20</v>
      </c>
      <c r="B30" s="150" t="s">
        <v>3745</v>
      </c>
      <c r="C30" s="151" t="s">
        <v>30</v>
      </c>
      <c r="D30" s="151"/>
      <c r="E30" s="152" t="s">
        <v>3616</v>
      </c>
      <c r="F30" s="153">
        <v>42048</v>
      </c>
      <c r="G30" s="154" t="s">
        <v>1437</v>
      </c>
      <c r="H30" s="154" t="s">
        <v>1588</v>
      </c>
      <c r="I30" s="154" t="s">
        <v>1462</v>
      </c>
      <c r="J30" s="154" t="s">
        <v>1440</v>
      </c>
      <c r="K30" s="154" t="s">
        <v>3576</v>
      </c>
      <c r="L30" s="154" t="s">
        <v>3617</v>
      </c>
      <c r="M30" s="154" t="s">
        <v>1479</v>
      </c>
      <c r="N30" s="154" t="s">
        <v>1789</v>
      </c>
      <c r="O30" s="154" t="s">
        <v>1454</v>
      </c>
      <c r="P30" s="195">
        <v>9809226</v>
      </c>
      <c r="Q30" s="166">
        <v>35129300</v>
      </c>
      <c r="R30" s="6">
        <v>35129300</v>
      </c>
      <c r="S30" s="156" t="s">
        <v>1443</v>
      </c>
      <c r="T30" s="153"/>
      <c r="U30" s="160"/>
      <c r="V30" s="161"/>
      <c r="W30" s="154"/>
      <c r="X30" s="154"/>
      <c r="Y30" s="162"/>
      <c r="Z30" s="48"/>
      <c r="AA30" s="16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c r="KH30" s="48"/>
    </row>
    <row r="31" spans="1:294" s="49" customFormat="1" ht="27.75" thickBot="1" x14ac:dyDescent="0.35">
      <c r="A31" s="149">
        <v>21</v>
      </c>
      <c r="B31" s="150" t="s">
        <v>3746</v>
      </c>
      <c r="C31" s="151" t="s">
        <v>30</v>
      </c>
      <c r="D31" s="151"/>
      <c r="E31" s="152" t="s">
        <v>3618</v>
      </c>
      <c r="F31" s="153">
        <v>41922</v>
      </c>
      <c r="G31" s="154" t="s">
        <v>1428</v>
      </c>
      <c r="H31" s="154" t="s">
        <v>1524</v>
      </c>
      <c r="I31" s="154" t="s">
        <v>1462</v>
      </c>
      <c r="J31" s="154" t="s">
        <v>1440</v>
      </c>
      <c r="K31" s="158" t="s">
        <v>3703</v>
      </c>
      <c r="L31" s="154" t="s">
        <v>3619</v>
      </c>
      <c r="M31" s="154" t="s">
        <v>1489</v>
      </c>
      <c r="N31" s="154" t="s">
        <v>2304</v>
      </c>
      <c r="O31" s="154" t="s">
        <v>1454</v>
      </c>
      <c r="P31" s="194">
        <v>50000000</v>
      </c>
      <c r="Q31" s="155">
        <v>50000000</v>
      </c>
      <c r="R31" s="6">
        <v>50000000</v>
      </c>
      <c r="S31" s="156" t="s">
        <v>1443</v>
      </c>
      <c r="T31" s="153"/>
      <c r="U31" s="160"/>
      <c r="V31" s="161"/>
      <c r="W31" s="154"/>
      <c r="X31" s="154"/>
      <c r="Y31" s="171"/>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c r="KH31" s="48"/>
    </row>
    <row r="32" spans="1:294" s="49" customFormat="1" ht="27.75" thickBot="1" x14ac:dyDescent="0.35">
      <c r="A32" s="149">
        <v>22</v>
      </c>
      <c r="B32" s="150" t="s">
        <v>3747</v>
      </c>
      <c r="C32" s="151" t="s">
        <v>30</v>
      </c>
      <c r="D32" s="151"/>
      <c r="E32" s="152" t="s">
        <v>3620</v>
      </c>
      <c r="F32" s="153">
        <v>41922</v>
      </c>
      <c r="G32" s="154" t="s">
        <v>1428</v>
      </c>
      <c r="H32" s="154" t="s">
        <v>1524</v>
      </c>
      <c r="I32" s="154" t="s">
        <v>1462</v>
      </c>
      <c r="J32" s="154" t="s">
        <v>1440</v>
      </c>
      <c r="K32" s="158" t="s">
        <v>3703</v>
      </c>
      <c r="L32" s="154" t="s">
        <v>3621</v>
      </c>
      <c r="M32" s="154" t="s">
        <v>1489</v>
      </c>
      <c r="N32" s="154" t="s">
        <v>2304</v>
      </c>
      <c r="O32" s="154" t="s">
        <v>1454</v>
      </c>
      <c r="P32" s="194">
        <v>50000000</v>
      </c>
      <c r="Q32" s="155">
        <v>50000000</v>
      </c>
      <c r="R32" s="6">
        <v>50000000</v>
      </c>
      <c r="S32" s="156" t="s">
        <v>1443</v>
      </c>
      <c r="T32" s="153"/>
      <c r="U32" s="160"/>
      <c r="V32" s="161"/>
      <c r="W32" s="154"/>
      <c r="X32" s="154"/>
      <c r="Y32" s="169"/>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c r="KH32" s="48"/>
    </row>
    <row r="33" spans="1:294" s="49" customFormat="1" ht="27.75" thickBot="1" x14ac:dyDescent="0.35">
      <c r="A33" s="149">
        <v>23</v>
      </c>
      <c r="B33" s="150" t="s">
        <v>3748</v>
      </c>
      <c r="C33" s="151" t="s">
        <v>30</v>
      </c>
      <c r="D33" s="151"/>
      <c r="E33" s="152" t="s">
        <v>3622</v>
      </c>
      <c r="F33" s="153">
        <v>41922</v>
      </c>
      <c r="G33" s="154" t="s">
        <v>1428</v>
      </c>
      <c r="H33" s="154" t="s">
        <v>1524</v>
      </c>
      <c r="I33" s="154" t="s">
        <v>1462</v>
      </c>
      <c r="J33" s="154" t="s">
        <v>1440</v>
      </c>
      <c r="K33" s="158" t="s">
        <v>3703</v>
      </c>
      <c r="L33" s="154" t="s">
        <v>3623</v>
      </c>
      <c r="M33" s="154" t="s">
        <v>1489</v>
      </c>
      <c r="N33" s="154" t="s">
        <v>2304</v>
      </c>
      <c r="O33" s="154" t="s">
        <v>1454</v>
      </c>
      <c r="P33" s="194">
        <v>50000000</v>
      </c>
      <c r="Q33" s="155">
        <v>50000000</v>
      </c>
      <c r="R33" s="6">
        <v>50000000</v>
      </c>
      <c r="S33" s="156" t="s">
        <v>1443</v>
      </c>
      <c r="T33" s="153"/>
      <c r="U33" s="160"/>
      <c r="V33" s="161"/>
      <c r="W33" s="154"/>
      <c r="X33" s="154"/>
      <c r="Y33" s="169"/>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c r="KH33" s="48"/>
    </row>
    <row r="34" spans="1:294" s="49" customFormat="1" ht="27.75" thickBot="1" x14ac:dyDescent="0.35">
      <c r="A34" s="149">
        <v>24</v>
      </c>
      <c r="B34" s="150" t="s">
        <v>3749</v>
      </c>
      <c r="C34" s="151" t="s">
        <v>30</v>
      </c>
      <c r="D34" s="151"/>
      <c r="E34" s="152" t="s">
        <v>3624</v>
      </c>
      <c r="F34" s="153">
        <v>41922</v>
      </c>
      <c r="G34" s="154" t="s">
        <v>1428</v>
      </c>
      <c r="H34" s="154" t="s">
        <v>1524</v>
      </c>
      <c r="I34" s="154" t="s">
        <v>1462</v>
      </c>
      <c r="J34" s="154" t="s">
        <v>1440</v>
      </c>
      <c r="K34" s="158" t="s">
        <v>3703</v>
      </c>
      <c r="L34" s="154" t="s">
        <v>3625</v>
      </c>
      <c r="M34" s="154" t="s">
        <v>1489</v>
      </c>
      <c r="N34" s="154" t="s">
        <v>2304</v>
      </c>
      <c r="O34" s="154" t="s">
        <v>1454</v>
      </c>
      <c r="P34" s="194">
        <v>50000000</v>
      </c>
      <c r="Q34" s="155">
        <v>50000000</v>
      </c>
      <c r="R34" s="6">
        <v>50000000</v>
      </c>
      <c r="S34" s="156" t="s">
        <v>1443</v>
      </c>
      <c r="T34" s="153"/>
      <c r="U34" s="160"/>
      <c r="V34" s="161"/>
      <c r="W34" s="154"/>
      <c r="X34" s="154"/>
      <c r="Y34" s="169"/>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row>
    <row r="35" spans="1:294" s="49" customFormat="1" ht="27.75" thickBot="1" x14ac:dyDescent="0.35">
      <c r="A35" s="149">
        <v>25</v>
      </c>
      <c r="B35" s="150" t="s">
        <v>3750</v>
      </c>
      <c r="C35" s="151" t="s">
        <v>30</v>
      </c>
      <c r="D35" s="151"/>
      <c r="E35" s="152" t="s">
        <v>3626</v>
      </c>
      <c r="F35" s="153">
        <v>41922</v>
      </c>
      <c r="G35" s="154" t="s">
        <v>1428</v>
      </c>
      <c r="H35" s="154" t="s">
        <v>1524</v>
      </c>
      <c r="I35" s="154" t="s">
        <v>1462</v>
      </c>
      <c r="J35" s="154" t="s">
        <v>1440</v>
      </c>
      <c r="K35" s="158" t="s">
        <v>3703</v>
      </c>
      <c r="L35" s="154" t="s">
        <v>3627</v>
      </c>
      <c r="M35" s="154" t="s">
        <v>1489</v>
      </c>
      <c r="N35" s="154" t="s">
        <v>2304</v>
      </c>
      <c r="O35" s="154" t="s">
        <v>1454</v>
      </c>
      <c r="P35" s="194">
        <v>50000000</v>
      </c>
      <c r="Q35" s="155">
        <v>50000000</v>
      </c>
      <c r="R35" s="6">
        <v>50000000</v>
      </c>
      <c r="S35" s="156" t="s">
        <v>1443</v>
      </c>
      <c r="T35" s="153"/>
      <c r="U35" s="160"/>
      <c r="V35" s="161"/>
      <c r="W35" s="154"/>
      <c r="X35" s="154"/>
      <c r="Y35" s="169"/>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c r="KH35" s="48"/>
    </row>
    <row r="36" spans="1:294" s="49" customFormat="1" ht="27.75" thickBot="1" x14ac:dyDescent="0.35">
      <c r="A36" s="149">
        <v>26</v>
      </c>
      <c r="B36" s="150" t="s">
        <v>3751</v>
      </c>
      <c r="C36" s="151" t="s">
        <v>30</v>
      </c>
      <c r="D36" s="151"/>
      <c r="E36" s="152" t="s">
        <v>3628</v>
      </c>
      <c r="F36" s="153">
        <v>41724</v>
      </c>
      <c r="G36" s="154" t="s">
        <v>1428</v>
      </c>
      <c r="H36" s="154" t="s">
        <v>1524</v>
      </c>
      <c r="I36" s="154" t="s">
        <v>1462</v>
      </c>
      <c r="J36" s="154" t="s">
        <v>1440</v>
      </c>
      <c r="K36" s="158" t="s">
        <v>3703</v>
      </c>
      <c r="L36" s="154" t="s">
        <v>3629</v>
      </c>
      <c r="M36" s="154" t="s">
        <v>1489</v>
      </c>
      <c r="N36" s="154" t="s">
        <v>2304</v>
      </c>
      <c r="O36" s="154" t="s">
        <v>1454</v>
      </c>
      <c r="P36" s="194">
        <v>50000000</v>
      </c>
      <c r="Q36" s="155">
        <v>50000000</v>
      </c>
      <c r="R36" s="6">
        <v>12320000</v>
      </c>
      <c r="S36" s="156" t="s">
        <v>1443</v>
      </c>
      <c r="T36" s="153"/>
      <c r="U36" s="160"/>
      <c r="V36" s="161"/>
      <c r="W36" s="154"/>
      <c r="X36" s="154"/>
      <c r="Y36" s="169"/>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row>
    <row r="37" spans="1:294" s="49" customFormat="1" ht="27.75" thickBot="1" x14ac:dyDescent="0.35">
      <c r="A37" s="149">
        <v>27</v>
      </c>
      <c r="B37" s="150" t="s">
        <v>3752</v>
      </c>
      <c r="C37" s="151" t="s">
        <v>30</v>
      </c>
      <c r="D37" s="151"/>
      <c r="E37" s="152" t="s">
        <v>3630</v>
      </c>
      <c r="F37" s="153">
        <v>41919</v>
      </c>
      <c r="G37" s="154" t="s">
        <v>1428</v>
      </c>
      <c r="H37" s="154" t="s">
        <v>1524</v>
      </c>
      <c r="I37" s="154" t="s">
        <v>1462</v>
      </c>
      <c r="J37" s="154" t="s">
        <v>1440</v>
      </c>
      <c r="K37" s="158" t="s">
        <v>3703</v>
      </c>
      <c r="L37" s="154" t="s">
        <v>3631</v>
      </c>
      <c r="M37" s="154" t="s">
        <v>1489</v>
      </c>
      <c r="N37" s="154" t="s">
        <v>2304</v>
      </c>
      <c r="O37" s="154" t="s">
        <v>1454</v>
      </c>
      <c r="P37" s="194">
        <v>50000000</v>
      </c>
      <c r="Q37" s="155">
        <v>50000000</v>
      </c>
      <c r="R37" s="6">
        <v>50000000</v>
      </c>
      <c r="S37" s="156" t="s">
        <v>1443</v>
      </c>
      <c r="T37" s="153"/>
      <c r="U37" s="160"/>
      <c r="V37" s="161"/>
      <c r="W37" s="154"/>
      <c r="X37" s="154"/>
      <c r="Y37" s="169"/>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row>
    <row r="38" spans="1:294" s="49" customFormat="1" ht="27.75" thickBot="1" x14ac:dyDescent="0.35">
      <c r="A38" s="149">
        <v>28</v>
      </c>
      <c r="B38" s="150" t="s">
        <v>3753</v>
      </c>
      <c r="C38" s="151" t="s">
        <v>30</v>
      </c>
      <c r="D38" s="151"/>
      <c r="E38" s="152" t="s">
        <v>3632</v>
      </c>
      <c r="F38" s="153">
        <v>41919</v>
      </c>
      <c r="G38" s="154" t="s">
        <v>1428</v>
      </c>
      <c r="H38" s="154" t="s">
        <v>1524</v>
      </c>
      <c r="I38" s="154" t="s">
        <v>1462</v>
      </c>
      <c r="J38" s="154" t="s">
        <v>1440</v>
      </c>
      <c r="K38" s="158" t="s">
        <v>3703</v>
      </c>
      <c r="L38" s="154" t="s">
        <v>3633</v>
      </c>
      <c r="M38" s="154" t="s">
        <v>1489</v>
      </c>
      <c r="N38" s="154" t="s">
        <v>2304</v>
      </c>
      <c r="O38" s="154" t="s">
        <v>1454</v>
      </c>
      <c r="P38" s="194">
        <v>50000000</v>
      </c>
      <c r="Q38" s="155">
        <v>50000000</v>
      </c>
      <c r="R38" s="6">
        <v>50000000</v>
      </c>
      <c r="S38" s="156" t="s">
        <v>1443</v>
      </c>
      <c r="T38" s="153"/>
      <c r="U38" s="160"/>
      <c r="V38" s="161"/>
      <c r="W38" s="154"/>
      <c r="X38" s="154"/>
      <c r="Y38" s="169"/>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c r="KH38" s="48"/>
    </row>
    <row r="39" spans="1:294" s="49" customFormat="1" ht="27.75" thickBot="1" x14ac:dyDescent="0.35">
      <c r="A39" s="149">
        <v>29</v>
      </c>
      <c r="B39" s="150" t="s">
        <v>3754</v>
      </c>
      <c r="C39" s="151" t="s">
        <v>30</v>
      </c>
      <c r="D39" s="151"/>
      <c r="E39" s="152" t="s">
        <v>3634</v>
      </c>
      <c r="F39" s="153">
        <v>42284</v>
      </c>
      <c r="G39" s="154" t="s">
        <v>1428</v>
      </c>
      <c r="H39" s="154" t="s">
        <v>1524</v>
      </c>
      <c r="I39" s="154" t="s">
        <v>1462</v>
      </c>
      <c r="J39" s="154" t="s">
        <v>1440</v>
      </c>
      <c r="K39" s="158" t="s">
        <v>3703</v>
      </c>
      <c r="L39" s="154" t="s">
        <v>3635</v>
      </c>
      <c r="M39" s="154" t="s">
        <v>1489</v>
      </c>
      <c r="N39" s="154" t="s">
        <v>2304</v>
      </c>
      <c r="O39" s="154" t="s">
        <v>1454</v>
      </c>
      <c r="P39" s="194">
        <v>50000000</v>
      </c>
      <c r="Q39" s="155">
        <v>50000000</v>
      </c>
      <c r="R39" s="6">
        <v>50000000</v>
      </c>
      <c r="S39" s="156" t="s">
        <v>1443</v>
      </c>
      <c r="T39" s="153"/>
      <c r="U39" s="160"/>
      <c r="V39" s="161"/>
      <c r="W39" s="154"/>
      <c r="X39" s="154"/>
      <c r="Y39" s="16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row>
    <row r="40" spans="1:294" s="49" customFormat="1" ht="17.25" thickBot="1" x14ac:dyDescent="0.35">
      <c r="A40" s="149">
        <v>30</v>
      </c>
      <c r="B40" s="150" t="s">
        <v>3755</v>
      </c>
      <c r="C40" s="151" t="s">
        <v>30</v>
      </c>
      <c r="D40" s="151"/>
      <c r="E40" s="152" t="s">
        <v>3636</v>
      </c>
      <c r="F40" s="153">
        <v>42108</v>
      </c>
      <c r="G40" s="154" t="s">
        <v>1437</v>
      </c>
      <c r="H40" s="154" t="s">
        <v>1588</v>
      </c>
      <c r="I40" s="154" t="s">
        <v>1462</v>
      </c>
      <c r="J40" s="154" t="s">
        <v>1440</v>
      </c>
      <c r="K40" s="154" t="s">
        <v>3576</v>
      </c>
      <c r="L40" s="154" t="s">
        <v>3637</v>
      </c>
      <c r="M40" s="154" t="s">
        <v>1479</v>
      </c>
      <c r="N40" s="154" t="s">
        <v>1789</v>
      </c>
      <c r="O40" s="154" t="s">
        <v>1454</v>
      </c>
      <c r="P40" s="192">
        <v>32217500</v>
      </c>
      <c r="Q40" s="155">
        <v>33543061</v>
      </c>
      <c r="R40" s="6">
        <v>33543061</v>
      </c>
      <c r="S40" s="156" t="s">
        <v>1443</v>
      </c>
      <c r="T40" s="153"/>
      <c r="U40" s="160"/>
      <c r="V40" s="161"/>
      <c r="W40" s="154"/>
      <c r="X40" s="154"/>
      <c r="Y40" s="16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c r="KH40" s="48"/>
    </row>
    <row r="41" spans="1:294" s="49" customFormat="1" ht="17.25" thickBot="1" x14ac:dyDescent="0.35">
      <c r="A41" s="149">
        <v>31</v>
      </c>
      <c r="B41" s="150" t="s">
        <v>3756</v>
      </c>
      <c r="C41" s="151" t="s">
        <v>30</v>
      </c>
      <c r="D41" s="151"/>
      <c r="E41" s="152" t="s">
        <v>3638</v>
      </c>
      <c r="F41" s="153">
        <v>42115</v>
      </c>
      <c r="G41" s="154" t="s">
        <v>1437</v>
      </c>
      <c r="H41" s="154" t="s">
        <v>1588</v>
      </c>
      <c r="I41" s="154" t="s">
        <v>1462</v>
      </c>
      <c r="J41" s="154" t="s">
        <v>1440</v>
      </c>
      <c r="K41" s="154" t="s">
        <v>3576</v>
      </c>
      <c r="L41" s="154" t="s">
        <v>3639</v>
      </c>
      <c r="M41" s="154" t="s">
        <v>1479</v>
      </c>
      <c r="N41" s="154" t="s">
        <v>1789</v>
      </c>
      <c r="O41" s="154" t="s">
        <v>1442</v>
      </c>
      <c r="P41" s="192">
        <v>85595854</v>
      </c>
      <c r="Q41" s="155">
        <v>88640829</v>
      </c>
      <c r="R41" s="6">
        <v>88640829</v>
      </c>
      <c r="S41" s="156" t="s">
        <v>1443</v>
      </c>
      <c r="T41" s="153"/>
      <c r="U41" s="160"/>
      <c r="V41" s="161"/>
      <c r="W41" s="154"/>
      <c r="X41" s="154"/>
      <c r="Y41" s="16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c r="KH41" s="48"/>
    </row>
    <row r="42" spans="1:294" s="49" customFormat="1" ht="17.25" thickBot="1" x14ac:dyDescent="0.35">
      <c r="A42" s="149">
        <v>32</v>
      </c>
      <c r="B42" s="150" t="s">
        <v>3757</v>
      </c>
      <c r="C42" s="151" t="s">
        <v>30</v>
      </c>
      <c r="D42" s="151"/>
      <c r="E42" s="152" t="s">
        <v>3640</v>
      </c>
      <c r="F42" s="153">
        <v>42101</v>
      </c>
      <c r="G42" s="154" t="s">
        <v>1437</v>
      </c>
      <c r="H42" s="154" t="s">
        <v>1588</v>
      </c>
      <c r="I42" s="154" t="s">
        <v>1462</v>
      </c>
      <c r="J42" s="154" t="s">
        <v>1440</v>
      </c>
      <c r="K42" s="154" t="s">
        <v>3576</v>
      </c>
      <c r="L42" s="154" t="s">
        <v>3641</v>
      </c>
      <c r="M42" s="154" t="s">
        <v>1479</v>
      </c>
      <c r="N42" s="154" t="s">
        <v>1789</v>
      </c>
      <c r="O42" s="154" t="s">
        <v>1454</v>
      </c>
      <c r="P42" s="192">
        <v>59227344</v>
      </c>
      <c r="Q42" s="166">
        <v>61185900</v>
      </c>
      <c r="R42" s="6">
        <v>61185900</v>
      </c>
      <c r="S42" s="156" t="s">
        <v>1443</v>
      </c>
      <c r="T42" s="153"/>
      <c r="U42" s="160"/>
      <c r="V42" s="161"/>
      <c r="W42" s="154"/>
      <c r="X42" s="154"/>
      <c r="Y42" s="16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c r="KH42" s="48"/>
    </row>
    <row r="43" spans="1:294" s="49" customFormat="1" ht="17.25" thickBot="1" x14ac:dyDescent="0.35">
      <c r="A43" s="149">
        <v>33</v>
      </c>
      <c r="B43" s="150" t="s">
        <v>3758</v>
      </c>
      <c r="C43" s="151" t="s">
        <v>30</v>
      </c>
      <c r="D43" s="151"/>
      <c r="E43" s="152" t="s">
        <v>3642</v>
      </c>
      <c r="F43" s="153">
        <v>42038</v>
      </c>
      <c r="G43" s="154" t="s">
        <v>1437</v>
      </c>
      <c r="H43" s="154" t="s">
        <v>1588</v>
      </c>
      <c r="I43" s="154" t="s">
        <v>1439</v>
      </c>
      <c r="J43" s="154" t="s">
        <v>1440</v>
      </c>
      <c r="K43" s="154" t="s">
        <v>3576</v>
      </c>
      <c r="L43" s="154" t="s">
        <v>3643</v>
      </c>
      <c r="M43" s="154" t="s">
        <v>1507</v>
      </c>
      <c r="N43" s="154" t="s">
        <v>2489</v>
      </c>
      <c r="O43" s="154" t="s">
        <v>1454</v>
      </c>
      <c r="P43" s="195">
        <v>18868810</v>
      </c>
      <c r="Q43" s="166">
        <v>18844500</v>
      </c>
      <c r="R43" s="6">
        <v>18844500</v>
      </c>
      <c r="S43" s="156" t="s">
        <v>1443</v>
      </c>
      <c r="T43" s="153"/>
      <c r="U43" s="160"/>
      <c r="V43" s="161"/>
      <c r="W43" s="154"/>
      <c r="X43" s="154"/>
      <c r="Y43" s="169"/>
      <c r="Z43" s="48"/>
      <c r="AA43" s="16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c r="KH43" s="48"/>
    </row>
    <row r="44" spans="1:294" s="49" customFormat="1" ht="27.75" thickBot="1" x14ac:dyDescent="0.35">
      <c r="A44" s="149">
        <v>34</v>
      </c>
      <c r="B44" s="150" t="s">
        <v>3759</v>
      </c>
      <c r="C44" s="151" t="s">
        <v>30</v>
      </c>
      <c r="D44" s="151"/>
      <c r="E44" s="152" t="s">
        <v>3644</v>
      </c>
      <c r="F44" s="153">
        <v>41926</v>
      </c>
      <c r="G44" s="154" t="s">
        <v>1428</v>
      </c>
      <c r="H44" s="154" t="s">
        <v>1524</v>
      </c>
      <c r="I44" s="154" t="s">
        <v>1462</v>
      </c>
      <c r="J44" s="154" t="s">
        <v>1440</v>
      </c>
      <c r="K44" s="158" t="s">
        <v>3703</v>
      </c>
      <c r="L44" s="154" t="s">
        <v>3645</v>
      </c>
      <c r="M44" s="154" t="s">
        <v>1489</v>
      </c>
      <c r="N44" s="154" t="s">
        <v>2304</v>
      </c>
      <c r="O44" s="154" t="s">
        <v>1454</v>
      </c>
      <c r="P44" s="194">
        <v>50000000</v>
      </c>
      <c r="Q44" s="155">
        <v>50000000</v>
      </c>
      <c r="R44" s="6">
        <v>50000000</v>
      </c>
      <c r="S44" s="156" t="s">
        <v>1443</v>
      </c>
      <c r="T44" s="153"/>
      <c r="U44" s="160"/>
      <c r="V44" s="161"/>
      <c r="W44" s="154"/>
      <c r="X44" s="154"/>
      <c r="Y44" s="16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c r="KH44" s="48"/>
    </row>
    <row r="45" spans="1:294" s="49" customFormat="1" ht="17.25" thickBot="1" x14ac:dyDescent="0.35">
      <c r="A45" s="149">
        <v>35</v>
      </c>
      <c r="B45" s="150" t="s">
        <v>3760</v>
      </c>
      <c r="C45" s="151" t="s">
        <v>30</v>
      </c>
      <c r="D45" s="151"/>
      <c r="E45" s="152" t="s">
        <v>3646</v>
      </c>
      <c r="F45" s="153">
        <v>42221</v>
      </c>
      <c r="G45" s="154" t="s">
        <v>1437</v>
      </c>
      <c r="H45" s="154" t="s">
        <v>1588</v>
      </c>
      <c r="I45" s="154" t="s">
        <v>1462</v>
      </c>
      <c r="J45" s="154" t="s">
        <v>1440</v>
      </c>
      <c r="K45" s="154" t="s">
        <v>3576</v>
      </c>
      <c r="L45" s="154" t="s">
        <v>3647</v>
      </c>
      <c r="M45" s="154" t="s">
        <v>1479</v>
      </c>
      <c r="N45" s="154" t="s">
        <v>1789</v>
      </c>
      <c r="O45" s="154" t="s">
        <v>1433</v>
      </c>
      <c r="P45" s="195">
        <v>327175000</v>
      </c>
      <c r="Q45" s="166">
        <v>244068000</v>
      </c>
      <c r="R45" s="6">
        <v>244068000</v>
      </c>
      <c r="S45" s="156" t="s">
        <v>1443</v>
      </c>
      <c r="T45" s="153"/>
      <c r="U45" s="160"/>
      <c r="V45" s="161"/>
      <c r="W45" s="154"/>
      <c r="X45" s="154"/>
      <c r="Y45" s="169"/>
      <c r="Z45" s="48"/>
      <c r="AA45" s="168" t="s">
        <v>3648</v>
      </c>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c r="KH45" s="48"/>
    </row>
    <row r="46" spans="1:294" s="49" customFormat="1" ht="17.25" thickBot="1" x14ac:dyDescent="0.35">
      <c r="A46" s="149">
        <v>36</v>
      </c>
      <c r="B46" s="150" t="s">
        <v>3761</v>
      </c>
      <c r="C46" s="151" t="s">
        <v>30</v>
      </c>
      <c r="D46" s="151"/>
      <c r="E46" s="152" t="s">
        <v>3649</v>
      </c>
      <c r="F46" s="153">
        <v>41992</v>
      </c>
      <c r="G46" s="154" t="s">
        <v>1437</v>
      </c>
      <c r="H46" s="154" t="s">
        <v>1588</v>
      </c>
      <c r="I46" s="154" t="s">
        <v>1439</v>
      </c>
      <c r="J46" s="154" t="s">
        <v>1440</v>
      </c>
      <c r="K46" s="154" t="s">
        <v>3576</v>
      </c>
      <c r="L46" s="154" t="s">
        <v>3650</v>
      </c>
      <c r="M46" s="154" t="s">
        <v>1479</v>
      </c>
      <c r="N46" s="154" t="s">
        <v>1789</v>
      </c>
      <c r="O46" s="154" t="s">
        <v>1454</v>
      </c>
      <c r="P46" s="193">
        <v>28904276</v>
      </c>
      <c r="Q46" s="159">
        <v>29302134</v>
      </c>
      <c r="R46" s="6">
        <v>29302134</v>
      </c>
      <c r="S46" s="156" t="s">
        <v>1443</v>
      </c>
      <c r="T46" s="153"/>
      <c r="U46" s="160"/>
      <c r="V46" s="161"/>
      <c r="W46" s="154"/>
      <c r="X46" s="154"/>
      <c r="Y46" s="16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c r="KH46" s="48"/>
    </row>
    <row r="47" spans="1:294" s="51" customFormat="1" ht="17.25" thickBot="1" x14ac:dyDescent="0.35">
      <c r="A47" s="149">
        <v>37</v>
      </c>
      <c r="B47" s="150" t="s">
        <v>3762</v>
      </c>
      <c r="C47" s="151" t="s">
        <v>30</v>
      </c>
      <c r="D47" s="151"/>
      <c r="E47" s="152" t="s">
        <v>3651</v>
      </c>
      <c r="F47" s="153">
        <v>41626</v>
      </c>
      <c r="G47" s="154" t="s">
        <v>1437</v>
      </c>
      <c r="H47" s="154" t="s">
        <v>1588</v>
      </c>
      <c r="I47" s="154" t="s">
        <v>1439</v>
      </c>
      <c r="J47" s="154" t="s">
        <v>1440</v>
      </c>
      <c r="K47" s="154" t="s">
        <v>3576</v>
      </c>
      <c r="L47" s="154" t="s">
        <v>3652</v>
      </c>
      <c r="M47" s="154" t="s">
        <v>1479</v>
      </c>
      <c r="N47" s="154" t="s">
        <v>1789</v>
      </c>
      <c r="O47" s="154" t="s">
        <v>1459</v>
      </c>
      <c r="P47" s="195">
        <v>30124724</v>
      </c>
      <c r="Q47" s="166">
        <v>30124724</v>
      </c>
      <c r="R47" s="6">
        <v>30124724</v>
      </c>
      <c r="S47" s="156" t="s">
        <v>1434</v>
      </c>
      <c r="T47" s="153">
        <v>42853</v>
      </c>
      <c r="U47" s="160" t="s">
        <v>1444</v>
      </c>
      <c r="V47" s="161" t="s">
        <v>3653</v>
      </c>
      <c r="W47" s="154"/>
      <c r="X47" s="154"/>
      <c r="Y47" s="16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c r="KH47" s="48"/>
    </row>
    <row r="48" spans="1:294" s="49" customFormat="1" ht="17.25" thickBot="1" x14ac:dyDescent="0.35">
      <c r="A48" s="149">
        <v>38</v>
      </c>
      <c r="B48" s="150" t="s">
        <v>3763</v>
      </c>
      <c r="C48" s="151" t="s">
        <v>30</v>
      </c>
      <c r="D48" s="151"/>
      <c r="E48" s="152" t="s">
        <v>3654</v>
      </c>
      <c r="F48" s="153">
        <v>42305</v>
      </c>
      <c r="G48" s="154" t="s">
        <v>1437</v>
      </c>
      <c r="H48" s="154" t="s">
        <v>1624</v>
      </c>
      <c r="I48" s="154" t="s">
        <v>1478</v>
      </c>
      <c r="J48" s="154" t="s">
        <v>1440</v>
      </c>
      <c r="K48" s="154" t="s">
        <v>3576</v>
      </c>
      <c r="L48" s="154" t="s">
        <v>3655</v>
      </c>
      <c r="M48" s="154" t="s">
        <v>1479</v>
      </c>
      <c r="N48" s="154" t="s">
        <v>1789</v>
      </c>
      <c r="O48" s="154" t="s">
        <v>1433</v>
      </c>
      <c r="P48" s="193">
        <v>0</v>
      </c>
      <c r="Q48" s="159">
        <v>0</v>
      </c>
      <c r="R48" s="6">
        <v>0</v>
      </c>
      <c r="S48" s="156" t="s">
        <v>1443</v>
      </c>
      <c r="T48" s="153"/>
      <c r="U48" s="160"/>
      <c r="V48" s="161"/>
      <c r="W48" s="154"/>
      <c r="X48" s="154"/>
      <c r="Y48" s="16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c r="KH48" s="48"/>
    </row>
    <row r="49" spans="1:294" s="51" customFormat="1" ht="17.25" thickBot="1" x14ac:dyDescent="0.35">
      <c r="A49" s="149">
        <v>39</v>
      </c>
      <c r="B49" s="150" t="s">
        <v>3764</v>
      </c>
      <c r="C49" s="151" t="s">
        <v>30</v>
      </c>
      <c r="D49" s="151"/>
      <c r="E49" s="164" t="s">
        <v>3656</v>
      </c>
      <c r="F49" s="153">
        <v>42398</v>
      </c>
      <c r="G49" s="154" t="s">
        <v>1428</v>
      </c>
      <c r="H49" s="154" t="s">
        <v>1521</v>
      </c>
      <c r="I49" s="154" t="s">
        <v>1462</v>
      </c>
      <c r="J49" s="154" t="s">
        <v>1440</v>
      </c>
      <c r="K49" s="154" t="s">
        <v>3590</v>
      </c>
      <c r="L49" s="154" t="s">
        <v>3657</v>
      </c>
      <c r="M49" s="154" t="s">
        <v>1441</v>
      </c>
      <c r="N49" s="154" t="s">
        <v>1766</v>
      </c>
      <c r="O49" s="154" t="s">
        <v>1449</v>
      </c>
      <c r="P49" s="193">
        <v>0</v>
      </c>
      <c r="Q49" s="159">
        <v>0</v>
      </c>
      <c r="R49" s="6">
        <v>0</v>
      </c>
      <c r="S49" s="156" t="s">
        <v>1434</v>
      </c>
      <c r="T49" s="153">
        <v>42823</v>
      </c>
      <c r="U49" s="160" t="s">
        <v>1435</v>
      </c>
      <c r="V49" s="6">
        <v>0</v>
      </c>
      <c r="W49" s="154"/>
      <c r="X49" s="154"/>
      <c r="Y49" s="16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c r="KH49" s="48"/>
    </row>
    <row r="50" spans="1:294" s="49" customFormat="1" ht="17.25" thickBot="1" x14ac:dyDescent="0.35">
      <c r="A50" s="149">
        <v>40</v>
      </c>
      <c r="B50" s="150" t="s">
        <v>3765</v>
      </c>
      <c r="C50" s="151" t="s">
        <v>30</v>
      </c>
      <c r="D50" s="151"/>
      <c r="E50" s="164" t="s">
        <v>3658</v>
      </c>
      <c r="F50" s="153">
        <v>42543</v>
      </c>
      <c r="G50" s="154" t="s">
        <v>1428</v>
      </c>
      <c r="H50" s="154" t="s">
        <v>1521</v>
      </c>
      <c r="I50" s="154" t="s">
        <v>1462</v>
      </c>
      <c r="J50" s="154" t="s">
        <v>1440</v>
      </c>
      <c r="K50" s="154" t="s">
        <v>3590</v>
      </c>
      <c r="L50" s="172" t="s">
        <v>3659</v>
      </c>
      <c r="M50" s="154" t="s">
        <v>1479</v>
      </c>
      <c r="N50" s="154" t="s">
        <v>1789</v>
      </c>
      <c r="O50" s="154" t="s">
        <v>1433</v>
      </c>
      <c r="P50" s="193">
        <v>10000000</v>
      </c>
      <c r="Q50" s="159">
        <v>10000000</v>
      </c>
      <c r="R50" s="6">
        <v>10000000</v>
      </c>
      <c r="S50" s="156" t="s">
        <v>1443</v>
      </c>
      <c r="T50" s="153"/>
      <c r="U50" s="160"/>
      <c r="V50" s="161"/>
      <c r="W50" s="154"/>
      <c r="X50" s="154"/>
      <c r="Y50" s="17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c r="KH50" s="48"/>
    </row>
    <row r="51" spans="1:294" s="49" customFormat="1" ht="17.25" thickBot="1" x14ac:dyDescent="0.35">
      <c r="A51" s="149">
        <v>41</v>
      </c>
      <c r="B51" s="150" t="s">
        <v>3766</v>
      </c>
      <c r="C51" s="151" t="s">
        <v>30</v>
      </c>
      <c r="D51" s="151"/>
      <c r="E51" s="164" t="s">
        <v>3660</v>
      </c>
      <c r="F51" s="153">
        <v>42053</v>
      </c>
      <c r="G51" s="154" t="s">
        <v>1428</v>
      </c>
      <c r="H51" s="154" t="s">
        <v>1521</v>
      </c>
      <c r="I51" s="154" t="s">
        <v>1462</v>
      </c>
      <c r="J51" s="154" t="s">
        <v>1440</v>
      </c>
      <c r="K51" s="154" t="s">
        <v>3590</v>
      </c>
      <c r="L51" s="154" t="s">
        <v>3661</v>
      </c>
      <c r="M51" s="154" t="s">
        <v>1507</v>
      </c>
      <c r="N51" s="154" t="s">
        <v>2489</v>
      </c>
      <c r="O51" s="154" t="s">
        <v>1433</v>
      </c>
      <c r="P51" s="193">
        <v>4276000</v>
      </c>
      <c r="Q51" s="159">
        <v>4276000</v>
      </c>
      <c r="R51" s="6">
        <v>6000000</v>
      </c>
      <c r="S51" s="156" t="s">
        <v>1443</v>
      </c>
      <c r="T51" s="153"/>
      <c r="U51" s="160"/>
      <c r="V51" s="81"/>
      <c r="W51" s="154"/>
      <c r="X51" s="154"/>
      <c r="Y51" s="17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c r="KH51" s="48"/>
    </row>
    <row r="52" spans="1:294" s="52" customFormat="1" ht="27.75" thickBot="1" x14ac:dyDescent="0.35">
      <c r="A52" s="149">
        <v>42</v>
      </c>
      <c r="B52" s="150" t="s">
        <v>3767</v>
      </c>
      <c r="C52" s="151" t="s">
        <v>30</v>
      </c>
      <c r="D52" s="151"/>
      <c r="E52" s="164" t="s">
        <v>3662</v>
      </c>
      <c r="F52" s="153">
        <v>42495</v>
      </c>
      <c r="G52" s="154" t="s">
        <v>1428</v>
      </c>
      <c r="H52" s="154" t="s">
        <v>1524</v>
      </c>
      <c r="I52" s="154" t="s">
        <v>1462</v>
      </c>
      <c r="J52" s="154" t="s">
        <v>1440</v>
      </c>
      <c r="K52" s="174" t="s">
        <v>3663</v>
      </c>
      <c r="L52" s="154" t="s">
        <v>3664</v>
      </c>
      <c r="M52" s="154" t="s">
        <v>1504</v>
      </c>
      <c r="N52" s="154" t="s">
        <v>2476</v>
      </c>
      <c r="O52" s="154" t="s">
        <v>1433</v>
      </c>
      <c r="P52" s="193">
        <v>13500000</v>
      </c>
      <c r="Q52" s="159">
        <v>13500000</v>
      </c>
      <c r="R52" s="6">
        <v>13500000</v>
      </c>
      <c r="S52" s="156" t="s">
        <v>1434</v>
      </c>
      <c r="T52" s="153">
        <v>42781</v>
      </c>
      <c r="U52" s="82"/>
      <c r="V52" s="6"/>
      <c r="W52" s="85" t="s">
        <v>1532</v>
      </c>
      <c r="X52" s="154">
        <v>0</v>
      </c>
      <c r="Y52" s="17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c r="KH52" s="48"/>
    </row>
    <row r="53" spans="1:294" s="49" customFormat="1" ht="17.25" thickBot="1" x14ac:dyDescent="0.35">
      <c r="A53" s="149">
        <v>43</v>
      </c>
      <c r="B53" s="150" t="s">
        <v>3768</v>
      </c>
      <c r="C53" s="151" t="s">
        <v>30</v>
      </c>
      <c r="D53" s="151"/>
      <c r="E53" s="164" t="s">
        <v>3665</v>
      </c>
      <c r="F53" s="153">
        <v>42334</v>
      </c>
      <c r="G53" s="154" t="s">
        <v>1437</v>
      </c>
      <c r="H53" s="154" t="s">
        <v>1588</v>
      </c>
      <c r="I53" s="154" t="s">
        <v>1462</v>
      </c>
      <c r="J53" s="154" t="s">
        <v>1440</v>
      </c>
      <c r="K53" s="154" t="s">
        <v>3576</v>
      </c>
      <c r="L53" s="154" t="s">
        <v>3666</v>
      </c>
      <c r="M53" s="154" t="s">
        <v>1507</v>
      </c>
      <c r="N53" s="154" t="s">
        <v>2489</v>
      </c>
      <c r="O53" s="154" t="s">
        <v>1454</v>
      </c>
      <c r="P53" s="194">
        <v>97200000</v>
      </c>
      <c r="Q53" s="175">
        <v>76207652</v>
      </c>
      <c r="R53" s="6">
        <v>76207652</v>
      </c>
      <c r="S53" s="156" t="s">
        <v>1443</v>
      </c>
      <c r="T53" s="153"/>
      <c r="U53" s="160"/>
      <c r="V53" s="84"/>
      <c r="W53" s="154"/>
      <c r="X53" s="154"/>
      <c r="Y53" s="17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c r="KH53" s="48"/>
    </row>
    <row r="54" spans="1:294" s="49" customFormat="1" ht="17.25" thickBot="1" x14ac:dyDescent="0.35">
      <c r="A54" s="149">
        <v>44</v>
      </c>
      <c r="B54" s="150" t="s">
        <v>3769</v>
      </c>
      <c r="C54" s="151" t="s">
        <v>30</v>
      </c>
      <c r="D54" s="151"/>
      <c r="E54" s="176" t="s">
        <v>3667</v>
      </c>
      <c r="F54" s="153">
        <v>42411</v>
      </c>
      <c r="G54" s="154" t="s">
        <v>1437</v>
      </c>
      <c r="H54" s="154" t="s">
        <v>1594</v>
      </c>
      <c r="I54" s="154" t="s">
        <v>1462</v>
      </c>
      <c r="J54" s="154" t="s">
        <v>1440</v>
      </c>
      <c r="K54" s="154" t="s">
        <v>3576</v>
      </c>
      <c r="L54" s="154" t="s">
        <v>3668</v>
      </c>
      <c r="M54" s="154" t="s">
        <v>1498</v>
      </c>
      <c r="N54" s="154" t="s">
        <v>2370</v>
      </c>
      <c r="O54" s="154" t="s">
        <v>1454</v>
      </c>
      <c r="P54" s="193">
        <v>285756905</v>
      </c>
      <c r="Q54" s="159">
        <v>285756905</v>
      </c>
      <c r="R54" s="6">
        <v>285756905</v>
      </c>
      <c r="S54" s="156" t="s">
        <v>1443</v>
      </c>
      <c r="T54" s="153"/>
      <c r="U54" s="160"/>
      <c r="V54" s="161"/>
      <c r="W54" s="154"/>
      <c r="X54" s="154"/>
      <c r="Y54" s="16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c r="KH54" s="48"/>
    </row>
    <row r="55" spans="1:294" s="49" customFormat="1" ht="17.25" thickBot="1" x14ac:dyDescent="0.35">
      <c r="A55" s="149">
        <v>45</v>
      </c>
      <c r="B55" s="150" t="s">
        <v>3770</v>
      </c>
      <c r="C55" s="151" t="s">
        <v>30</v>
      </c>
      <c r="D55" s="151"/>
      <c r="E55" s="164" t="s">
        <v>3669</v>
      </c>
      <c r="F55" s="153">
        <v>42388</v>
      </c>
      <c r="G55" s="154" t="s">
        <v>1437</v>
      </c>
      <c r="H55" s="154" t="s">
        <v>1590</v>
      </c>
      <c r="I55" s="154" t="s">
        <v>1462</v>
      </c>
      <c r="J55" s="154" t="s">
        <v>1440</v>
      </c>
      <c r="K55" s="154" t="s">
        <v>3576</v>
      </c>
      <c r="L55" s="154" t="s">
        <v>3670</v>
      </c>
      <c r="M55" s="154" t="s">
        <v>1479</v>
      </c>
      <c r="N55" s="154" t="s">
        <v>1789</v>
      </c>
      <c r="O55" s="154" t="s">
        <v>1433</v>
      </c>
      <c r="P55" s="202">
        <v>140000000</v>
      </c>
      <c r="Q55" s="159">
        <v>154433058</v>
      </c>
      <c r="R55" s="6">
        <v>154433058</v>
      </c>
      <c r="S55" s="156" t="s">
        <v>1443</v>
      </c>
      <c r="T55" s="153"/>
      <c r="U55" s="160"/>
      <c r="V55" s="81"/>
      <c r="W55" s="154"/>
      <c r="X55" s="154"/>
      <c r="Y55" s="16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c r="KH55" s="48"/>
    </row>
    <row r="56" spans="1:294" s="49" customFormat="1" ht="17.25" thickBot="1" x14ac:dyDescent="0.35">
      <c r="A56" s="149">
        <v>46</v>
      </c>
      <c r="B56" s="150" t="s">
        <v>3771</v>
      </c>
      <c r="C56" s="151" t="s">
        <v>30</v>
      </c>
      <c r="D56" s="151"/>
      <c r="E56" s="164" t="s">
        <v>3671</v>
      </c>
      <c r="F56" s="153">
        <v>41992</v>
      </c>
      <c r="G56" s="154" t="s">
        <v>1437</v>
      </c>
      <c r="H56" s="154" t="s">
        <v>1588</v>
      </c>
      <c r="I56" s="154" t="s">
        <v>1439</v>
      </c>
      <c r="J56" s="154" t="s">
        <v>1440</v>
      </c>
      <c r="K56" s="154" t="s">
        <v>3576</v>
      </c>
      <c r="L56" s="154" t="s">
        <v>3672</v>
      </c>
      <c r="M56" s="154" t="s">
        <v>1479</v>
      </c>
      <c r="N56" s="154" t="s">
        <v>1789</v>
      </c>
      <c r="O56" s="154" t="s">
        <v>1454</v>
      </c>
      <c r="P56" s="195">
        <v>16252310</v>
      </c>
      <c r="Q56" s="159">
        <v>5791580</v>
      </c>
      <c r="R56" s="6">
        <v>5791580</v>
      </c>
      <c r="S56" s="156" t="s">
        <v>1434</v>
      </c>
      <c r="T56" s="177">
        <v>43061</v>
      </c>
      <c r="U56" s="82" t="s">
        <v>1435</v>
      </c>
      <c r="V56" s="6">
        <v>0</v>
      </c>
      <c r="W56" s="83"/>
      <c r="X56" s="154"/>
      <c r="Y56" s="162"/>
      <c r="Z56" s="48"/>
      <c r="AA56" s="16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c r="KH56" s="48"/>
    </row>
    <row r="57" spans="1:294" s="49" customFormat="1" ht="17.25" thickBot="1" x14ac:dyDescent="0.35">
      <c r="A57" s="149">
        <v>47</v>
      </c>
      <c r="B57" s="150" t="s">
        <v>3772</v>
      </c>
      <c r="C57" s="151" t="s">
        <v>30</v>
      </c>
      <c r="D57" s="151"/>
      <c r="E57" s="164" t="s">
        <v>3673</v>
      </c>
      <c r="F57" s="153">
        <v>42436</v>
      </c>
      <c r="G57" s="154" t="s">
        <v>1437</v>
      </c>
      <c r="H57" s="154" t="s">
        <v>1588</v>
      </c>
      <c r="I57" s="154" t="s">
        <v>1439</v>
      </c>
      <c r="J57" s="154" t="s">
        <v>1440</v>
      </c>
      <c r="K57" s="154" t="s">
        <v>3576</v>
      </c>
      <c r="L57" s="154" t="s">
        <v>3674</v>
      </c>
      <c r="M57" s="154" t="s">
        <v>1498</v>
      </c>
      <c r="N57" s="154" t="s">
        <v>2370</v>
      </c>
      <c r="O57" s="154" t="s">
        <v>1442</v>
      </c>
      <c r="P57" s="195">
        <v>25245300</v>
      </c>
      <c r="Q57" s="159">
        <v>26469299</v>
      </c>
      <c r="R57" s="6">
        <v>26469299</v>
      </c>
      <c r="S57" s="156" t="s">
        <v>1443</v>
      </c>
      <c r="T57" s="153"/>
      <c r="U57" s="160"/>
      <c r="V57" s="84"/>
      <c r="W57" s="154"/>
      <c r="X57" s="154"/>
      <c r="Y57" s="169"/>
      <c r="Z57" s="48"/>
      <c r="AA57" s="48"/>
      <c r="AB57" s="16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c r="KH57" s="48"/>
    </row>
    <row r="58" spans="1:294" s="49" customFormat="1" ht="17.25" thickBot="1" x14ac:dyDescent="0.35">
      <c r="A58" s="149">
        <v>48</v>
      </c>
      <c r="B58" s="150" t="s">
        <v>3773</v>
      </c>
      <c r="C58" s="151" t="s">
        <v>30</v>
      </c>
      <c r="D58" s="151"/>
      <c r="E58" s="164" t="s">
        <v>3675</v>
      </c>
      <c r="F58" s="153">
        <v>42187</v>
      </c>
      <c r="G58" s="154" t="s">
        <v>1437</v>
      </c>
      <c r="H58" s="154" t="s">
        <v>1588</v>
      </c>
      <c r="I58" s="154" t="s">
        <v>1439</v>
      </c>
      <c r="J58" s="178" t="s">
        <v>1440</v>
      </c>
      <c r="K58" s="154" t="s">
        <v>3576</v>
      </c>
      <c r="L58" s="154" t="s">
        <v>3676</v>
      </c>
      <c r="M58" s="154" t="s">
        <v>1479</v>
      </c>
      <c r="N58" s="154" t="s">
        <v>1789</v>
      </c>
      <c r="O58" s="154" t="s">
        <v>1433</v>
      </c>
      <c r="P58" s="195">
        <v>28130000</v>
      </c>
      <c r="Q58" s="166">
        <v>28130000</v>
      </c>
      <c r="R58" s="6">
        <v>28130000</v>
      </c>
      <c r="S58" s="156" t="s">
        <v>1443</v>
      </c>
      <c r="T58" s="153"/>
      <c r="U58" s="160"/>
      <c r="V58" s="81"/>
      <c r="W58" s="154"/>
      <c r="X58" s="154"/>
      <c r="Y58" s="16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c r="KH58" s="48"/>
    </row>
    <row r="59" spans="1:294" s="51" customFormat="1" ht="27.75" thickBot="1" x14ac:dyDescent="0.35">
      <c r="A59" s="149">
        <v>49</v>
      </c>
      <c r="B59" s="150" t="s">
        <v>3774</v>
      </c>
      <c r="C59" s="151" t="s">
        <v>30</v>
      </c>
      <c r="D59" s="151"/>
      <c r="E59" s="164" t="s">
        <v>3677</v>
      </c>
      <c r="F59" s="153">
        <v>42437</v>
      </c>
      <c r="G59" s="154" t="s">
        <v>1437</v>
      </c>
      <c r="H59" s="154" t="s">
        <v>1588</v>
      </c>
      <c r="I59" s="154" t="s">
        <v>1462</v>
      </c>
      <c r="J59" s="154" t="s">
        <v>1440</v>
      </c>
      <c r="K59" s="154" t="s">
        <v>3576</v>
      </c>
      <c r="L59" s="154" t="s">
        <v>3678</v>
      </c>
      <c r="M59" s="154" t="s">
        <v>1479</v>
      </c>
      <c r="N59" s="154" t="s">
        <v>1789</v>
      </c>
      <c r="O59" s="154" t="s">
        <v>1433</v>
      </c>
      <c r="P59" s="195">
        <v>322890800</v>
      </c>
      <c r="Q59" s="159">
        <v>363110203</v>
      </c>
      <c r="R59" s="6">
        <v>363110203</v>
      </c>
      <c r="S59" s="156" t="s">
        <v>1434</v>
      </c>
      <c r="T59" s="153">
        <v>42810</v>
      </c>
      <c r="U59" s="82"/>
      <c r="V59" s="6"/>
      <c r="W59" s="85" t="s">
        <v>1580</v>
      </c>
      <c r="X59" s="154">
        <v>0</v>
      </c>
      <c r="Y59" s="162" t="s">
        <v>3679</v>
      </c>
      <c r="Z59" s="48"/>
      <c r="AA59" s="16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c r="KH59" s="48"/>
    </row>
    <row r="60" spans="1:294" s="49" customFormat="1" ht="27.75" thickBot="1" x14ac:dyDescent="0.35">
      <c r="A60" s="149">
        <v>50</v>
      </c>
      <c r="B60" s="150" t="s">
        <v>3775</v>
      </c>
      <c r="C60" s="151" t="s">
        <v>30</v>
      </c>
      <c r="D60" s="151"/>
      <c r="E60" s="164" t="s">
        <v>3680</v>
      </c>
      <c r="F60" s="153">
        <v>42486</v>
      </c>
      <c r="G60" s="154" t="s">
        <v>1437</v>
      </c>
      <c r="H60" s="154" t="s">
        <v>1588</v>
      </c>
      <c r="I60" s="154" t="s">
        <v>1462</v>
      </c>
      <c r="J60" s="154" t="s">
        <v>1440</v>
      </c>
      <c r="K60" s="154" t="s">
        <v>3576</v>
      </c>
      <c r="L60" s="154" t="s">
        <v>3681</v>
      </c>
      <c r="M60" s="154" t="s">
        <v>1432</v>
      </c>
      <c r="N60" s="154" t="s">
        <v>1552</v>
      </c>
      <c r="O60" s="154" t="s">
        <v>1433</v>
      </c>
      <c r="P60" s="195">
        <v>8696405</v>
      </c>
      <c r="Q60" s="159">
        <v>15270436</v>
      </c>
      <c r="R60" s="6">
        <v>15270436</v>
      </c>
      <c r="S60" s="156" t="s">
        <v>1434</v>
      </c>
      <c r="T60" s="153">
        <v>42927</v>
      </c>
      <c r="U60" s="82"/>
      <c r="V60" s="6"/>
      <c r="W60" s="85" t="s">
        <v>1580</v>
      </c>
      <c r="X60" s="154">
        <v>0</v>
      </c>
      <c r="Y60" s="162" t="s">
        <v>3679</v>
      </c>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c r="KH60" s="48"/>
    </row>
    <row r="61" spans="1:294" s="49" customFormat="1" ht="41.25" thickBot="1" x14ac:dyDescent="0.35">
      <c r="A61" s="149">
        <v>51</v>
      </c>
      <c r="B61" s="150" t="s">
        <v>3776</v>
      </c>
      <c r="C61" s="151" t="s">
        <v>30</v>
      </c>
      <c r="D61" s="151"/>
      <c r="E61" s="164" t="s">
        <v>3682</v>
      </c>
      <c r="F61" s="153">
        <v>42402</v>
      </c>
      <c r="G61" s="154" t="s">
        <v>1437</v>
      </c>
      <c r="H61" s="154" t="s">
        <v>1590</v>
      </c>
      <c r="I61" s="154" t="s">
        <v>1462</v>
      </c>
      <c r="J61" s="154" t="s">
        <v>1440</v>
      </c>
      <c r="K61" s="154" t="s">
        <v>3576</v>
      </c>
      <c r="L61" s="154" t="s">
        <v>3683</v>
      </c>
      <c r="M61" s="154" t="s">
        <v>1519</v>
      </c>
      <c r="N61" s="154" t="s">
        <v>2667</v>
      </c>
      <c r="O61" s="154" t="s">
        <v>1433</v>
      </c>
      <c r="P61" s="195">
        <v>451045000</v>
      </c>
      <c r="Q61" s="179">
        <v>513906589</v>
      </c>
      <c r="R61" s="204">
        <v>257000000</v>
      </c>
      <c r="S61" s="156" t="s">
        <v>1443</v>
      </c>
      <c r="T61" s="153"/>
      <c r="U61" s="160"/>
      <c r="V61" s="84"/>
      <c r="W61" s="154"/>
      <c r="X61" s="154"/>
      <c r="Y61" s="162" t="s">
        <v>4893</v>
      </c>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c r="KH61" s="48"/>
    </row>
    <row r="62" spans="1:294" s="49" customFormat="1" ht="17.25" thickBot="1" x14ac:dyDescent="0.35">
      <c r="A62" s="149">
        <v>52</v>
      </c>
      <c r="B62" s="150" t="s">
        <v>3777</v>
      </c>
      <c r="C62" s="151" t="s">
        <v>30</v>
      </c>
      <c r="D62" s="151"/>
      <c r="E62" s="164" t="s">
        <v>3684</v>
      </c>
      <c r="F62" s="153">
        <v>42548</v>
      </c>
      <c r="G62" s="154" t="s">
        <v>1437</v>
      </c>
      <c r="H62" s="154" t="s">
        <v>1588</v>
      </c>
      <c r="I62" s="154" t="s">
        <v>1462</v>
      </c>
      <c r="J62" s="154" t="s">
        <v>1440</v>
      </c>
      <c r="K62" s="154" t="s">
        <v>3576</v>
      </c>
      <c r="L62" s="154" t="s">
        <v>3685</v>
      </c>
      <c r="M62" s="154" t="s">
        <v>1479</v>
      </c>
      <c r="N62" s="154" t="s">
        <v>1789</v>
      </c>
      <c r="O62" s="154" t="s">
        <v>1433</v>
      </c>
      <c r="P62" s="195">
        <v>20000000</v>
      </c>
      <c r="Q62" s="166">
        <v>20000000</v>
      </c>
      <c r="R62" s="6">
        <v>18000000</v>
      </c>
      <c r="S62" s="156" t="s">
        <v>1443</v>
      </c>
      <c r="T62" s="153"/>
      <c r="U62" s="160"/>
      <c r="V62" s="161"/>
      <c r="W62" s="154"/>
      <c r="X62" s="154"/>
      <c r="Y62" s="16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c r="KH62" s="48"/>
    </row>
    <row r="63" spans="1:294" s="49" customFormat="1" ht="16.5" x14ac:dyDescent="0.3">
      <c r="A63" s="149">
        <v>53</v>
      </c>
      <c r="B63" s="150" t="s">
        <v>3778</v>
      </c>
      <c r="C63" s="151" t="s">
        <v>30</v>
      </c>
      <c r="D63" s="151"/>
      <c r="E63" s="164" t="s">
        <v>3686</v>
      </c>
      <c r="F63" s="153">
        <v>42426</v>
      </c>
      <c r="G63" s="154" t="s">
        <v>1437</v>
      </c>
      <c r="H63" s="154" t="s">
        <v>1590</v>
      </c>
      <c r="I63" s="154" t="s">
        <v>1462</v>
      </c>
      <c r="J63" s="154" t="s">
        <v>1440</v>
      </c>
      <c r="K63" s="154" t="s">
        <v>3576</v>
      </c>
      <c r="L63" s="154" t="s">
        <v>3687</v>
      </c>
      <c r="M63" s="154" t="s">
        <v>1479</v>
      </c>
      <c r="N63" s="154" t="s">
        <v>1789</v>
      </c>
      <c r="O63" s="154" t="s">
        <v>1433</v>
      </c>
      <c r="P63" s="195">
        <v>100000000</v>
      </c>
      <c r="Q63" s="166">
        <v>100000000</v>
      </c>
      <c r="R63" s="166">
        <v>100000000</v>
      </c>
      <c r="S63" s="156" t="s">
        <v>1443</v>
      </c>
      <c r="T63" s="153"/>
      <c r="U63" s="160"/>
      <c r="V63" s="161"/>
      <c r="W63" s="154"/>
      <c r="X63" s="154"/>
      <c r="Y63" s="16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c r="KH63" s="48"/>
    </row>
    <row r="64" spans="1:294" s="49" customFormat="1" ht="16.5" x14ac:dyDescent="0.3">
      <c r="A64" s="149">
        <v>54</v>
      </c>
      <c r="B64" s="150" t="s">
        <v>3779</v>
      </c>
      <c r="C64" s="151" t="s">
        <v>30</v>
      </c>
      <c r="D64" s="151"/>
      <c r="E64" s="164" t="s">
        <v>3688</v>
      </c>
      <c r="F64" s="153">
        <v>42508</v>
      </c>
      <c r="G64" s="154" t="s">
        <v>1437</v>
      </c>
      <c r="H64" s="154" t="s">
        <v>1594</v>
      </c>
      <c r="I64" s="154" t="s">
        <v>1462</v>
      </c>
      <c r="J64" s="154" t="s">
        <v>1440</v>
      </c>
      <c r="K64" s="154" t="s">
        <v>3576</v>
      </c>
      <c r="L64" s="154" t="s">
        <v>3689</v>
      </c>
      <c r="M64" s="154" t="s">
        <v>1479</v>
      </c>
      <c r="N64" s="154" t="s">
        <v>1789</v>
      </c>
      <c r="O64" s="154" t="s">
        <v>1433</v>
      </c>
      <c r="P64" s="203">
        <v>875000000</v>
      </c>
      <c r="Q64" s="203">
        <v>875000000</v>
      </c>
      <c r="R64" s="203">
        <v>875000000</v>
      </c>
      <c r="S64" s="156" t="s">
        <v>1443</v>
      </c>
      <c r="T64" s="153"/>
      <c r="U64" s="160"/>
      <c r="V64" s="161"/>
      <c r="W64" s="154"/>
      <c r="X64" s="154"/>
      <c r="Y64" s="16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c r="KH64" s="48"/>
    </row>
    <row r="65" spans="1:294" s="53" customFormat="1" ht="54" x14ac:dyDescent="0.3">
      <c r="A65" s="149">
        <v>55</v>
      </c>
      <c r="B65" s="150" t="s">
        <v>3780</v>
      </c>
      <c r="C65" s="151" t="s">
        <v>30</v>
      </c>
      <c r="D65" s="151"/>
      <c r="E65" s="164" t="s">
        <v>3690</v>
      </c>
      <c r="F65" s="153">
        <v>41108</v>
      </c>
      <c r="G65" s="154" t="s">
        <v>1437</v>
      </c>
      <c r="H65" s="154" t="s">
        <v>1588</v>
      </c>
      <c r="I65" s="154" t="s">
        <v>1430</v>
      </c>
      <c r="J65" s="154" t="s">
        <v>1440</v>
      </c>
      <c r="K65" s="154" t="s">
        <v>3576</v>
      </c>
      <c r="L65" s="154" t="s">
        <v>3691</v>
      </c>
      <c r="M65" s="154" t="s">
        <v>1519</v>
      </c>
      <c r="N65" s="154" t="s">
        <v>2667</v>
      </c>
      <c r="O65" s="154" t="s">
        <v>1454</v>
      </c>
      <c r="P65" s="196">
        <v>0</v>
      </c>
      <c r="Q65" s="180">
        <v>0</v>
      </c>
      <c r="R65" s="180">
        <v>0</v>
      </c>
      <c r="S65" s="156" t="s">
        <v>1443</v>
      </c>
      <c r="T65" s="153"/>
      <c r="U65" s="160"/>
      <c r="V65" s="161"/>
      <c r="W65" s="154"/>
      <c r="X65" s="154"/>
      <c r="Y65" s="162" t="s">
        <v>3692</v>
      </c>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c r="KH65" s="48"/>
    </row>
    <row r="66" spans="1:294" s="53" customFormat="1" ht="54" x14ac:dyDescent="0.3">
      <c r="A66" s="149">
        <v>56</v>
      </c>
      <c r="B66" s="150" t="s">
        <v>3781</v>
      </c>
      <c r="C66" s="151" t="s">
        <v>30</v>
      </c>
      <c r="D66" s="151"/>
      <c r="E66" s="164" t="s">
        <v>3693</v>
      </c>
      <c r="F66" s="153">
        <v>42580</v>
      </c>
      <c r="G66" s="154" t="s">
        <v>1437</v>
      </c>
      <c r="H66" s="154" t="s">
        <v>1588</v>
      </c>
      <c r="I66" s="154" t="s">
        <v>1430</v>
      </c>
      <c r="J66" s="154" t="s">
        <v>1440</v>
      </c>
      <c r="K66" s="154" t="s">
        <v>3576</v>
      </c>
      <c r="L66" s="154" t="s">
        <v>3694</v>
      </c>
      <c r="M66" s="154" t="s">
        <v>1479</v>
      </c>
      <c r="N66" s="154" t="s">
        <v>1789</v>
      </c>
      <c r="O66" s="154" t="s">
        <v>1433</v>
      </c>
      <c r="P66" s="196">
        <v>0</v>
      </c>
      <c r="Q66" s="180">
        <v>0</v>
      </c>
      <c r="R66" s="180">
        <v>0</v>
      </c>
      <c r="S66" s="156" t="s">
        <v>1443</v>
      </c>
      <c r="T66" s="153"/>
      <c r="U66" s="160"/>
      <c r="V66" s="161"/>
      <c r="W66" s="154"/>
      <c r="X66" s="154"/>
      <c r="Y66" s="162" t="s">
        <v>3692</v>
      </c>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c r="KH66" s="48"/>
    </row>
    <row r="67" spans="1:294" s="49" customFormat="1" ht="16.5" x14ac:dyDescent="0.3">
      <c r="A67" s="149">
        <v>57</v>
      </c>
      <c r="B67" s="150" t="s">
        <v>3782</v>
      </c>
      <c r="C67" s="151" t="s">
        <v>30</v>
      </c>
      <c r="D67" s="151"/>
      <c r="E67" s="181" t="s">
        <v>4894</v>
      </c>
      <c r="F67" s="153">
        <v>42718</v>
      </c>
      <c r="G67" s="154" t="s">
        <v>1428</v>
      </c>
      <c r="H67" s="154" t="s">
        <v>1521</v>
      </c>
      <c r="I67" s="154" t="s">
        <v>1462</v>
      </c>
      <c r="J67" s="154" t="s">
        <v>1440</v>
      </c>
      <c r="K67" s="154" t="s">
        <v>3590</v>
      </c>
      <c r="L67" s="154" t="s">
        <v>3695</v>
      </c>
      <c r="M67" s="154" t="s">
        <v>1479</v>
      </c>
      <c r="N67" s="154" t="s">
        <v>1789</v>
      </c>
      <c r="O67" s="154" t="s">
        <v>1433</v>
      </c>
      <c r="P67" s="195">
        <v>5000000</v>
      </c>
      <c r="Q67" s="166">
        <v>6000000</v>
      </c>
      <c r="R67" s="166">
        <v>6000000</v>
      </c>
      <c r="S67" s="156" t="s">
        <v>1443</v>
      </c>
      <c r="T67" s="153"/>
      <c r="U67" s="160"/>
      <c r="V67" s="161"/>
      <c r="W67" s="154"/>
      <c r="X67" s="154"/>
      <c r="Y67" s="162"/>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c r="KH67" s="48"/>
    </row>
    <row r="68" spans="1:294" s="49" customFormat="1" ht="16.5" x14ac:dyDescent="0.3">
      <c r="A68" s="149">
        <v>58</v>
      </c>
      <c r="B68" s="150" t="s">
        <v>3783</v>
      </c>
      <c r="C68" s="151" t="s">
        <v>30</v>
      </c>
      <c r="D68" s="151"/>
      <c r="E68" s="164" t="s">
        <v>3696</v>
      </c>
      <c r="F68" s="153">
        <v>42653</v>
      </c>
      <c r="G68" s="154" t="s">
        <v>1428</v>
      </c>
      <c r="H68" s="154" t="s">
        <v>1521</v>
      </c>
      <c r="I68" s="154" t="s">
        <v>1462</v>
      </c>
      <c r="J68" s="154" t="s">
        <v>1440</v>
      </c>
      <c r="K68" s="154" t="s">
        <v>3590</v>
      </c>
      <c r="L68" s="154" t="s">
        <v>3697</v>
      </c>
      <c r="M68" s="154" t="s">
        <v>1471</v>
      </c>
      <c r="N68" s="154" t="s">
        <v>2050</v>
      </c>
      <c r="O68" s="154" t="s">
        <v>1433</v>
      </c>
      <c r="P68" s="195">
        <v>10000000</v>
      </c>
      <c r="Q68" s="166">
        <v>10000000</v>
      </c>
      <c r="R68" s="166">
        <v>10000000</v>
      </c>
      <c r="S68" s="156" t="s">
        <v>1443</v>
      </c>
      <c r="T68" s="153"/>
      <c r="U68" s="160"/>
      <c r="V68" s="161"/>
      <c r="W68" s="154"/>
      <c r="X68" s="154"/>
      <c r="Y68" s="162"/>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c r="KH68" s="48"/>
    </row>
    <row r="69" spans="1:294" s="49" customFormat="1" ht="16.5" x14ac:dyDescent="0.3">
      <c r="A69" s="149">
        <v>59</v>
      </c>
      <c r="B69" s="150" t="s">
        <v>3784</v>
      </c>
      <c r="C69" s="151" t="s">
        <v>30</v>
      </c>
      <c r="D69" s="151"/>
      <c r="E69" s="164" t="s">
        <v>3698</v>
      </c>
      <c r="F69" s="153">
        <v>42867</v>
      </c>
      <c r="G69" s="154" t="s">
        <v>1437</v>
      </c>
      <c r="H69" s="154" t="s">
        <v>1588</v>
      </c>
      <c r="I69" s="154" t="s">
        <v>1439</v>
      </c>
      <c r="J69" s="154" t="s">
        <v>1440</v>
      </c>
      <c r="K69" s="154" t="s">
        <v>3576</v>
      </c>
      <c r="L69" s="154" t="s">
        <v>3699</v>
      </c>
      <c r="M69" s="154" t="s">
        <v>1479</v>
      </c>
      <c r="N69" s="154" t="s">
        <v>1789</v>
      </c>
      <c r="O69" s="154" t="s">
        <v>1433</v>
      </c>
      <c r="P69" s="195">
        <v>15900000</v>
      </c>
      <c r="Q69" s="166">
        <v>15900000</v>
      </c>
      <c r="R69" s="166">
        <v>15900000</v>
      </c>
      <c r="S69" s="156" t="s">
        <v>1443</v>
      </c>
      <c r="T69" s="153"/>
      <c r="U69" s="160"/>
      <c r="V69" s="161"/>
      <c r="W69" s="154"/>
      <c r="X69" s="154"/>
      <c r="Y69" s="162"/>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c r="KH69" s="48"/>
    </row>
    <row r="70" spans="1:294" s="49" customFormat="1" ht="16.5" x14ac:dyDescent="0.3">
      <c r="A70" s="149">
        <v>60</v>
      </c>
      <c r="B70" s="150" t="s">
        <v>3785</v>
      </c>
      <c r="C70" s="151" t="s">
        <v>30</v>
      </c>
      <c r="D70" s="151"/>
      <c r="E70" s="164" t="s">
        <v>3700</v>
      </c>
      <c r="F70" s="153">
        <v>42880</v>
      </c>
      <c r="G70" s="154" t="s">
        <v>1437</v>
      </c>
      <c r="H70" s="154" t="s">
        <v>1590</v>
      </c>
      <c r="I70" s="154" t="s">
        <v>1462</v>
      </c>
      <c r="J70" s="154" t="s">
        <v>1440</v>
      </c>
      <c r="K70" s="154" t="s">
        <v>3576</v>
      </c>
      <c r="L70" s="154" t="s">
        <v>3701</v>
      </c>
      <c r="M70" s="154" t="s">
        <v>1448</v>
      </c>
      <c r="N70" s="154" t="s">
        <v>1791</v>
      </c>
      <c r="O70" s="154" t="s">
        <v>1442</v>
      </c>
      <c r="P70" s="195">
        <v>88640000</v>
      </c>
      <c r="Q70" s="166">
        <v>88640000</v>
      </c>
      <c r="R70" s="166">
        <v>88640000</v>
      </c>
      <c r="S70" s="156" t="s">
        <v>1443</v>
      </c>
      <c r="T70" s="153"/>
      <c r="U70" s="160"/>
      <c r="V70" s="161"/>
      <c r="W70" s="154"/>
      <c r="X70" s="154"/>
      <c r="Y70" s="162"/>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c r="KH70" s="48"/>
    </row>
    <row r="71" spans="1:294" s="49" customFormat="1" ht="17.25" thickBot="1" x14ac:dyDescent="0.35">
      <c r="A71" s="149">
        <v>61</v>
      </c>
      <c r="B71" s="150" t="s">
        <v>3786</v>
      </c>
      <c r="C71" s="151" t="s">
        <v>30</v>
      </c>
      <c r="D71" s="151"/>
      <c r="E71" s="164" t="s">
        <v>3702</v>
      </c>
      <c r="F71" s="153">
        <v>42892</v>
      </c>
      <c r="G71" s="154" t="s">
        <v>1437</v>
      </c>
      <c r="H71" s="154" t="s">
        <v>1588</v>
      </c>
      <c r="I71" s="154" t="s">
        <v>1462</v>
      </c>
      <c r="J71" s="154" t="s">
        <v>1440</v>
      </c>
      <c r="K71" s="154" t="s">
        <v>3703</v>
      </c>
      <c r="L71" s="154" t="s">
        <v>3704</v>
      </c>
      <c r="M71" s="154" t="s">
        <v>1432</v>
      </c>
      <c r="N71" s="154" t="s">
        <v>1552</v>
      </c>
      <c r="O71" s="154" t="s">
        <v>1433</v>
      </c>
      <c r="P71" s="195">
        <v>14000000</v>
      </c>
      <c r="Q71" s="166">
        <v>14000000</v>
      </c>
      <c r="R71" s="166">
        <v>14000000</v>
      </c>
      <c r="S71" s="156" t="s">
        <v>1443</v>
      </c>
      <c r="T71" s="153"/>
      <c r="U71" s="160"/>
      <c r="V71" s="161"/>
      <c r="W71" s="154"/>
      <c r="X71" s="154"/>
      <c r="Y71" s="162"/>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c r="KH71" s="48"/>
    </row>
    <row r="72" spans="1:294" s="49" customFormat="1" ht="17.25" thickBot="1" x14ac:dyDescent="0.35">
      <c r="A72" s="149">
        <v>62</v>
      </c>
      <c r="B72" s="150" t="s">
        <v>3787</v>
      </c>
      <c r="C72" s="151" t="s">
        <v>30</v>
      </c>
      <c r="D72" s="151"/>
      <c r="E72" s="164" t="s">
        <v>3705</v>
      </c>
      <c r="F72" s="153">
        <v>42881</v>
      </c>
      <c r="G72" s="154" t="s">
        <v>1437</v>
      </c>
      <c r="H72" s="154" t="s">
        <v>1594</v>
      </c>
      <c r="I72" s="154" t="s">
        <v>1462</v>
      </c>
      <c r="J72" s="154" t="s">
        <v>1440</v>
      </c>
      <c r="K72" s="154" t="s">
        <v>3590</v>
      </c>
      <c r="L72" s="154" t="s">
        <v>3706</v>
      </c>
      <c r="M72" s="154" t="s">
        <v>1498</v>
      </c>
      <c r="N72" s="154" t="s">
        <v>2370</v>
      </c>
      <c r="O72" s="154" t="s">
        <v>1433</v>
      </c>
      <c r="P72" s="13">
        <v>15000000</v>
      </c>
      <c r="Q72" s="6">
        <v>15000000</v>
      </c>
      <c r="R72" s="6">
        <v>15000000</v>
      </c>
      <c r="S72" s="156" t="s">
        <v>1443</v>
      </c>
      <c r="T72" s="153"/>
      <c r="U72" s="160"/>
      <c r="V72" s="81"/>
      <c r="W72" s="154"/>
      <c r="X72" s="154"/>
      <c r="Y72" s="162"/>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c r="KH72" s="48"/>
    </row>
    <row r="73" spans="1:294" s="54" customFormat="1" ht="27.75" thickBot="1" x14ac:dyDescent="0.35">
      <c r="A73" s="149">
        <v>63</v>
      </c>
      <c r="B73" s="150" t="s">
        <v>3788</v>
      </c>
      <c r="C73" s="151" t="s">
        <v>30</v>
      </c>
      <c r="D73" s="151"/>
      <c r="E73" s="164" t="s">
        <v>3707</v>
      </c>
      <c r="F73" s="153">
        <v>42886</v>
      </c>
      <c r="G73" s="154" t="s">
        <v>1437</v>
      </c>
      <c r="H73" s="154" t="s">
        <v>1588</v>
      </c>
      <c r="I73" s="154" t="s">
        <v>1439</v>
      </c>
      <c r="J73" s="154" t="s">
        <v>1440</v>
      </c>
      <c r="K73" s="154" t="s">
        <v>3576</v>
      </c>
      <c r="L73" s="154" t="s">
        <v>3708</v>
      </c>
      <c r="M73" s="154" t="s">
        <v>1479</v>
      </c>
      <c r="N73" s="154" t="s">
        <v>1789</v>
      </c>
      <c r="O73" s="154" t="s">
        <v>1433</v>
      </c>
      <c r="P73" s="195">
        <v>0</v>
      </c>
      <c r="Q73" s="180">
        <v>0</v>
      </c>
      <c r="R73" s="180">
        <v>0</v>
      </c>
      <c r="S73" s="156" t="s">
        <v>1434</v>
      </c>
      <c r="T73" s="153">
        <v>42943</v>
      </c>
      <c r="U73" s="82"/>
      <c r="V73" s="6"/>
      <c r="W73" s="85" t="s">
        <v>1577</v>
      </c>
      <c r="X73" s="154">
        <v>0</v>
      </c>
      <c r="Y73" s="162"/>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c r="KH73" s="48"/>
    </row>
    <row r="74" spans="1:294" s="49" customFormat="1" ht="16.5" x14ac:dyDescent="0.3">
      <c r="A74" s="149">
        <v>64</v>
      </c>
      <c r="B74" s="150" t="s">
        <v>3789</v>
      </c>
      <c r="C74" s="151" t="s">
        <v>30</v>
      </c>
      <c r="D74" s="151"/>
      <c r="E74" s="182" t="s">
        <v>4895</v>
      </c>
      <c r="F74" s="153">
        <v>42947</v>
      </c>
      <c r="G74" s="154" t="s">
        <v>1437</v>
      </c>
      <c r="H74" s="154" t="s">
        <v>1588</v>
      </c>
      <c r="I74" s="154" t="s">
        <v>1462</v>
      </c>
      <c r="J74" s="154" t="s">
        <v>1440</v>
      </c>
      <c r="K74" s="154" t="s">
        <v>3576</v>
      </c>
      <c r="L74" s="154" t="s">
        <v>3709</v>
      </c>
      <c r="M74" s="154" t="s">
        <v>1479</v>
      </c>
      <c r="N74" s="154" t="s">
        <v>1789</v>
      </c>
      <c r="O74" s="154" t="s">
        <v>1433</v>
      </c>
      <c r="P74" s="195">
        <v>69728000</v>
      </c>
      <c r="Q74" s="166">
        <v>69728000</v>
      </c>
      <c r="R74" s="166">
        <v>69728000</v>
      </c>
      <c r="S74" s="156" t="s">
        <v>1443</v>
      </c>
      <c r="T74" s="153"/>
      <c r="U74" s="160"/>
      <c r="V74" s="84"/>
      <c r="W74" s="154"/>
      <c r="X74" s="154"/>
      <c r="Y74" s="162"/>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c r="KH74" s="48"/>
    </row>
    <row r="75" spans="1:294" s="49" customFormat="1" ht="16.5" x14ac:dyDescent="0.3">
      <c r="A75" s="149">
        <v>65</v>
      </c>
      <c r="B75" s="150" t="s">
        <v>3790</v>
      </c>
      <c r="C75" s="151" t="s">
        <v>30</v>
      </c>
      <c r="D75" s="183" t="s">
        <v>23</v>
      </c>
      <c r="E75" s="182" t="s">
        <v>4896</v>
      </c>
      <c r="F75" s="153">
        <v>42935</v>
      </c>
      <c r="G75" s="154" t="s">
        <v>1428</v>
      </c>
      <c r="H75" s="154" t="s">
        <v>1521</v>
      </c>
      <c r="I75" s="154" t="s">
        <v>1462</v>
      </c>
      <c r="J75" s="154" t="s">
        <v>1440</v>
      </c>
      <c r="K75" s="154" t="s">
        <v>3590</v>
      </c>
      <c r="L75" s="154" t="s">
        <v>3710</v>
      </c>
      <c r="M75" s="154" t="s">
        <v>1516</v>
      </c>
      <c r="N75" s="154" t="s">
        <v>2619</v>
      </c>
      <c r="O75" s="154" t="s">
        <v>1433</v>
      </c>
      <c r="P75" s="195">
        <v>5000000</v>
      </c>
      <c r="Q75" s="166">
        <v>5000000</v>
      </c>
      <c r="R75" s="166">
        <v>5000000</v>
      </c>
      <c r="S75" s="156" t="s">
        <v>1443</v>
      </c>
      <c r="T75" s="153"/>
      <c r="U75" s="160"/>
      <c r="V75" s="161"/>
      <c r="W75" s="154"/>
      <c r="X75" s="154"/>
      <c r="Y75" s="162"/>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c r="KH75" s="48"/>
    </row>
    <row r="76" spans="1:294" s="49" customFormat="1" ht="16.5" x14ac:dyDescent="0.3">
      <c r="A76" s="149">
        <v>66</v>
      </c>
      <c r="B76" s="150" t="s">
        <v>3791</v>
      </c>
      <c r="C76" s="151" t="s">
        <v>30</v>
      </c>
      <c r="D76" s="183" t="s">
        <v>23</v>
      </c>
      <c r="E76" s="164" t="s">
        <v>3711</v>
      </c>
      <c r="F76" s="153">
        <v>42950</v>
      </c>
      <c r="G76" s="154" t="s">
        <v>1437</v>
      </c>
      <c r="H76" s="154" t="s">
        <v>1588</v>
      </c>
      <c r="I76" s="154" t="s">
        <v>1439</v>
      </c>
      <c r="J76" s="154" t="s">
        <v>1440</v>
      </c>
      <c r="K76" s="154" t="s">
        <v>3703</v>
      </c>
      <c r="L76" s="154" t="s">
        <v>3712</v>
      </c>
      <c r="M76" s="154" t="s">
        <v>1479</v>
      </c>
      <c r="N76" s="154" t="s">
        <v>1789</v>
      </c>
      <c r="O76" s="154" t="s">
        <v>1433</v>
      </c>
      <c r="P76" s="195">
        <v>29000000</v>
      </c>
      <c r="Q76" s="166">
        <v>29000000</v>
      </c>
      <c r="R76" s="166">
        <v>29000000</v>
      </c>
      <c r="S76" s="156" t="s">
        <v>1443</v>
      </c>
      <c r="T76" s="153"/>
      <c r="U76" s="160"/>
      <c r="V76" s="161"/>
      <c r="W76" s="154"/>
      <c r="X76" s="154"/>
      <c r="Y76" s="162"/>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c r="KH76" s="48"/>
    </row>
    <row r="77" spans="1:294" s="49" customFormat="1" ht="16.5" x14ac:dyDescent="0.3">
      <c r="A77" s="149">
        <v>67</v>
      </c>
      <c r="B77" s="150" t="s">
        <v>3792</v>
      </c>
      <c r="C77" s="151" t="s">
        <v>3713</v>
      </c>
      <c r="D77" s="183" t="s">
        <v>23</v>
      </c>
      <c r="E77" s="164" t="s">
        <v>3714</v>
      </c>
      <c r="F77" s="153">
        <v>42958</v>
      </c>
      <c r="G77" s="154" t="s">
        <v>1428</v>
      </c>
      <c r="H77" s="154" t="s">
        <v>1521</v>
      </c>
      <c r="I77" s="154" t="s">
        <v>1462</v>
      </c>
      <c r="J77" s="154" t="s">
        <v>1440</v>
      </c>
      <c r="K77" s="154" t="s">
        <v>3590</v>
      </c>
      <c r="L77" s="154" t="s">
        <v>3715</v>
      </c>
      <c r="M77" s="154" t="s">
        <v>1479</v>
      </c>
      <c r="N77" s="154" t="s">
        <v>1789</v>
      </c>
      <c r="O77" s="154" t="s">
        <v>1433</v>
      </c>
      <c r="P77" s="195">
        <v>4000000</v>
      </c>
      <c r="Q77" s="166">
        <v>4000000</v>
      </c>
      <c r="R77" s="166">
        <v>4000000</v>
      </c>
      <c r="S77" s="156" t="s">
        <v>1443</v>
      </c>
      <c r="T77" s="153"/>
      <c r="U77" s="160"/>
      <c r="V77" s="161"/>
      <c r="W77" s="154"/>
      <c r="X77" s="154"/>
      <c r="Y77" s="162"/>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c r="KH77" s="48"/>
    </row>
    <row r="78" spans="1:294" s="49" customFormat="1" ht="16.5" x14ac:dyDescent="0.3">
      <c r="A78" s="149">
        <v>68</v>
      </c>
      <c r="B78" s="150" t="s">
        <v>3793</v>
      </c>
      <c r="C78" s="151" t="s">
        <v>3716</v>
      </c>
      <c r="D78" s="183" t="s">
        <v>23</v>
      </c>
      <c r="E78" s="182" t="s">
        <v>4897</v>
      </c>
      <c r="F78" s="153">
        <v>43005</v>
      </c>
      <c r="G78" s="178" t="s">
        <v>1428</v>
      </c>
      <c r="H78" s="154" t="s">
        <v>3717</v>
      </c>
      <c r="I78" s="154" t="s">
        <v>1462</v>
      </c>
      <c r="J78" s="154" t="s">
        <v>1440</v>
      </c>
      <c r="K78" s="154" t="s">
        <v>3590</v>
      </c>
      <c r="L78" s="154" t="s">
        <v>3718</v>
      </c>
      <c r="M78" s="154" t="s">
        <v>1519</v>
      </c>
      <c r="N78" s="154" t="s">
        <v>2695</v>
      </c>
      <c r="O78" s="154" t="s">
        <v>1433</v>
      </c>
      <c r="P78" s="195">
        <v>0</v>
      </c>
      <c r="Q78" s="166">
        <v>0</v>
      </c>
      <c r="R78" s="166">
        <v>0</v>
      </c>
      <c r="S78" s="156" t="s">
        <v>1443</v>
      </c>
      <c r="T78" s="153"/>
      <c r="U78" s="160"/>
      <c r="V78" s="161"/>
      <c r="W78" s="154"/>
      <c r="X78" s="154"/>
      <c r="Y78" s="162"/>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c r="KH78" s="48"/>
    </row>
    <row r="79" spans="1:294" s="49" customFormat="1" ht="16.5" x14ac:dyDescent="0.3">
      <c r="A79" s="149">
        <v>69</v>
      </c>
      <c r="B79" s="150" t="s">
        <v>3794</v>
      </c>
      <c r="C79" s="151" t="s">
        <v>3719</v>
      </c>
      <c r="D79" s="183" t="s">
        <v>23</v>
      </c>
      <c r="E79" s="164" t="s">
        <v>3720</v>
      </c>
      <c r="F79" s="153">
        <v>43033</v>
      </c>
      <c r="G79" s="154" t="s">
        <v>1437</v>
      </c>
      <c r="H79" s="154" t="s">
        <v>1590</v>
      </c>
      <c r="I79" s="154" t="s">
        <v>1462</v>
      </c>
      <c r="J79" s="154" t="s">
        <v>1440</v>
      </c>
      <c r="K79" s="154" t="s">
        <v>3703</v>
      </c>
      <c r="L79" s="154" t="s">
        <v>3721</v>
      </c>
      <c r="M79" s="154" t="s">
        <v>1513</v>
      </c>
      <c r="N79" s="154" t="s">
        <v>2592</v>
      </c>
      <c r="O79" s="154" t="s">
        <v>1433</v>
      </c>
      <c r="P79" s="195">
        <v>0</v>
      </c>
      <c r="Q79" s="166">
        <v>0</v>
      </c>
      <c r="R79" s="166">
        <v>0</v>
      </c>
      <c r="S79" s="156" t="s">
        <v>1443</v>
      </c>
      <c r="T79" s="153"/>
      <c r="U79" s="160"/>
      <c r="V79" s="161"/>
      <c r="W79" s="154"/>
      <c r="X79" s="154"/>
      <c r="Y79" s="162"/>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c r="KH79" s="48"/>
    </row>
    <row r="80" spans="1:294" ht="16.5" x14ac:dyDescent="0.3">
      <c r="A80" s="149">
        <v>70</v>
      </c>
      <c r="B80" s="150" t="s">
        <v>3795</v>
      </c>
      <c r="C80" s="151" t="s">
        <v>3722</v>
      </c>
      <c r="D80" s="183" t="s">
        <v>23</v>
      </c>
      <c r="E80" s="164" t="s">
        <v>3723</v>
      </c>
      <c r="F80" s="153">
        <v>43034</v>
      </c>
      <c r="G80" s="154" t="s">
        <v>1437</v>
      </c>
      <c r="H80" s="154" t="s">
        <v>1588</v>
      </c>
      <c r="I80" s="178" t="s">
        <v>1439</v>
      </c>
      <c r="J80" s="154" t="s">
        <v>1440</v>
      </c>
      <c r="K80" s="154" t="s">
        <v>3576</v>
      </c>
      <c r="L80" s="154" t="s">
        <v>3724</v>
      </c>
      <c r="M80" s="154" t="s">
        <v>1519</v>
      </c>
      <c r="N80" s="154" t="s">
        <v>2667</v>
      </c>
      <c r="O80" s="154" t="s">
        <v>1433</v>
      </c>
      <c r="P80" s="195">
        <v>0</v>
      </c>
      <c r="Q80" s="166">
        <v>0</v>
      </c>
      <c r="R80" s="166">
        <v>0</v>
      </c>
      <c r="S80" s="156" t="s">
        <v>1443</v>
      </c>
      <c r="T80" s="153"/>
      <c r="U80" s="160"/>
      <c r="V80" s="161"/>
      <c r="W80" s="154"/>
      <c r="X80" s="154"/>
      <c r="Y80" s="162"/>
    </row>
    <row r="81" spans="1:25" ht="16.5" x14ac:dyDescent="0.3">
      <c r="A81" s="149">
        <v>71</v>
      </c>
      <c r="B81" s="150" t="s">
        <v>3796</v>
      </c>
      <c r="C81" s="151" t="s">
        <v>3725</v>
      </c>
      <c r="D81" s="183" t="s">
        <v>23</v>
      </c>
      <c r="E81" s="164" t="s">
        <v>3726</v>
      </c>
      <c r="F81" s="153">
        <v>42873</v>
      </c>
      <c r="G81" s="154" t="s">
        <v>1437</v>
      </c>
      <c r="H81" s="154" t="s">
        <v>1606</v>
      </c>
      <c r="I81" s="154" t="s">
        <v>1430</v>
      </c>
      <c r="J81" s="154" t="s">
        <v>1440</v>
      </c>
      <c r="K81" s="154" t="s">
        <v>3590</v>
      </c>
      <c r="L81" s="154" t="s">
        <v>3727</v>
      </c>
      <c r="M81" s="154" t="s">
        <v>1479</v>
      </c>
      <c r="N81" s="154" t="s">
        <v>1789</v>
      </c>
      <c r="O81" s="154" t="s">
        <v>1433</v>
      </c>
      <c r="P81" s="195">
        <v>0</v>
      </c>
      <c r="Q81" s="166">
        <v>0</v>
      </c>
      <c r="R81" s="166">
        <v>0</v>
      </c>
      <c r="S81" s="156" t="s">
        <v>1443</v>
      </c>
      <c r="T81" s="153"/>
      <c r="U81" s="160"/>
      <c r="V81" s="161"/>
      <c r="W81" s="154"/>
      <c r="X81" s="154"/>
      <c r="Y81" s="162"/>
    </row>
    <row r="82" spans="1:25" x14ac:dyDescent="0.25">
      <c r="A82" s="184">
        <v>-1</v>
      </c>
      <c r="B82" s="185"/>
      <c r="C82" s="186" t="s">
        <v>23</v>
      </c>
      <c r="D82" s="186" t="s">
        <v>23</v>
      </c>
      <c r="E82" s="186" t="s">
        <v>23</v>
      </c>
      <c r="F82" s="186" t="s">
        <v>23</v>
      </c>
      <c r="G82" s="186" t="s">
        <v>23</v>
      </c>
      <c r="H82" s="186" t="s">
        <v>23</v>
      </c>
      <c r="I82" s="186" t="s">
        <v>23</v>
      </c>
      <c r="J82" s="186" t="s">
        <v>23</v>
      </c>
      <c r="K82" s="186" t="s">
        <v>23</v>
      </c>
      <c r="L82" s="186" t="s">
        <v>23</v>
      </c>
      <c r="M82" s="186" t="s">
        <v>23</v>
      </c>
      <c r="N82" s="186" t="s">
        <v>23</v>
      </c>
      <c r="O82" s="186" t="s">
        <v>23</v>
      </c>
      <c r="P82" s="197" t="s">
        <v>23</v>
      </c>
      <c r="Q82" s="186" t="s">
        <v>23</v>
      </c>
      <c r="R82" s="186" t="s">
        <v>23</v>
      </c>
      <c r="S82" s="186" t="s">
        <v>23</v>
      </c>
      <c r="T82" s="186" t="s">
        <v>23</v>
      </c>
      <c r="U82" s="186" t="s">
        <v>23</v>
      </c>
      <c r="V82" s="186" t="s">
        <v>23</v>
      </c>
      <c r="W82" s="186" t="s">
        <v>23</v>
      </c>
      <c r="X82" s="186" t="s">
        <v>23</v>
      </c>
      <c r="Y82" s="186" t="s">
        <v>23</v>
      </c>
    </row>
    <row r="83" spans="1:25" x14ac:dyDescent="0.25">
      <c r="A83" s="184">
        <v>999999</v>
      </c>
      <c r="B83" s="185" t="s">
        <v>24</v>
      </c>
      <c r="C83" s="186" t="s">
        <v>23</v>
      </c>
      <c r="D83" s="186" t="s">
        <v>23</v>
      </c>
      <c r="E83" s="186" t="s">
        <v>23</v>
      </c>
      <c r="F83" s="186" t="s">
        <v>23</v>
      </c>
      <c r="G83" s="186" t="s">
        <v>23</v>
      </c>
      <c r="H83" s="186" t="s">
        <v>23</v>
      </c>
      <c r="I83" s="186" t="s">
        <v>23</v>
      </c>
      <c r="J83" s="186" t="s">
        <v>23</v>
      </c>
      <c r="K83" s="186" t="s">
        <v>23</v>
      </c>
      <c r="L83" s="186" t="s">
        <v>23</v>
      </c>
      <c r="M83" s="186" t="s">
        <v>23</v>
      </c>
      <c r="N83" s="186" t="s">
        <v>23</v>
      </c>
      <c r="O83" s="186" t="s">
        <v>23</v>
      </c>
      <c r="P83" s="198"/>
      <c r="Q83" s="185"/>
      <c r="R83" s="185"/>
      <c r="S83" s="186" t="s">
        <v>23</v>
      </c>
      <c r="T83" s="186" t="s">
        <v>23</v>
      </c>
      <c r="U83" s="186" t="s">
        <v>23</v>
      </c>
      <c r="V83" s="185"/>
      <c r="W83" s="186" t="s">
        <v>23</v>
      </c>
      <c r="X83" s="185"/>
      <c r="Y83" s="186" t="s">
        <v>23</v>
      </c>
    </row>
    <row r="84" spans="1:25" x14ac:dyDescent="0.25">
      <c r="A84" s="185"/>
      <c r="B84" s="185"/>
      <c r="D84" s="185"/>
      <c r="E84" s="185"/>
      <c r="F84" s="185"/>
      <c r="G84" s="185"/>
      <c r="H84" s="185"/>
      <c r="I84" s="185"/>
      <c r="J84" s="185"/>
      <c r="K84" s="185"/>
      <c r="L84" s="185"/>
      <c r="M84" s="185"/>
      <c r="N84" s="185"/>
      <c r="O84" s="185"/>
      <c r="P84" s="200"/>
      <c r="Q84" s="200"/>
      <c r="R84" s="220" t="s">
        <v>5159</v>
      </c>
      <c r="S84" s="185"/>
      <c r="T84" s="185"/>
      <c r="U84" s="185"/>
      <c r="V84" s="185"/>
      <c r="W84" s="185"/>
      <c r="X84" s="185"/>
      <c r="Y84" s="185"/>
    </row>
    <row r="85" spans="1:25" x14ac:dyDescent="0.25">
      <c r="P85" s="201"/>
    </row>
    <row r="86" spans="1:25" x14ac:dyDescent="0.25">
      <c r="P86" s="201"/>
    </row>
    <row r="351064" spans="1:11" x14ac:dyDescent="0.25">
      <c r="A351064" s="43" t="s">
        <v>30</v>
      </c>
      <c r="B351064" s="145" t="s">
        <v>1428</v>
      </c>
      <c r="C351064" s="145" t="s">
        <v>1429</v>
      </c>
      <c r="D351064" s="145" t="s">
        <v>1430</v>
      </c>
      <c r="E351064" s="41" t="s">
        <v>1431</v>
      </c>
      <c r="F351064" s="145" t="s">
        <v>1432</v>
      </c>
      <c r="G351064" s="145" t="s">
        <v>1432</v>
      </c>
      <c r="H351064" s="145" t="s">
        <v>1433</v>
      </c>
      <c r="I351064" s="145" t="s">
        <v>1434</v>
      </c>
      <c r="J351064" s="145" t="s">
        <v>1435</v>
      </c>
      <c r="K351064" s="145" t="s">
        <v>1436</v>
      </c>
    </row>
    <row r="351065" spans="1:11" x14ac:dyDescent="0.25">
      <c r="A351065" s="43" t="s">
        <v>31</v>
      </c>
      <c r="B351065" s="145" t="s">
        <v>1437</v>
      </c>
      <c r="C351065" s="145" t="s">
        <v>1438</v>
      </c>
      <c r="D351065" s="145" t="s">
        <v>1439</v>
      </c>
      <c r="E351065" s="41" t="s">
        <v>1440</v>
      </c>
      <c r="F351065" s="145" t="s">
        <v>1441</v>
      </c>
      <c r="G351065" s="145" t="s">
        <v>1441</v>
      </c>
      <c r="H351065" s="145" t="s">
        <v>1442</v>
      </c>
      <c r="I351065" s="145" t="s">
        <v>1443</v>
      </c>
      <c r="J351065" s="145" t="s">
        <v>1444</v>
      </c>
      <c r="K351065" s="145" t="s">
        <v>1445</v>
      </c>
    </row>
    <row r="351066" spans="1:11" x14ac:dyDescent="0.25">
      <c r="C351066" s="145" t="s">
        <v>1446</v>
      </c>
      <c r="D351066" s="145" t="s">
        <v>1447</v>
      </c>
      <c r="F351066" s="145" t="s">
        <v>1448</v>
      </c>
      <c r="G351066" s="145" t="s">
        <v>1448</v>
      </c>
      <c r="H351066" s="145" t="s">
        <v>1449</v>
      </c>
      <c r="K351066" s="145" t="s">
        <v>1450</v>
      </c>
    </row>
    <row r="351067" spans="1:11" x14ac:dyDescent="0.25">
      <c r="C351067" s="145" t="s">
        <v>1451</v>
      </c>
      <c r="D351067" s="145" t="s">
        <v>1452</v>
      </c>
      <c r="F351067" s="145" t="s">
        <v>1453</v>
      </c>
      <c r="G351067" s="145" t="s">
        <v>1453</v>
      </c>
      <c r="H351067" s="145" t="s">
        <v>1454</v>
      </c>
      <c r="K351067" s="145" t="s">
        <v>1455</v>
      </c>
    </row>
    <row r="351068" spans="1:11" x14ac:dyDescent="0.25">
      <c r="C351068" s="145" t="s">
        <v>1456</v>
      </c>
      <c r="D351068" s="145" t="s">
        <v>1457</v>
      </c>
      <c r="F351068" s="145" t="s">
        <v>1458</v>
      </c>
      <c r="G351068" s="145" t="s">
        <v>1458</v>
      </c>
      <c r="H351068" s="145" t="s">
        <v>1459</v>
      </c>
      <c r="K351068" s="145" t="s">
        <v>1460</v>
      </c>
    </row>
    <row r="351069" spans="1:11" x14ac:dyDescent="0.25">
      <c r="C351069" s="145" t="s">
        <v>1461</v>
      </c>
      <c r="D351069" s="145" t="s">
        <v>1462</v>
      </c>
      <c r="F351069" s="145" t="s">
        <v>1463</v>
      </c>
      <c r="G351069" s="145" t="s">
        <v>1463</v>
      </c>
      <c r="K351069" s="145" t="s">
        <v>1464</v>
      </c>
    </row>
    <row r="351070" spans="1:11" x14ac:dyDescent="0.25">
      <c r="C351070" s="145" t="s">
        <v>1465</v>
      </c>
      <c r="D351070" s="145" t="s">
        <v>1466</v>
      </c>
      <c r="F351070" s="145" t="s">
        <v>1467</v>
      </c>
      <c r="G351070" s="145" t="s">
        <v>1467</v>
      </c>
      <c r="K351070" s="145" t="s">
        <v>1468</v>
      </c>
    </row>
    <row r="351071" spans="1:11" x14ac:dyDescent="0.25">
      <c r="C351071" s="145" t="s">
        <v>1469</v>
      </c>
      <c r="D351071" s="145" t="s">
        <v>1470</v>
      </c>
      <c r="F351071" s="145" t="s">
        <v>1471</v>
      </c>
      <c r="G351071" s="145" t="s">
        <v>1471</v>
      </c>
      <c r="K351071" s="145" t="s">
        <v>1472</v>
      </c>
    </row>
    <row r="351072" spans="1:11" x14ac:dyDescent="0.25">
      <c r="C351072" s="145" t="s">
        <v>1473</v>
      </c>
      <c r="D351072" s="145" t="s">
        <v>1474</v>
      </c>
      <c r="F351072" s="145" t="s">
        <v>1475</v>
      </c>
      <c r="G351072" s="145" t="s">
        <v>1475</v>
      </c>
      <c r="K351072" s="145" t="s">
        <v>1476</v>
      </c>
    </row>
    <row r="351073" spans="3:11" x14ac:dyDescent="0.25">
      <c r="C351073" s="145" t="s">
        <v>1477</v>
      </c>
      <c r="D351073" s="145" t="s">
        <v>1478</v>
      </c>
      <c r="F351073" s="145" t="s">
        <v>1479</v>
      </c>
      <c r="G351073" s="145" t="s">
        <v>1479</v>
      </c>
      <c r="K351073" s="145" t="s">
        <v>1480</v>
      </c>
    </row>
    <row r="351074" spans="3:11" x14ac:dyDescent="0.25">
      <c r="C351074" s="145" t="s">
        <v>1481</v>
      </c>
      <c r="D351074" s="145" t="s">
        <v>1482</v>
      </c>
      <c r="F351074" s="145" t="s">
        <v>1483</v>
      </c>
      <c r="G351074" s="145" t="s">
        <v>1483</v>
      </c>
      <c r="K351074" s="145" t="s">
        <v>1484</v>
      </c>
    </row>
    <row r="351075" spans="3:11" x14ac:dyDescent="0.25">
      <c r="C351075" s="145" t="s">
        <v>1485</v>
      </c>
      <c r="F351075" s="145" t="s">
        <v>1486</v>
      </c>
      <c r="G351075" s="145" t="s">
        <v>1486</v>
      </c>
      <c r="K351075" s="145" t="s">
        <v>1487</v>
      </c>
    </row>
    <row r="351076" spans="3:11" x14ac:dyDescent="0.25">
      <c r="C351076" s="145" t="s">
        <v>1488</v>
      </c>
      <c r="F351076" s="145" t="s">
        <v>1489</v>
      </c>
      <c r="G351076" s="145" t="s">
        <v>1489</v>
      </c>
      <c r="K351076" s="145" t="s">
        <v>1490</v>
      </c>
    </row>
    <row r="351077" spans="3:11" x14ac:dyDescent="0.25">
      <c r="C351077" s="145" t="s">
        <v>1491</v>
      </c>
      <c r="F351077" s="145" t="s">
        <v>1492</v>
      </c>
      <c r="G351077" s="145" t="s">
        <v>1492</v>
      </c>
      <c r="K351077" s="145" t="s">
        <v>1493</v>
      </c>
    </row>
    <row r="351078" spans="3:11" x14ac:dyDescent="0.25">
      <c r="C351078" s="145" t="s">
        <v>1494</v>
      </c>
      <c r="F351078" s="145" t="s">
        <v>1495</v>
      </c>
      <c r="G351078" s="145" t="s">
        <v>1495</v>
      </c>
      <c r="K351078" s="145" t="s">
        <v>1496</v>
      </c>
    </row>
    <row r="351079" spans="3:11" x14ac:dyDescent="0.25">
      <c r="C351079" s="145" t="s">
        <v>1497</v>
      </c>
      <c r="F351079" s="145" t="s">
        <v>1498</v>
      </c>
      <c r="G351079" s="145" t="s">
        <v>1498</v>
      </c>
      <c r="K351079" s="145" t="s">
        <v>1499</v>
      </c>
    </row>
    <row r="351080" spans="3:11" x14ac:dyDescent="0.25">
      <c r="C351080" s="145" t="s">
        <v>1500</v>
      </c>
      <c r="F351080" s="145" t="s">
        <v>1501</v>
      </c>
      <c r="G351080" s="145" t="s">
        <v>1501</v>
      </c>
      <c r="K351080" s="145" t="s">
        <v>1502</v>
      </c>
    </row>
    <row r="351081" spans="3:11" x14ac:dyDescent="0.25">
      <c r="C351081" s="145" t="s">
        <v>1503</v>
      </c>
      <c r="F351081" s="145" t="s">
        <v>1504</v>
      </c>
      <c r="G351081" s="145" t="s">
        <v>1504</v>
      </c>
      <c r="K351081" s="145" t="s">
        <v>1505</v>
      </c>
    </row>
    <row r="351082" spans="3:11" x14ac:dyDescent="0.25">
      <c r="C351082" s="145" t="s">
        <v>1506</v>
      </c>
      <c r="F351082" s="145" t="s">
        <v>1507</v>
      </c>
      <c r="G351082" s="145" t="s">
        <v>1507</v>
      </c>
      <c r="K351082" s="145" t="s">
        <v>1508</v>
      </c>
    </row>
    <row r="351083" spans="3:11" x14ac:dyDescent="0.25">
      <c r="C351083" s="145" t="s">
        <v>1509</v>
      </c>
      <c r="F351083" s="145" t="s">
        <v>1510</v>
      </c>
      <c r="G351083" s="145" t="s">
        <v>1510</v>
      </c>
      <c r="K351083" s="145" t="s">
        <v>1511</v>
      </c>
    </row>
    <row r="351084" spans="3:11" x14ac:dyDescent="0.25">
      <c r="C351084" s="145" t="s">
        <v>1512</v>
      </c>
      <c r="F351084" s="145" t="s">
        <v>1513</v>
      </c>
      <c r="G351084" s="145" t="s">
        <v>1513</v>
      </c>
      <c r="K351084" s="145" t="s">
        <v>1514</v>
      </c>
    </row>
    <row r="351085" spans="3:11" x14ac:dyDescent="0.25">
      <c r="C351085" s="145" t="s">
        <v>1515</v>
      </c>
      <c r="F351085" s="145" t="s">
        <v>1516</v>
      </c>
      <c r="G351085" s="145" t="s">
        <v>1516</v>
      </c>
      <c r="K351085" s="145" t="s">
        <v>1517</v>
      </c>
    </row>
    <row r="351086" spans="3:11" x14ac:dyDescent="0.25">
      <c r="C351086" s="145" t="s">
        <v>1518</v>
      </c>
      <c r="F351086" s="145" t="s">
        <v>1519</v>
      </c>
      <c r="G351086" s="145" t="s">
        <v>1519</v>
      </c>
      <c r="K351086" s="145" t="s">
        <v>1520</v>
      </c>
    </row>
    <row r="351087" spans="3:11" x14ac:dyDescent="0.25">
      <c r="C351087" s="145" t="s">
        <v>1521</v>
      </c>
      <c r="F351087" s="145" t="s">
        <v>1522</v>
      </c>
      <c r="G351087" s="145" t="s">
        <v>1522</v>
      </c>
      <c r="K351087" s="145" t="s">
        <v>1523</v>
      </c>
    </row>
    <row r="351088" spans="3:11" x14ac:dyDescent="0.25">
      <c r="C351088" s="145" t="s">
        <v>1524</v>
      </c>
      <c r="F351088" s="145" t="s">
        <v>1525</v>
      </c>
      <c r="G351088" s="145" t="s">
        <v>1525</v>
      </c>
      <c r="K351088" s="145" t="s">
        <v>1526</v>
      </c>
    </row>
    <row r="351089" spans="3:11" x14ac:dyDescent="0.25">
      <c r="C351089" s="145" t="s">
        <v>1527</v>
      </c>
      <c r="F351089" s="145" t="s">
        <v>1528</v>
      </c>
      <c r="G351089" s="145" t="s">
        <v>1528</v>
      </c>
      <c r="K351089" s="145" t="s">
        <v>1529</v>
      </c>
    </row>
    <row r="351090" spans="3:11" x14ac:dyDescent="0.25">
      <c r="C351090" s="145" t="s">
        <v>1530</v>
      </c>
      <c r="F351090" s="145" t="s">
        <v>1531</v>
      </c>
      <c r="G351090" s="145" t="s">
        <v>1531</v>
      </c>
      <c r="K351090" s="145" t="s">
        <v>1532</v>
      </c>
    </row>
    <row r="351091" spans="3:11" x14ac:dyDescent="0.25">
      <c r="C351091" s="145" t="s">
        <v>1533</v>
      </c>
      <c r="F351091" s="145" t="s">
        <v>1534</v>
      </c>
      <c r="G351091" s="145" t="s">
        <v>1534</v>
      </c>
      <c r="K351091" s="145" t="s">
        <v>1535</v>
      </c>
    </row>
    <row r="351092" spans="3:11" x14ac:dyDescent="0.25">
      <c r="C351092" s="145" t="s">
        <v>1536</v>
      </c>
      <c r="F351092" s="145" t="s">
        <v>1537</v>
      </c>
      <c r="G351092" s="145" t="s">
        <v>1537</v>
      </c>
      <c r="K351092" s="145" t="s">
        <v>1538</v>
      </c>
    </row>
    <row r="351093" spans="3:11" x14ac:dyDescent="0.25">
      <c r="C351093" s="145" t="s">
        <v>1539</v>
      </c>
      <c r="F351093" s="145" t="s">
        <v>1540</v>
      </c>
      <c r="G351093" s="145" t="s">
        <v>1540</v>
      </c>
      <c r="K351093" s="145" t="s">
        <v>1541</v>
      </c>
    </row>
    <row r="351094" spans="3:11" x14ac:dyDescent="0.25">
      <c r="C351094" s="145" t="s">
        <v>1542</v>
      </c>
      <c r="F351094" s="145" t="s">
        <v>1543</v>
      </c>
      <c r="G351094" s="145" t="s">
        <v>1543</v>
      </c>
      <c r="K351094" s="145" t="s">
        <v>1544</v>
      </c>
    </row>
    <row r="351095" spans="3:11" x14ac:dyDescent="0.25">
      <c r="C351095" s="145" t="s">
        <v>1545</v>
      </c>
      <c r="F351095" s="145" t="s">
        <v>1546</v>
      </c>
      <c r="G351095" s="145" t="s">
        <v>1546</v>
      </c>
      <c r="K351095" s="145" t="s">
        <v>1547</v>
      </c>
    </row>
    <row r="351096" spans="3:11" x14ac:dyDescent="0.25">
      <c r="C351096" s="145" t="s">
        <v>1548</v>
      </c>
      <c r="G351096" s="145" t="s">
        <v>1549</v>
      </c>
      <c r="K351096" s="145" t="s">
        <v>1550</v>
      </c>
    </row>
    <row r="351097" spans="3:11" x14ac:dyDescent="0.25">
      <c r="C351097" s="145" t="s">
        <v>1551</v>
      </c>
      <c r="G351097" s="145" t="s">
        <v>1552</v>
      </c>
      <c r="K351097" s="145" t="s">
        <v>1553</v>
      </c>
    </row>
    <row r="351098" spans="3:11" x14ac:dyDescent="0.25">
      <c r="C351098" s="145" t="s">
        <v>1554</v>
      </c>
      <c r="G351098" s="145" t="s">
        <v>1555</v>
      </c>
      <c r="K351098" s="145" t="s">
        <v>1556</v>
      </c>
    </row>
    <row r="351099" spans="3:11" x14ac:dyDescent="0.25">
      <c r="C351099" s="145" t="s">
        <v>1557</v>
      </c>
      <c r="G351099" s="145" t="s">
        <v>1558</v>
      </c>
      <c r="K351099" s="145" t="s">
        <v>1559</v>
      </c>
    </row>
    <row r="351100" spans="3:11" x14ac:dyDescent="0.25">
      <c r="C351100" s="145" t="s">
        <v>1560</v>
      </c>
      <c r="G351100" s="145" t="s">
        <v>1561</v>
      </c>
      <c r="K351100" s="145" t="s">
        <v>1562</v>
      </c>
    </row>
    <row r="351101" spans="3:11" x14ac:dyDescent="0.25">
      <c r="C351101" s="145" t="s">
        <v>1563</v>
      </c>
      <c r="G351101" s="145" t="s">
        <v>1564</v>
      </c>
      <c r="K351101" s="145" t="s">
        <v>1565</v>
      </c>
    </row>
    <row r="351102" spans="3:11" x14ac:dyDescent="0.25">
      <c r="C351102" s="145" t="s">
        <v>1566</v>
      </c>
      <c r="G351102" s="145" t="s">
        <v>1567</v>
      </c>
      <c r="K351102" s="145" t="s">
        <v>1568</v>
      </c>
    </row>
    <row r="351103" spans="3:11" x14ac:dyDescent="0.25">
      <c r="C351103" s="145" t="s">
        <v>1569</v>
      </c>
      <c r="G351103" s="145" t="s">
        <v>1570</v>
      </c>
      <c r="K351103" s="145" t="s">
        <v>1571</v>
      </c>
    </row>
    <row r="351104" spans="3:11" x14ac:dyDescent="0.25">
      <c r="C351104" s="145" t="s">
        <v>1572</v>
      </c>
      <c r="G351104" s="145" t="s">
        <v>1573</v>
      </c>
      <c r="K351104" s="145" t="s">
        <v>1574</v>
      </c>
    </row>
    <row r="351105" spans="3:11" x14ac:dyDescent="0.25">
      <c r="C351105" s="145" t="s">
        <v>1575</v>
      </c>
      <c r="G351105" s="145" t="s">
        <v>1576</v>
      </c>
      <c r="K351105" s="145" t="s">
        <v>1577</v>
      </c>
    </row>
    <row r="351106" spans="3:11" x14ac:dyDescent="0.25">
      <c r="C351106" s="145" t="s">
        <v>1578</v>
      </c>
      <c r="G351106" s="145" t="s">
        <v>1579</v>
      </c>
      <c r="K351106" s="145" t="s">
        <v>1580</v>
      </c>
    </row>
    <row r="351107" spans="3:11" x14ac:dyDescent="0.25">
      <c r="C351107" s="145" t="s">
        <v>1581</v>
      </c>
      <c r="G351107" s="145" t="s">
        <v>1582</v>
      </c>
      <c r="K351107" s="145" t="s">
        <v>1583</v>
      </c>
    </row>
    <row r="351108" spans="3:11" x14ac:dyDescent="0.25">
      <c r="C351108" s="145" t="s">
        <v>1584</v>
      </c>
      <c r="G351108" s="145" t="s">
        <v>1585</v>
      </c>
    </row>
    <row r="351109" spans="3:11" x14ac:dyDescent="0.25">
      <c r="C351109" s="145" t="s">
        <v>1586</v>
      </c>
      <c r="G351109" s="145" t="s">
        <v>1587</v>
      </c>
    </row>
    <row r="351110" spans="3:11" x14ac:dyDescent="0.25">
      <c r="C351110" s="145" t="s">
        <v>1588</v>
      </c>
      <c r="G351110" s="145" t="s">
        <v>1589</v>
      </c>
    </row>
    <row r="351111" spans="3:11" x14ac:dyDescent="0.25">
      <c r="C351111" s="145" t="s">
        <v>1590</v>
      </c>
      <c r="G351111" s="145" t="s">
        <v>1591</v>
      </c>
    </row>
    <row r="351112" spans="3:11" x14ac:dyDescent="0.25">
      <c r="C351112" s="145" t="s">
        <v>1592</v>
      </c>
      <c r="G351112" s="145" t="s">
        <v>1593</v>
      </c>
    </row>
    <row r="351113" spans="3:11" x14ac:dyDescent="0.25">
      <c r="C351113" s="145" t="s">
        <v>1594</v>
      </c>
      <c r="G351113" s="145" t="s">
        <v>1595</v>
      </c>
    </row>
    <row r="351114" spans="3:11" x14ac:dyDescent="0.25">
      <c r="C351114" s="145" t="s">
        <v>1596</v>
      </c>
      <c r="G351114" s="145" t="s">
        <v>1597</v>
      </c>
    </row>
    <row r="351115" spans="3:11" x14ac:dyDescent="0.25">
      <c r="C351115" s="145" t="s">
        <v>1598</v>
      </c>
      <c r="G351115" s="145" t="s">
        <v>1599</v>
      </c>
    </row>
    <row r="351116" spans="3:11" x14ac:dyDescent="0.25">
      <c r="C351116" s="145" t="s">
        <v>1600</v>
      </c>
      <c r="G351116" s="145" t="s">
        <v>1601</v>
      </c>
    </row>
    <row r="351117" spans="3:11" x14ac:dyDescent="0.25">
      <c r="C351117" s="145" t="s">
        <v>1602</v>
      </c>
      <c r="G351117" s="145" t="s">
        <v>1603</v>
      </c>
    </row>
    <row r="351118" spans="3:11" x14ac:dyDescent="0.25">
      <c r="C351118" s="145" t="s">
        <v>1604</v>
      </c>
      <c r="G351118" s="145" t="s">
        <v>1605</v>
      </c>
    </row>
    <row r="351119" spans="3:11" x14ac:dyDescent="0.25">
      <c r="C351119" s="145" t="s">
        <v>1606</v>
      </c>
      <c r="G351119" s="145" t="s">
        <v>1607</v>
      </c>
    </row>
    <row r="351120" spans="3:11" x14ac:dyDescent="0.25">
      <c r="C351120" s="145" t="s">
        <v>1608</v>
      </c>
      <c r="G351120" s="145" t="s">
        <v>1609</v>
      </c>
    </row>
    <row r="351121" spans="3:7" x14ac:dyDescent="0.25">
      <c r="C351121" s="145" t="s">
        <v>1610</v>
      </c>
      <c r="G351121" s="145" t="s">
        <v>1611</v>
      </c>
    </row>
    <row r="351122" spans="3:7" x14ac:dyDescent="0.25">
      <c r="C351122" s="145" t="s">
        <v>1612</v>
      </c>
      <c r="G351122" s="145" t="s">
        <v>1613</v>
      </c>
    </row>
    <row r="351123" spans="3:7" x14ac:dyDescent="0.25">
      <c r="C351123" s="145" t="s">
        <v>1614</v>
      </c>
      <c r="G351123" s="145" t="s">
        <v>1615</v>
      </c>
    </row>
    <row r="351124" spans="3:7" x14ac:dyDescent="0.25">
      <c r="C351124" s="145" t="s">
        <v>1616</v>
      </c>
      <c r="G351124" s="145" t="s">
        <v>1617</v>
      </c>
    </row>
    <row r="351125" spans="3:7" x14ac:dyDescent="0.25">
      <c r="C351125" s="145" t="s">
        <v>1618</v>
      </c>
      <c r="G351125" s="145" t="s">
        <v>1619</v>
      </c>
    </row>
    <row r="351126" spans="3:7" x14ac:dyDescent="0.25">
      <c r="C351126" s="145" t="s">
        <v>1620</v>
      </c>
      <c r="G351126" s="145" t="s">
        <v>1621</v>
      </c>
    </row>
    <row r="351127" spans="3:7" x14ac:dyDescent="0.25">
      <c r="C351127" s="145" t="s">
        <v>1622</v>
      </c>
      <c r="G351127" s="145" t="s">
        <v>1623</v>
      </c>
    </row>
    <row r="351128" spans="3:7" x14ac:dyDescent="0.25">
      <c r="C351128" s="145" t="s">
        <v>1624</v>
      </c>
      <c r="G351128" s="145" t="s">
        <v>1625</v>
      </c>
    </row>
    <row r="351129" spans="3:7" x14ac:dyDescent="0.25">
      <c r="C351129" s="145" t="s">
        <v>1626</v>
      </c>
      <c r="G351129" s="145" t="s">
        <v>1627</v>
      </c>
    </row>
    <row r="351130" spans="3:7" x14ac:dyDescent="0.25">
      <c r="C351130" s="145" t="s">
        <v>1628</v>
      </c>
      <c r="G351130" s="145" t="s">
        <v>1629</v>
      </c>
    </row>
    <row r="351131" spans="3:7" x14ac:dyDescent="0.25">
      <c r="C351131" s="145" t="s">
        <v>1630</v>
      </c>
      <c r="G351131" s="145" t="s">
        <v>1631</v>
      </c>
    </row>
    <row r="351132" spans="3:7" x14ac:dyDescent="0.25">
      <c r="C351132" s="145" t="s">
        <v>1632</v>
      </c>
      <c r="G351132" s="145" t="s">
        <v>1633</v>
      </c>
    </row>
    <row r="351133" spans="3:7" x14ac:dyDescent="0.25">
      <c r="C351133" s="145" t="s">
        <v>1634</v>
      </c>
      <c r="G351133" s="145" t="s">
        <v>1635</v>
      </c>
    </row>
    <row r="351134" spans="3:7" x14ac:dyDescent="0.25">
      <c r="C351134" s="145" t="s">
        <v>1636</v>
      </c>
      <c r="G351134" s="145" t="s">
        <v>1637</v>
      </c>
    </row>
    <row r="351135" spans="3:7" x14ac:dyDescent="0.25">
      <c r="C351135" s="145" t="s">
        <v>1638</v>
      </c>
      <c r="G351135" s="145" t="s">
        <v>1639</v>
      </c>
    </row>
    <row r="351136" spans="3:7" x14ac:dyDescent="0.25">
      <c r="C351136" s="145" t="s">
        <v>1640</v>
      </c>
      <c r="G351136" s="145" t="s">
        <v>1641</v>
      </c>
    </row>
    <row r="351137" spans="3:7" x14ac:dyDescent="0.25">
      <c r="C351137" s="145" t="s">
        <v>1642</v>
      </c>
      <c r="G351137" s="145" t="s">
        <v>1643</v>
      </c>
    </row>
    <row r="351138" spans="3:7" x14ac:dyDescent="0.25">
      <c r="C351138" s="145" t="s">
        <v>1644</v>
      </c>
      <c r="G351138" s="145" t="s">
        <v>1645</v>
      </c>
    </row>
    <row r="351139" spans="3:7" x14ac:dyDescent="0.25">
      <c r="C351139" s="145" t="s">
        <v>1646</v>
      </c>
      <c r="G351139" s="145" t="s">
        <v>1647</v>
      </c>
    </row>
    <row r="351140" spans="3:7" x14ac:dyDescent="0.25">
      <c r="C351140" s="145" t="s">
        <v>1648</v>
      </c>
      <c r="G351140" s="145" t="s">
        <v>1649</v>
      </c>
    </row>
    <row r="351141" spans="3:7" x14ac:dyDescent="0.25">
      <c r="C351141" s="145" t="s">
        <v>1650</v>
      </c>
      <c r="G351141" s="145" t="s">
        <v>1651</v>
      </c>
    </row>
    <row r="351142" spans="3:7" x14ac:dyDescent="0.25">
      <c r="C351142" s="145" t="s">
        <v>1652</v>
      </c>
      <c r="G351142" s="145" t="s">
        <v>1653</v>
      </c>
    </row>
    <row r="351143" spans="3:7" x14ac:dyDescent="0.25">
      <c r="C351143" s="145" t="s">
        <v>1654</v>
      </c>
      <c r="G351143" s="145" t="s">
        <v>1655</v>
      </c>
    </row>
    <row r="351144" spans="3:7" x14ac:dyDescent="0.25">
      <c r="C351144" s="145" t="s">
        <v>1656</v>
      </c>
      <c r="G351144" s="145" t="s">
        <v>1657</v>
      </c>
    </row>
    <row r="351145" spans="3:7" x14ac:dyDescent="0.25">
      <c r="C351145" s="145" t="s">
        <v>1658</v>
      </c>
      <c r="G351145" s="145" t="s">
        <v>1659</v>
      </c>
    </row>
    <row r="351146" spans="3:7" x14ac:dyDescent="0.25">
      <c r="C351146" s="145" t="s">
        <v>1660</v>
      </c>
      <c r="G351146" s="145" t="s">
        <v>1661</v>
      </c>
    </row>
    <row r="351147" spans="3:7" x14ac:dyDescent="0.25">
      <c r="C351147" s="145" t="s">
        <v>1662</v>
      </c>
      <c r="G351147" s="145" t="s">
        <v>1663</v>
      </c>
    </row>
    <row r="351148" spans="3:7" x14ac:dyDescent="0.25">
      <c r="C351148" s="145" t="s">
        <v>1664</v>
      </c>
      <c r="G351148" s="145" t="s">
        <v>1665</v>
      </c>
    </row>
    <row r="351149" spans="3:7" x14ac:dyDescent="0.25">
      <c r="C351149" s="145" t="s">
        <v>1666</v>
      </c>
      <c r="G351149" s="145" t="s">
        <v>1667</v>
      </c>
    </row>
    <row r="351150" spans="3:7" x14ac:dyDescent="0.25">
      <c r="C351150" s="145" t="s">
        <v>1668</v>
      </c>
      <c r="G351150" s="145" t="s">
        <v>1669</v>
      </c>
    </row>
    <row r="351151" spans="3:7" x14ac:dyDescent="0.25">
      <c r="C351151" s="145" t="s">
        <v>1670</v>
      </c>
      <c r="G351151" s="145" t="s">
        <v>1671</v>
      </c>
    </row>
    <row r="351152" spans="3:7" x14ac:dyDescent="0.25">
      <c r="C351152" s="145" t="s">
        <v>1672</v>
      </c>
      <c r="G351152" s="145" t="s">
        <v>1673</v>
      </c>
    </row>
    <row r="351153" spans="3:7" x14ac:dyDescent="0.25">
      <c r="C351153" s="145" t="s">
        <v>1674</v>
      </c>
      <c r="G351153" s="145" t="s">
        <v>1675</v>
      </c>
    </row>
    <row r="351154" spans="3:7" x14ac:dyDescent="0.25">
      <c r="C351154" s="145" t="s">
        <v>1676</v>
      </c>
      <c r="G351154" s="145" t="s">
        <v>1677</v>
      </c>
    </row>
    <row r="351155" spans="3:7" x14ac:dyDescent="0.25">
      <c r="C351155" s="145" t="s">
        <v>1678</v>
      </c>
      <c r="G351155" s="145" t="s">
        <v>1679</v>
      </c>
    </row>
    <row r="351156" spans="3:7" x14ac:dyDescent="0.25">
      <c r="C351156" s="145" t="s">
        <v>1680</v>
      </c>
      <c r="G351156" s="145" t="s">
        <v>1681</v>
      </c>
    </row>
    <row r="351157" spans="3:7" x14ac:dyDescent="0.25">
      <c r="C351157" s="145" t="s">
        <v>1682</v>
      </c>
      <c r="G351157" s="145" t="s">
        <v>1683</v>
      </c>
    </row>
    <row r="351158" spans="3:7" x14ac:dyDescent="0.25">
      <c r="C351158" s="145" t="s">
        <v>1684</v>
      </c>
      <c r="G351158" s="145" t="s">
        <v>1685</v>
      </c>
    </row>
    <row r="351159" spans="3:7" x14ac:dyDescent="0.25">
      <c r="C351159" s="145" t="s">
        <v>1686</v>
      </c>
      <c r="G351159" s="145" t="s">
        <v>1687</v>
      </c>
    </row>
    <row r="351160" spans="3:7" x14ac:dyDescent="0.25">
      <c r="C351160" s="145" t="s">
        <v>1688</v>
      </c>
      <c r="G351160" s="145" t="s">
        <v>1689</v>
      </c>
    </row>
    <row r="351161" spans="3:7" x14ac:dyDescent="0.25">
      <c r="C351161" s="145" t="s">
        <v>1690</v>
      </c>
      <c r="G351161" s="145" t="s">
        <v>1691</v>
      </c>
    </row>
    <row r="351162" spans="3:7" x14ac:dyDescent="0.25">
      <c r="C351162" s="145" t="s">
        <v>1692</v>
      </c>
      <c r="G351162" s="145" t="s">
        <v>1693</v>
      </c>
    </row>
    <row r="351163" spans="3:7" x14ac:dyDescent="0.25">
      <c r="C351163" s="145" t="s">
        <v>1694</v>
      </c>
      <c r="G351163" s="145" t="s">
        <v>1695</v>
      </c>
    </row>
    <row r="351164" spans="3:7" x14ac:dyDescent="0.25">
      <c r="C351164" s="145" t="s">
        <v>1696</v>
      </c>
      <c r="G351164" s="145" t="s">
        <v>1697</v>
      </c>
    </row>
    <row r="351165" spans="3:7" x14ac:dyDescent="0.25">
      <c r="C351165" s="145" t="s">
        <v>1698</v>
      </c>
      <c r="G351165" s="145" t="s">
        <v>1699</v>
      </c>
    </row>
    <row r="351166" spans="3:7" x14ac:dyDescent="0.25">
      <c r="C351166" s="145" t="s">
        <v>1700</v>
      </c>
      <c r="G351166" s="145" t="s">
        <v>1701</v>
      </c>
    </row>
    <row r="351167" spans="3:7" x14ac:dyDescent="0.25">
      <c r="C351167" s="145" t="s">
        <v>1702</v>
      </c>
      <c r="G351167" s="145" t="s">
        <v>1703</v>
      </c>
    </row>
    <row r="351168" spans="3:7" x14ac:dyDescent="0.25">
      <c r="C351168" s="145" t="s">
        <v>1704</v>
      </c>
      <c r="G351168" s="145" t="s">
        <v>1705</v>
      </c>
    </row>
    <row r="351169" spans="3:7" x14ac:dyDescent="0.25">
      <c r="C351169" s="145" t="s">
        <v>1706</v>
      </c>
      <c r="G351169" s="145" t="s">
        <v>1707</v>
      </c>
    </row>
    <row r="351170" spans="3:7" x14ac:dyDescent="0.25">
      <c r="C351170" s="145" t="s">
        <v>1708</v>
      </c>
      <c r="G351170" s="145" t="s">
        <v>1709</v>
      </c>
    </row>
    <row r="351171" spans="3:7" x14ac:dyDescent="0.25">
      <c r="C351171" s="145" t="s">
        <v>1710</v>
      </c>
      <c r="G351171" s="145" t="s">
        <v>1711</v>
      </c>
    </row>
    <row r="351172" spans="3:7" x14ac:dyDescent="0.25">
      <c r="C351172" s="145" t="s">
        <v>1712</v>
      </c>
      <c r="G351172" s="145" t="s">
        <v>1713</v>
      </c>
    </row>
    <row r="351173" spans="3:7" x14ac:dyDescent="0.25">
      <c r="C351173" s="145" t="s">
        <v>1714</v>
      </c>
      <c r="G351173" s="145" t="s">
        <v>1715</v>
      </c>
    </row>
    <row r="351174" spans="3:7" x14ac:dyDescent="0.25">
      <c r="C351174" s="145" t="s">
        <v>1716</v>
      </c>
      <c r="G351174" s="145" t="s">
        <v>1717</v>
      </c>
    </row>
    <row r="351175" spans="3:7" x14ac:dyDescent="0.25">
      <c r="G351175" s="145" t="s">
        <v>1718</v>
      </c>
    </row>
    <row r="351176" spans="3:7" x14ac:dyDescent="0.25">
      <c r="G351176" s="145" t="s">
        <v>1719</v>
      </c>
    </row>
    <row r="351177" spans="3:7" x14ac:dyDescent="0.25">
      <c r="G351177" s="145" t="s">
        <v>1720</v>
      </c>
    </row>
    <row r="351178" spans="3:7" x14ac:dyDescent="0.25">
      <c r="G351178" s="145" t="s">
        <v>1721</v>
      </c>
    </row>
    <row r="351179" spans="3:7" x14ac:dyDescent="0.25">
      <c r="G351179" s="145" t="s">
        <v>1722</v>
      </c>
    </row>
    <row r="351180" spans="3:7" x14ac:dyDescent="0.25">
      <c r="G351180" s="145" t="s">
        <v>1723</v>
      </c>
    </row>
    <row r="351181" spans="3:7" x14ac:dyDescent="0.25">
      <c r="G351181" s="145" t="s">
        <v>1724</v>
      </c>
    </row>
    <row r="351182" spans="3:7" x14ac:dyDescent="0.25">
      <c r="G351182" s="145" t="s">
        <v>1725</v>
      </c>
    </row>
    <row r="351183" spans="3:7" x14ac:dyDescent="0.25">
      <c r="G351183" s="145" t="s">
        <v>1726</v>
      </c>
    </row>
    <row r="351184" spans="3:7" x14ac:dyDescent="0.25">
      <c r="G351184" s="145" t="s">
        <v>1727</v>
      </c>
    </row>
    <row r="351185" spans="7:7" x14ac:dyDescent="0.25">
      <c r="G351185" s="145" t="s">
        <v>1728</v>
      </c>
    </row>
    <row r="351186" spans="7:7" x14ac:dyDescent="0.25">
      <c r="G351186" s="145" t="s">
        <v>1729</v>
      </c>
    </row>
    <row r="351187" spans="7:7" x14ac:dyDescent="0.25">
      <c r="G351187" s="145" t="s">
        <v>1730</v>
      </c>
    </row>
    <row r="351188" spans="7:7" x14ac:dyDescent="0.25">
      <c r="G351188" s="145" t="s">
        <v>1731</v>
      </c>
    </row>
    <row r="351189" spans="7:7" x14ac:dyDescent="0.25">
      <c r="G351189" s="145" t="s">
        <v>1732</v>
      </c>
    </row>
    <row r="351190" spans="7:7" x14ac:dyDescent="0.25">
      <c r="G351190" s="145" t="s">
        <v>1733</v>
      </c>
    </row>
    <row r="351191" spans="7:7" x14ac:dyDescent="0.25">
      <c r="G351191" s="145" t="s">
        <v>1734</v>
      </c>
    </row>
    <row r="351192" spans="7:7" x14ac:dyDescent="0.25">
      <c r="G351192" s="145" t="s">
        <v>1735</v>
      </c>
    </row>
    <row r="351193" spans="7:7" x14ac:dyDescent="0.25">
      <c r="G351193" s="145" t="s">
        <v>1736</v>
      </c>
    </row>
    <row r="351194" spans="7:7" x14ac:dyDescent="0.25">
      <c r="G351194" s="145" t="s">
        <v>1737</v>
      </c>
    </row>
    <row r="351195" spans="7:7" x14ac:dyDescent="0.25">
      <c r="G351195" s="145" t="s">
        <v>1738</v>
      </c>
    </row>
    <row r="351196" spans="7:7" x14ac:dyDescent="0.25">
      <c r="G351196" s="145" t="s">
        <v>1739</v>
      </c>
    </row>
    <row r="351197" spans="7:7" x14ac:dyDescent="0.25">
      <c r="G351197" s="145" t="s">
        <v>1740</v>
      </c>
    </row>
    <row r="351198" spans="7:7" x14ac:dyDescent="0.25">
      <c r="G351198" s="145" t="s">
        <v>1741</v>
      </c>
    </row>
    <row r="351199" spans="7:7" x14ac:dyDescent="0.25">
      <c r="G351199" s="145" t="s">
        <v>1742</v>
      </c>
    </row>
    <row r="351200" spans="7:7" x14ac:dyDescent="0.25">
      <c r="G351200" s="145" t="s">
        <v>1743</v>
      </c>
    </row>
    <row r="351201" spans="7:7" x14ac:dyDescent="0.25">
      <c r="G351201" s="145" t="s">
        <v>1744</v>
      </c>
    </row>
    <row r="351202" spans="7:7" x14ac:dyDescent="0.25">
      <c r="G351202" s="145" t="s">
        <v>1745</v>
      </c>
    </row>
    <row r="351203" spans="7:7" x14ac:dyDescent="0.25">
      <c r="G351203" s="145" t="s">
        <v>1746</v>
      </c>
    </row>
    <row r="351204" spans="7:7" x14ac:dyDescent="0.25">
      <c r="G351204" s="145" t="s">
        <v>1747</v>
      </c>
    </row>
    <row r="351205" spans="7:7" x14ac:dyDescent="0.25">
      <c r="G351205" s="145" t="s">
        <v>1748</v>
      </c>
    </row>
    <row r="351206" spans="7:7" x14ac:dyDescent="0.25">
      <c r="G351206" s="145" t="s">
        <v>1749</v>
      </c>
    </row>
    <row r="351207" spans="7:7" x14ac:dyDescent="0.25">
      <c r="G351207" s="145" t="s">
        <v>1750</v>
      </c>
    </row>
    <row r="351208" spans="7:7" x14ac:dyDescent="0.25">
      <c r="G351208" s="145" t="s">
        <v>1751</v>
      </c>
    </row>
    <row r="351209" spans="7:7" x14ac:dyDescent="0.25">
      <c r="G351209" s="145" t="s">
        <v>1752</v>
      </c>
    </row>
    <row r="351210" spans="7:7" x14ac:dyDescent="0.25">
      <c r="G351210" s="145" t="s">
        <v>1753</v>
      </c>
    </row>
    <row r="351211" spans="7:7" x14ac:dyDescent="0.25">
      <c r="G351211" s="145" t="s">
        <v>1754</v>
      </c>
    </row>
    <row r="351212" spans="7:7" x14ac:dyDescent="0.25">
      <c r="G351212" s="145" t="s">
        <v>1755</v>
      </c>
    </row>
    <row r="351213" spans="7:7" x14ac:dyDescent="0.25">
      <c r="G351213" s="145" t="s">
        <v>1756</v>
      </c>
    </row>
    <row r="351214" spans="7:7" x14ac:dyDescent="0.25">
      <c r="G351214" s="145" t="s">
        <v>1757</v>
      </c>
    </row>
    <row r="351215" spans="7:7" x14ac:dyDescent="0.25">
      <c r="G351215" s="145" t="s">
        <v>1758</v>
      </c>
    </row>
    <row r="351216" spans="7:7" x14ac:dyDescent="0.25">
      <c r="G351216" s="145" t="s">
        <v>1759</v>
      </c>
    </row>
    <row r="351217" spans="7:7" x14ac:dyDescent="0.25">
      <c r="G351217" s="145" t="s">
        <v>1760</v>
      </c>
    </row>
    <row r="351218" spans="7:7" x14ac:dyDescent="0.25">
      <c r="G351218" s="145" t="s">
        <v>1761</v>
      </c>
    </row>
    <row r="351219" spans="7:7" x14ac:dyDescent="0.25">
      <c r="G351219" s="145" t="s">
        <v>1762</v>
      </c>
    </row>
    <row r="351220" spans="7:7" x14ac:dyDescent="0.25">
      <c r="G351220" s="145" t="s">
        <v>1763</v>
      </c>
    </row>
    <row r="351221" spans="7:7" x14ac:dyDescent="0.25">
      <c r="G351221" s="145" t="s">
        <v>1764</v>
      </c>
    </row>
    <row r="351222" spans="7:7" x14ac:dyDescent="0.25">
      <c r="G351222" s="145" t="s">
        <v>1765</v>
      </c>
    </row>
    <row r="351223" spans="7:7" x14ac:dyDescent="0.25">
      <c r="G351223" s="145" t="s">
        <v>1766</v>
      </c>
    </row>
    <row r="351224" spans="7:7" x14ac:dyDescent="0.25">
      <c r="G351224" s="145" t="s">
        <v>1767</v>
      </c>
    </row>
    <row r="351225" spans="7:7" x14ac:dyDescent="0.25">
      <c r="G351225" s="145" t="s">
        <v>1768</v>
      </c>
    </row>
    <row r="351226" spans="7:7" x14ac:dyDescent="0.25">
      <c r="G351226" s="145" t="s">
        <v>1769</v>
      </c>
    </row>
    <row r="351227" spans="7:7" x14ac:dyDescent="0.25">
      <c r="G351227" s="145" t="s">
        <v>1770</v>
      </c>
    </row>
    <row r="351228" spans="7:7" x14ac:dyDescent="0.25">
      <c r="G351228" s="145" t="s">
        <v>1771</v>
      </c>
    </row>
    <row r="351229" spans="7:7" x14ac:dyDescent="0.25">
      <c r="G351229" s="145" t="s">
        <v>1772</v>
      </c>
    </row>
    <row r="351230" spans="7:7" x14ac:dyDescent="0.25">
      <c r="G351230" s="145" t="s">
        <v>1773</v>
      </c>
    </row>
    <row r="351231" spans="7:7" x14ac:dyDescent="0.25">
      <c r="G351231" s="145" t="s">
        <v>1774</v>
      </c>
    </row>
    <row r="351232" spans="7:7" x14ac:dyDescent="0.25">
      <c r="G351232" s="145" t="s">
        <v>1775</v>
      </c>
    </row>
    <row r="351233" spans="7:7" x14ac:dyDescent="0.25">
      <c r="G351233" s="145" t="s">
        <v>1776</v>
      </c>
    </row>
    <row r="351234" spans="7:7" x14ac:dyDescent="0.25">
      <c r="G351234" s="145" t="s">
        <v>1777</v>
      </c>
    </row>
    <row r="351235" spans="7:7" x14ac:dyDescent="0.25">
      <c r="G351235" s="145" t="s">
        <v>1778</v>
      </c>
    </row>
    <row r="351236" spans="7:7" x14ac:dyDescent="0.25">
      <c r="G351236" s="145" t="s">
        <v>1779</v>
      </c>
    </row>
    <row r="351237" spans="7:7" x14ac:dyDescent="0.25">
      <c r="G351237" s="145" t="s">
        <v>1780</v>
      </c>
    </row>
    <row r="351238" spans="7:7" x14ac:dyDescent="0.25">
      <c r="G351238" s="145" t="s">
        <v>1781</v>
      </c>
    </row>
    <row r="351239" spans="7:7" x14ac:dyDescent="0.25">
      <c r="G351239" s="145" t="s">
        <v>1782</v>
      </c>
    </row>
    <row r="351240" spans="7:7" x14ac:dyDescent="0.25">
      <c r="G351240" s="145" t="s">
        <v>1783</v>
      </c>
    </row>
    <row r="351241" spans="7:7" x14ac:dyDescent="0.25">
      <c r="G351241" s="145" t="s">
        <v>1784</v>
      </c>
    </row>
    <row r="351242" spans="7:7" x14ac:dyDescent="0.25">
      <c r="G351242" s="145" t="s">
        <v>1785</v>
      </c>
    </row>
    <row r="351243" spans="7:7" x14ac:dyDescent="0.25">
      <c r="G351243" s="145" t="s">
        <v>1786</v>
      </c>
    </row>
    <row r="351244" spans="7:7" x14ac:dyDescent="0.25">
      <c r="G351244" s="145" t="s">
        <v>1787</v>
      </c>
    </row>
    <row r="351245" spans="7:7" x14ac:dyDescent="0.25">
      <c r="G351245" s="145" t="s">
        <v>1788</v>
      </c>
    </row>
    <row r="351246" spans="7:7" x14ac:dyDescent="0.25">
      <c r="G351246" s="145" t="s">
        <v>1789</v>
      </c>
    </row>
    <row r="351247" spans="7:7" x14ac:dyDescent="0.25">
      <c r="G351247" s="145" t="s">
        <v>1790</v>
      </c>
    </row>
    <row r="351248" spans="7:7" x14ac:dyDescent="0.25">
      <c r="G351248" s="145" t="s">
        <v>1791</v>
      </c>
    </row>
    <row r="351249" spans="7:7" x14ac:dyDescent="0.25">
      <c r="G351249" s="145" t="s">
        <v>1792</v>
      </c>
    </row>
    <row r="351250" spans="7:7" x14ac:dyDescent="0.25">
      <c r="G351250" s="145" t="s">
        <v>1793</v>
      </c>
    </row>
    <row r="351251" spans="7:7" x14ac:dyDescent="0.25">
      <c r="G351251" s="145" t="s">
        <v>1794</v>
      </c>
    </row>
    <row r="351252" spans="7:7" x14ac:dyDescent="0.25">
      <c r="G351252" s="145" t="s">
        <v>1795</v>
      </c>
    </row>
    <row r="351253" spans="7:7" x14ac:dyDescent="0.25">
      <c r="G351253" s="145" t="s">
        <v>1796</v>
      </c>
    </row>
    <row r="351254" spans="7:7" x14ac:dyDescent="0.25">
      <c r="G351254" s="145" t="s">
        <v>1797</v>
      </c>
    </row>
    <row r="351255" spans="7:7" x14ac:dyDescent="0.25">
      <c r="G351255" s="145" t="s">
        <v>1798</v>
      </c>
    </row>
    <row r="351256" spans="7:7" x14ac:dyDescent="0.25">
      <c r="G351256" s="145" t="s">
        <v>1799</v>
      </c>
    </row>
    <row r="351257" spans="7:7" x14ac:dyDescent="0.25">
      <c r="G351257" s="145" t="s">
        <v>1800</v>
      </c>
    </row>
    <row r="351258" spans="7:7" x14ac:dyDescent="0.25">
      <c r="G351258" s="145" t="s">
        <v>1801</v>
      </c>
    </row>
    <row r="351259" spans="7:7" x14ac:dyDescent="0.25">
      <c r="G351259" s="145" t="s">
        <v>1802</v>
      </c>
    </row>
    <row r="351260" spans="7:7" x14ac:dyDescent="0.25">
      <c r="G351260" s="145" t="s">
        <v>1803</v>
      </c>
    </row>
    <row r="351261" spans="7:7" x14ac:dyDescent="0.25">
      <c r="G351261" s="145" t="s">
        <v>1804</v>
      </c>
    </row>
    <row r="351262" spans="7:7" x14ac:dyDescent="0.25">
      <c r="G351262" s="145" t="s">
        <v>1805</v>
      </c>
    </row>
    <row r="351263" spans="7:7" x14ac:dyDescent="0.25">
      <c r="G351263" s="145" t="s">
        <v>1806</v>
      </c>
    </row>
    <row r="351264" spans="7:7" x14ac:dyDescent="0.25">
      <c r="G351264" s="145" t="s">
        <v>1807</v>
      </c>
    </row>
    <row r="351265" spans="7:7" x14ac:dyDescent="0.25">
      <c r="G351265" s="145" t="s">
        <v>1808</v>
      </c>
    </row>
    <row r="351266" spans="7:7" x14ac:dyDescent="0.25">
      <c r="G351266" s="145" t="s">
        <v>1809</v>
      </c>
    </row>
    <row r="351267" spans="7:7" x14ac:dyDescent="0.25">
      <c r="G351267" s="145" t="s">
        <v>1810</v>
      </c>
    </row>
    <row r="351268" spans="7:7" x14ac:dyDescent="0.25">
      <c r="G351268" s="145" t="s">
        <v>1811</v>
      </c>
    </row>
    <row r="351269" spans="7:7" x14ac:dyDescent="0.25">
      <c r="G351269" s="145" t="s">
        <v>1812</v>
      </c>
    </row>
    <row r="351270" spans="7:7" x14ac:dyDescent="0.25">
      <c r="G351270" s="145" t="s">
        <v>1813</v>
      </c>
    </row>
    <row r="351271" spans="7:7" x14ac:dyDescent="0.25">
      <c r="G351271" s="145" t="s">
        <v>1814</v>
      </c>
    </row>
    <row r="351272" spans="7:7" x14ac:dyDescent="0.25">
      <c r="G351272" s="145" t="s">
        <v>1815</v>
      </c>
    </row>
    <row r="351273" spans="7:7" x14ac:dyDescent="0.25">
      <c r="G351273" s="145" t="s">
        <v>1816</v>
      </c>
    </row>
    <row r="351274" spans="7:7" x14ac:dyDescent="0.25">
      <c r="G351274" s="145" t="s">
        <v>1817</v>
      </c>
    </row>
    <row r="351275" spans="7:7" x14ac:dyDescent="0.25">
      <c r="G351275" s="145" t="s">
        <v>1818</v>
      </c>
    </row>
    <row r="351276" spans="7:7" x14ac:dyDescent="0.25">
      <c r="G351276" s="145" t="s">
        <v>1819</v>
      </c>
    </row>
    <row r="351277" spans="7:7" x14ac:dyDescent="0.25">
      <c r="G351277" s="145" t="s">
        <v>1820</v>
      </c>
    </row>
    <row r="351278" spans="7:7" x14ac:dyDescent="0.25">
      <c r="G351278" s="145" t="s">
        <v>1821</v>
      </c>
    </row>
    <row r="351279" spans="7:7" x14ac:dyDescent="0.25">
      <c r="G351279" s="145" t="s">
        <v>1822</v>
      </c>
    </row>
    <row r="351280" spans="7:7" x14ac:dyDescent="0.25">
      <c r="G351280" s="145" t="s">
        <v>1823</v>
      </c>
    </row>
    <row r="351281" spans="7:7" x14ac:dyDescent="0.25">
      <c r="G351281" s="145" t="s">
        <v>1824</v>
      </c>
    </row>
    <row r="351282" spans="7:7" x14ac:dyDescent="0.25">
      <c r="G351282" s="145" t="s">
        <v>1825</v>
      </c>
    </row>
    <row r="351283" spans="7:7" x14ac:dyDescent="0.25">
      <c r="G351283" s="145" t="s">
        <v>1826</v>
      </c>
    </row>
    <row r="351284" spans="7:7" x14ac:dyDescent="0.25">
      <c r="G351284" s="145" t="s">
        <v>1827</v>
      </c>
    </row>
    <row r="351285" spans="7:7" x14ac:dyDescent="0.25">
      <c r="G351285" s="145" t="s">
        <v>1828</v>
      </c>
    </row>
    <row r="351286" spans="7:7" x14ac:dyDescent="0.25">
      <c r="G351286" s="145" t="s">
        <v>1829</v>
      </c>
    </row>
    <row r="351287" spans="7:7" x14ac:dyDescent="0.25">
      <c r="G351287" s="145" t="s">
        <v>1830</v>
      </c>
    </row>
    <row r="351288" spans="7:7" x14ac:dyDescent="0.25">
      <c r="G351288" s="145" t="s">
        <v>1831</v>
      </c>
    </row>
    <row r="351289" spans="7:7" x14ac:dyDescent="0.25">
      <c r="G351289" s="145" t="s">
        <v>1832</v>
      </c>
    </row>
    <row r="351290" spans="7:7" x14ac:dyDescent="0.25">
      <c r="G351290" s="145" t="s">
        <v>1833</v>
      </c>
    </row>
    <row r="351291" spans="7:7" x14ac:dyDescent="0.25">
      <c r="G351291" s="145" t="s">
        <v>1834</v>
      </c>
    </row>
    <row r="351292" spans="7:7" x14ac:dyDescent="0.25">
      <c r="G351292" s="145" t="s">
        <v>1835</v>
      </c>
    </row>
    <row r="351293" spans="7:7" x14ac:dyDescent="0.25">
      <c r="G351293" s="145" t="s">
        <v>1836</v>
      </c>
    </row>
    <row r="351294" spans="7:7" x14ac:dyDescent="0.25">
      <c r="G351294" s="145" t="s">
        <v>1837</v>
      </c>
    </row>
    <row r="351295" spans="7:7" x14ac:dyDescent="0.25">
      <c r="G351295" s="145" t="s">
        <v>1838</v>
      </c>
    </row>
    <row r="351296" spans="7:7" x14ac:dyDescent="0.25">
      <c r="G351296" s="145" t="s">
        <v>1839</v>
      </c>
    </row>
    <row r="351297" spans="7:7" x14ac:dyDescent="0.25">
      <c r="G351297" s="145" t="s">
        <v>1840</v>
      </c>
    </row>
    <row r="351298" spans="7:7" x14ac:dyDescent="0.25">
      <c r="G351298" s="145" t="s">
        <v>1841</v>
      </c>
    </row>
    <row r="351299" spans="7:7" x14ac:dyDescent="0.25">
      <c r="G351299" s="145" t="s">
        <v>1842</v>
      </c>
    </row>
    <row r="351300" spans="7:7" x14ac:dyDescent="0.25">
      <c r="G351300" s="145" t="s">
        <v>1843</v>
      </c>
    </row>
    <row r="351301" spans="7:7" x14ac:dyDescent="0.25">
      <c r="G351301" s="145" t="s">
        <v>1844</v>
      </c>
    </row>
    <row r="351302" spans="7:7" x14ac:dyDescent="0.25">
      <c r="G351302" s="145" t="s">
        <v>1845</v>
      </c>
    </row>
    <row r="351303" spans="7:7" x14ac:dyDescent="0.25">
      <c r="G351303" s="145" t="s">
        <v>1846</v>
      </c>
    </row>
    <row r="351304" spans="7:7" x14ac:dyDescent="0.25">
      <c r="G351304" s="145" t="s">
        <v>1847</v>
      </c>
    </row>
    <row r="351305" spans="7:7" x14ac:dyDescent="0.25">
      <c r="G351305" s="145" t="s">
        <v>1848</v>
      </c>
    </row>
    <row r="351306" spans="7:7" x14ac:dyDescent="0.25">
      <c r="G351306" s="145" t="s">
        <v>1849</v>
      </c>
    </row>
    <row r="351307" spans="7:7" x14ac:dyDescent="0.25">
      <c r="G351307" s="145" t="s">
        <v>1850</v>
      </c>
    </row>
    <row r="351308" spans="7:7" x14ac:dyDescent="0.25">
      <c r="G351308" s="145" t="s">
        <v>1851</v>
      </c>
    </row>
    <row r="351309" spans="7:7" x14ac:dyDescent="0.25">
      <c r="G351309" s="145" t="s">
        <v>1852</v>
      </c>
    </row>
    <row r="351310" spans="7:7" x14ac:dyDescent="0.25">
      <c r="G351310" s="145" t="s">
        <v>1853</v>
      </c>
    </row>
    <row r="351311" spans="7:7" x14ac:dyDescent="0.25">
      <c r="G351311" s="145" t="s">
        <v>1854</v>
      </c>
    </row>
    <row r="351312" spans="7:7" x14ac:dyDescent="0.25">
      <c r="G351312" s="145" t="s">
        <v>1855</v>
      </c>
    </row>
    <row r="351313" spans="7:7" x14ac:dyDescent="0.25">
      <c r="G351313" s="145" t="s">
        <v>1856</v>
      </c>
    </row>
    <row r="351314" spans="7:7" x14ac:dyDescent="0.25">
      <c r="G351314" s="145" t="s">
        <v>1857</v>
      </c>
    </row>
    <row r="351315" spans="7:7" x14ac:dyDescent="0.25">
      <c r="G351315" s="145" t="s">
        <v>1858</v>
      </c>
    </row>
    <row r="351316" spans="7:7" x14ac:dyDescent="0.25">
      <c r="G351316" s="145" t="s">
        <v>1859</v>
      </c>
    </row>
    <row r="351317" spans="7:7" x14ac:dyDescent="0.25">
      <c r="G351317" s="145" t="s">
        <v>1860</v>
      </c>
    </row>
    <row r="351318" spans="7:7" x14ac:dyDescent="0.25">
      <c r="G351318" s="145" t="s">
        <v>1861</v>
      </c>
    </row>
    <row r="351319" spans="7:7" x14ac:dyDescent="0.25">
      <c r="G351319" s="145" t="s">
        <v>1862</v>
      </c>
    </row>
    <row r="351320" spans="7:7" x14ac:dyDescent="0.25">
      <c r="G351320" s="145" t="s">
        <v>1863</v>
      </c>
    </row>
    <row r="351321" spans="7:7" x14ac:dyDescent="0.25">
      <c r="G351321" s="145" t="s">
        <v>1864</v>
      </c>
    </row>
    <row r="351322" spans="7:7" x14ac:dyDescent="0.25">
      <c r="G351322" s="145" t="s">
        <v>1865</v>
      </c>
    </row>
    <row r="351323" spans="7:7" x14ac:dyDescent="0.25">
      <c r="G351323" s="145" t="s">
        <v>1866</v>
      </c>
    </row>
    <row r="351324" spans="7:7" x14ac:dyDescent="0.25">
      <c r="G351324" s="145" t="s">
        <v>1867</v>
      </c>
    </row>
    <row r="351325" spans="7:7" x14ac:dyDescent="0.25">
      <c r="G351325" s="145" t="s">
        <v>1868</v>
      </c>
    </row>
    <row r="351326" spans="7:7" x14ac:dyDescent="0.25">
      <c r="G351326" s="145" t="s">
        <v>1869</v>
      </c>
    </row>
    <row r="351327" spans="7:7" x14ac:dyDescent="0.25">
      <c r="G351327" s="145" t="s">
        <v>1870</v>
      </c>
    </row>
    <row r="351328" spans="7:7" x14ac:dyDescent="0.25">
      <c r="G351328" s="145" t="s">
        <v>1871</v>
      </c>
    </row>
    <row r="351329" spans="7:7" x14ac:dyDescent="0.25">
      <c r="G351329" s="145" t="s">
        <v>1872</v>
      </c>
    </row>
    <row r="351330" spans="7:7" x14ac:dyDescent="0.25">
      <c r="G351330" s="145" t="s">
        <v>1873</v>
      </c>
    </row>
    <row r="351331" spans="7:7" x14ac:dyDescent="0.25">
      <c r="G351331" s="145" t="s">
        <v>1874</v>
      </c>
    </row>
    <row r="351332" spans="7:7" x14ac:dyDescent="0.25">
      <c r="G351332" s="145" t="s">
        <v>1875</v>
      </c>
    </row>
    <row r="351333" spans="7:7" x14ac:dyDescent="0.25">
      <c r="G351333" s="145" t="s">
        <v>1876</v>
      </c>
    </row>
    <row r="351334" spans="7:7" x14ac:dyDescent="0.25">
      <c r="G351334" s="145" t="s">
        <v>1877</v>
      </c>
    </row>
    <row r="351335" spans="7:7" x14ac:dyDescent="0.25">
      <c r="G351335" s="145" t="s">
        <v>1878</v>
      </c>
    </row>
    <row r="351336" spans="7:7" x14ac:dyDescent="0.25">
      <c r="G351336" s="145" t="s">
        <v>1879</v>
      </c>
    </row>
    <row r="351337" spans="7:7" x14ac:dyDescent="0.25">
      <c r="G351337" s="145" t="s">
        <v>1880</v>
      </c>
    </row>
    <row r="351338" spans="7:7" x14ac:dyDescent="0.25">
      <c r="G351338" s="145" t="s">
        <v>1881</v>
      </c>
    </row>
    <row r="351339" spans="7:7" x14ac:dyDescent="0.25">
      <c r="G351339" s="145" t="s">
        <v>1882</v>
      </c>
    </row>
    <row r="351340" spans="7:7" x14ac:dyDescent="0.25">
      <c r="G351340" s="145" t="s">
        <v>1883</v>
      </c>
    </row>
    <row r="351341" spans="7:7" x14ac:dyDescent="0.25">
      <c r="G351341" s="145" t="s">
        <v>1884</v>
      </c>
    </row>
    <row r="351342" spans="7:7" x14ac:dyDescent="0.25">
      <c r="G351342" s="145" t="s">
        <v>1885</v>
      </c>
    </row>
    <row r="351343" spans="7:7" x14ac:dyDescent="0.25">
      <c r="G351343" s="145" t="s">
        <v>1886</v>
      </c>
    </row>
    <row r="351344" spans="7:7" x14ac:dyDescent="0.25">
      <c r="G351344" s="145" t="s">
        <v>1887</v>
      </c>
    </row>
    <row r="351345" spans="7:7" x14ac:dyDescent="0.25">
      <c r="G351345" s="145" t="s">
        <v>1888</v>
      </c>
    </row>
    <row r="351346" spans="7:7" x14ac:dyDescent="0.25">
      <c r="G351346" s="145" t="s">
        <v>1889</v>
      </c>
    </row>
    <row r="351347" spans="7:7" x14ac:dyDescent="0.25">
      <c r="G351347" s="145" t="s">
        <v>1890</v>
      </c>
    </row>
    <row r="351348" spans="7:7" x14ac:dyDescent="0.25">
      <c r="G351348" s="145" t="s">
        <v>1891</v>
      </c>
    </row>
    <row r="351349" spans="7:7" x14ac:dyDescent="0.25">
      <c r="G351349" s="145" t="s">
        <v>1892</v>
      </c>
    </row>
    <row r="351350" spans="7:7" x14ac:dyDescent="0.25">
      <c r="G351350" s="145" t="s">
        <v>1893</v>
      </c>
    </row>
    <row r="351351" spans="7:7" x14ac:dyDescent="0.25">
      <c r="G351351" s="145" t="s">
        <v>1894</v>
      </c>
    </row>
    <row r="351352" spans="7:7" x14ac:dyDescent="0.25">
      <c r="G351352" s="145" t="s">
        <v>1895</v>
      </c>
    </row>
    <row r="351353" spans="7:7" x14ac:dyDescent="0.25">
      <c r="G351353" s="145" t="s">
        <v>1896</v>
      </c>
    </row>
    <row r="351354" spans="7:7" x14ac:dyDescent="0.25">
      <c r="G351354" s="145" t="s">
        <v>1897</v>
      </c>
    </row>
    <row r="351355" spans="7:7" x14ac:dyDescent="0.25">
      <c r="G351355" s="145" t="s">
        <v>1898</v>
      </c>
    </row>
    <row r="351356" spans="7:7" x14ac:dyDescent="0.25">
      <c r="G351356" s="145" t="s">
        <v>1899</v>
      </c>
    </row>
    <row r="351357" spans="7:7" x14ac:dyDescent="0.25">
      <c r="G351357" s="145" t="s">
        <v>1900</v>
      </c>
    </row>
    <row r="351358" spans="7:7" x14ac:dyDescent="0.25">
      <c r="G351358" s="145" t="s">
        <v>1901</v>
      </c>
    </row>
    <row r="351359" spans="7:7" x14ac:dyDescent="0.25">
      <c r="G351359" s="145" t="s">
        <v>1902</v>
      </c>
    </row>
    <row r="351360" spans="7:7" x14ac:dyDescent="0.25">
      <c r="G351360" s="145" t="s">
        <v>1903</v>
      </c>
    </row>
    <row r="351361" spans="7:7" x14ac:dyDescent="0.25">
      <c r="G351361" s="145" t="s">
        <v>1904</v>
      </c>
    </row>
    <row r="351362" spans="7:7" x14ac:dyDescent="0.25">
      <c r="G351362" s="145" t="s">
        <v>1905</v>
      </c>
    </row>
    <row r="351363" spans="7:7" x14ac:dyDescent="0.25">
      <c r="G351363" s="145" t="s">
        <v>1906</v>
      </c>
    </row>
    <row r="351364" spans="7:7" x14ac:dyDescent="0.25">
      <c r="G351364" s="145" t="s">
        <v>1907</v>
      </c>
    </row>
    <row r="351365" spans="7:7" x14ac:dyDescent="0.25">
      <c r="G351365" s="145" t="s">
        <v>1908</v>
      </c>
    </row>
    <row r="351366" spans="7:7" x14ac:dyDescent="0.25">
      <c r="G351366" s="145" t="s">
        <v>1909</v>
      </c>
    </row>
    <row r="351367" spans="7:7" x14ac:dyDescent="0.25">
      <c r="G351367" s="145" t="s">
        <v>1910</v>
      </c>
    </row>
    <row r="351368" spans="7:7" x14ac:dyDescent="0.25">
      <c r="G351368" s="145" t="s">
        <v>1911</v>
      </c>
    </row>
    <row r="351369" spans="7:7" x14ac:dyDescent="0.25">
      <c r="G351369" s="145" t="s">
        <v>1912</v>
      </c>
    </row>
    <row r="351370" spans="7:7" x14ac:dyDescent="0.25">
      <c r="G351370" s="145" t="s">
        <v>1913</v>
      </c>
    </row>
    <row r="351371" spans="7:7" x14ac:dyDescent="0.25">
      <c r="G351371" s="145" t="s">
        <v>1914</v>
      </c>
    </row>
    <row r="351372" spans="7:7" x14ac:dyDescent="0.25">
      <c r="G351372" s="145" t="s">
        <v>1915</v>
      </c>
    </row>
    <row r="351373" spans="7:7" x14ac:dyDescent="0.25">
      <c r="G351373" s="145" t="s">
        <v>1916</v>
      </c>
    </row>
    <row r="351374" spans="7:7" x14ac:dyDescent="0.25">
      <c r="G351374" s="145" t="s">
        <v>1917</v>
      </c>
    </row>
    <row r="351375" spans="7:7" x14ac:dyDescent="0.25">
      <c r="G351375" s="145" t="s">
        <v>1918</v>
      </c>
    </row>
    <row r="351376" spans="7:7" x14ac:dyDescent="0.25">
      <c r="G351376" s="145" t="s">
        <v>1919</v>
      </c>
    </row>
    <row r="351377" spans="7:7" x14ac:dyDescent="0.25">
      <c r="G351377" s="145" t="s">
        <v>1920</v>
      </c>
    </row>
    <row r="351378" spans="7:7" x14ac:dyDescent="0.25">
      <c r="G351378" s="145" t="s">
        <v>1921</v>
      </c>
    </row>
    <row r="351379" spans="7:7" x14ac:dyDescent="0.25">
      <c r="G351379" s="145" t="s">
        <v>1922</v>
      </c>
    </row>
    <row r="351380" spans="7:7" x14ac:dyDescent="0.25">
      <c r="G351380" s="145" t="s">
        <v>1923</v>
      </c>
    </row>
    <row r="351381" spans="7:7" x14ac:dyDescent="0.25">
      <c r="G351381" s="145" t="s">
        <v>1924</v>
      </c>
    </row>
    <row r="351382" spans="7:7" x14ac:dyDescent="0.25">
      <c r="G351382" s="145" t="s">
        <v>1925</v>
      </c>
    </row>
    <row r="351383" spans="7:7" x14ac:dyDescent="0.25">
      <c r="G351383" s="145" t="s">
        <v>1926</v>
      </c>
    </row>
    <row r="351384" spans="7:7" x14ac:dyDescent="0.25">
      <c r="G351384" s="145" t="s">
        <v>1927</v>
      </c>
    </row>
    <row r="351385" spans="7:7" x14ac:dyDescent="0.25">
      <c r="G351385" s="145" t="s">
        <v>1928</v>
      </c>
    </row>
    <row r="351386" spans="7:7" x14ac:dyDescent="0.25">
      <c r="G351386" s="145" t="s">
        <v>1929</v>
      </c>
    </row>
    <row r="351387" spans="7:7" x14ac:dyDescent="0.25">
      <c r="G351387" s="145" t="s">
        <v>1930</v>
      </c>
    </row>
    <row r="351388" spans="7:7" x14ac:dyDescent="0.25">
      <c r="G351388" s="145" t="s">
        <v>1931</v>
      </c>
    </row>
    <row r="351389" spans="7:7" x14ac:dyDescent="0.25">
      <c r="G351389" s="145" t="s">
        <v>1932</v>
      </c>
    </row>
    <row r="351390" spans="7:7" x14ac:dyDescent="0.25">
      <c r="G351390" s="145" t="s">
        <v>1933</v>
      </c>
    </row>
    <row r="351391" spans="7:7" x14ac:dyDescent="0.25">
      <c r="G351391" s="145" t="s">
        <v>1934</v>
      </c>
    </row>
    <row r="351392" spans="7:7" x14ac:dyDescent="0.25">
      <c r="G351392" s="145" t="s">
        <v>1935</v>
      </c>
    </row>
    <row r="351393" spans="7:7" x14ac:dyDescent="0.25">
      <c r="G351393" s="145" t="s">
        <v>1936</v>
      </c>
    </row>
    <row r="351394" spans="7:7" x14ac:dyDescent="0.25">
      <c r="G351394" s="145" t="s">
        <v>1937</v>
      </c>
    </row>
    <row r="351395" spans="7:7" x14ac:dyDescent="0.25">
      <c r="G351395" s="145" t="s">
        <v>1938</v>
      </c>
    </row>
    <row r="351396" spans="7:7" x14ac:dyDescent="0.25">
      <c r="G351396" s="145" t="s">
        <v>1939</v>
      </c>
    </row>
    <row r="351397" spans="7:7" x14ac:dyDescent="0.25">
      <c r="G351397" s="145" t="s">
        <v>1940</v>
      </c>
    </row>
    <row r="351398" spans="7:7" x14ac:dyDescent="0.25">
      <c r="G351398" s="145" t="s">
        <v>1941</v>
      </c>
    </row>
    <row r="351399" spans="7:7" x14ac:dyDescent="0.25">
      <c r="G351399" s="145" t="s">
        <v>1942</v>
      </c>
    </row>
    <row r="351400" spans="7:7" x14ac:dyDescent="0.25">
      <c r="G351400" s="145" t="s">
        <v>1943</v>
      </c>
    </row>
    <row r="351401" spans="7:7" x14ac:dyDescent="0.25">
      <c r="G351401" s="145" t="s">
        <v>1944</v>
      </c>
    </row>
    <row r="351402" spans="7:7" x14ac:dyDescent="0.25">
      <c r="G351402" s="145" t="s">
        <v>1945</v>
      </c>
    </row>
    <row r="351403" spans="7:7" x14ac:dyDescent="0.25">
      <c r="G351403" s="145" t="s">
        <v>1946</v>
      </c>
    </row>
    <row r="351404" spans="7:7" x14ac:dyDescent="0.25">
      <c r="G351404" s="145" t="s">
        <v>1947</v>
      </c>
    </row>
    <row r="351405" spans="7:7" x14ac:dyDescent="0.25">
      <c r="G351405" s="145" t="s">
        <v>1948</v>
      </c>
    </row>
    <row r="351406" spans="7:7" x14ac:dyDescent="0.25">
      <c r="G351406" s="145" t="s">
        <v>1949</v>
      </c>
    </row>
    <row r="351407" spans="7:7" x14ac:dyDescent="0.25">
      <c r="G351407" s="145" t="s">
        <v>1950</v>
      </c>
    </row>
    <row r="351408" spans="7:7" x14ac:dyDescent="0.25">
      <c r="G351408" s="145" t="s">
        <v>1951</v>
      </c>
    </row>
    <row r="351409" spans="7:7" x14ac:dyDescent="0.25">
      <c r="G351409" s="145" t="s">
        <v>1952</v>
      </c>
    </row>
    <row r="351410" spans="7:7" x14ac:dyDescent="0.25">
      <c r="G351410" s="145" t="s">
        <v>1953</v>
      </c>
    </row>
    <row r="351411" spans="7:7" x14ac:dyDescent="0.25">
      <c r="G351411" s="145" t="s">
        <v>1954</v>
      </c>
    </row>
    <row r="351412" spans="7:7" x14ac:dyDescent="0.25">
      <c r="G351412" s="145" t="s">
        <v>1955</v>
      </c>
    </row>
    <row r="351413" spans="7:7" x14ac:dyDescent="0.25">
      <c r="G351413" s="145" t="s">
        <v>1956</v>
      </c>
    </row>
    <row r="351414" spans="7:7" x14ac:dyDescent="0.25">
      <c r="G351414" s="145" t="s">
        <v>1957</v>
      </c>
    </row>
    <row r="351415" spans="7:7" x14ac:dyDescent="0.25">
      <c r="G351415" s="145" t="s">
        <v>1958</v>
      </c>
    </row>
    <row r="351416" spans="7:7" x14ac:dyDescent="0.25">
      <c r="G351416" s="145" t="s">
        <v>1959</v>
      </c>
    </row>
    <row r="351417" spans="7:7" x14ac:dyDescent="0.25">
      <c r="G351417" s="145" t="s">
        <v>1960</v>
      </c>
    </row>
    <row r="351418" spans="7:7" x14ac:dyDescent="0.25">
      <c r="G351418" s="145" t="s">
        <v>1961</v>
      </c>
    </row>
    <row r="351419" spans="7:7" x14ac:dyDescent="0.25">
      <c r="G351419" s="145" t="s">
        <v>1962</v>
      </c>
    </row>
    <row r="351420" spans="7:7" x14ac:dyDescent="0.25">
      <c r="G351420" s="145" t="s">
        <v>1963</v>
      </c>
    </row>
    <row r="351421" spans="7:7" x14ac:dyDescent="0.25">
      <c r="G351421" s="145" t="s">
        <v>1964</v>
      </c>
    </row>
    <row r="351422" spans="7:7" x14ac:dyDescent="0.25">
      <c r="G351422" s="145" t="s">
        <v>1965</v>
      </c>
    </row>
    <row r="351423" spans="7:7" x14ac:dyDescent="0.25">
      <c r="G351423" s="145" t="s">
        <v>1966</v>
      </c>
    </row>
    <row r="351424" spans="7:7" x14ac:dyDescent="0.25">
      <c r="G351424" s="145" t="s">
        <v>1967</v>
      </c>
    </row>
    <row r="351425" spans="7:7" x14ac:dyDescent="0.25">
      <c r="G351425" s="145" t="s">
        <v>1968</v>
      </c>
    </row>
    <row r="351426" spans="7:7" x14ac:dyDescent="0.25">
      <c r="G351426" s="145" t="s">
        <v>1969</v>
      </c>
    </row>
    <row r="351427" spans="7:7" x14ac:dyDescent="0.25">
      <c r="G351427" s="145" t="s">
        <v>1970</v>
      </c>
    </row>
    <row r="351428" spans="7:7" x14ac:dyDescent="0.25">
      <c r="G351428" s="145" t="s">
        <v>1971</v>
      </c>
    </row>
    <row r="351429" spans="7:7" x14ac:dyDescent="0.25">
      <c r="G351429" s="145" t="s">
        <v>1972</v>
      </c>
    </row>
    <row r="351430" spans="7:7" x14ac:dyDescent="0.25">
      <c r="G351430" s="145" t="s">
        <v>1973</v>
      </c>
    </row>
    <row r="351431" spans="7:7" x14ac:dyDescent="0.25">
      <c r="G351431" s="145" t="s">
        <v>1974</v>
      </c>
    </row>
    <row r="351432" spans="7:7" x14ac:dyDescent="0.25">
      <c r="G351432" s="145" t="s">
        <v>1975</v>
      </c>
    </row>
    <row r="351433" spans="7:7" x14ac:dyDescent="0.25">
      <c r="G351433" s="145" t="s">
        <v>1976</v>
      </c>
    </row>
    <row r="351434" spans="7:7" x14ac:dyDescent="0.25">
      <c r="G351434" s="145" t="s">
        <v>1977</v>
      </c>
    </row>
    <row r="351435" spans="7:7" x14ac:dyDescent="0.25">
      <c r="G351435" s="145" t="s">
        <v>1978</v>
      </c>
    </row>
    <row r="351436" spans="7:7" x14ac:dyDescent="0.25">
      <c r="G351436" s="145" t="s">
        <v>1979</v>
      </c>
    </row>
    <row r="351437" spans="7:7" x14ac:dyDescent="0.25">
      <c r="G351437" s="145" t="s">
        <v>1980</v>
      </c>
    </row>
    <row r="351438" spans="7:7" x14ac:dyDescent="0.25">
      <c r="G351438" s="145" t="s">
        <v>1981</v>
      </c>
    </row>
    <row r="351439" spans="7:7" x14ac:dyDescent="0.25">
      <c r="G351439" s="145" t="s">
        <v>1982</v>
      </c>
    </row>
    <row r="351440" spans="7:7" x14ac:dyDescent="0.25">
      <c r="G351440" s="145" t="s">
        <v>1983</v>
      </c>
    </row>
    <row r="351441" spans="7:7" x14ac:dyDescent="0.25">
      <c r="G351441" s="145" t="s">
        <v>1984</v>
      </c>
    </row>
    <row r="351442" spans="7:7" x14ac:dyDescent="0.25">
      <c r="G351442" s="145" t="s">
        <v>1985</v>
      </c>
    </row>
    <row r="351443" spans="7:7" x14ac:dyDescent="0.25">
      <c r="G351443" s="145" t="s">
        <v>1986</v>
      </c>
    </row>
    <row r="351444" spans="7:7" x14ac:dyDescent="0.25">
      <c r="G351444" s="145" t="s">
        <v>1987</v>
      </c>
    </row>
    <row r="351445" spans="7:7" x14ac:dyDescent="0.25">
      <c r="G351445" s="145" t="s">
        <v>1988</v>
      </c>
    </row>
    <row r="351446" spans="7:7" x14ac:dyDescent="0.25">
      <c r="G351446" s="145" t="s">
        <v>1989</v>
      </c>
    </row>
    <row r="351447" spans="7:7" x14ac:dyDescent="0.25">
      <c r="G351447" s="145" t="s">
        <v>1990</v>
      </c>
    </row>
    <row r="351448" spans="7:7" x14ac:dyDescent="0.25">
      <c r="G351448" s="145" t="s">
        <v>1991</v>
      </c>
    </row>
    <row r="351449" spans="7:7" x14ac:dyDescent="0.25">
      <c r="G351449" s="145" t="s">
        <v>1992</v>
      </c>
    </row>
    <row r="351450" spans="7:7" x14ac:dyDescent="0.25">
      <c r="G351450" s="145" t="s">
        <v>1993</v>
      </c>
    </row>
    <row r="351451" spans="7:7" x14ac:dyDescent="0.25">
      <c r="G351451" s="145" t="s">
        <v>1994</v>
      </c>
    </row>
    <row r="351452" spans="7:7" x14ac:dyDescent="0.25">
      <c r="G351452" s="145" t="s">
        <v>1995</v>
      </c>
    </row>
    <row r="351453" spans="7:7" x14ac:dyDescent="0.25">
      <c r="G351453" s="145" t="s">
        <v>1996</v>
      </c>
    </row>
    <row r="351454" spans="7:7" x14ac:dyDescent="0.25">
      <c r="G351454" s="145" t="s">
        <v>1997</v>
      </c>
    </row>
    <row r="351455" spans="7:7" x14ac:dyDescent="0.25">
      <c r="G351455" s="145" t="s">
        <v>1998</v>
      </c>
    </row>
    <row r="351456" spans="7:7" x14ac:dyDescent="0.25">
      <c r="G351456" s="145" t="s">
        <v>1999</v>
      </c>
    </row>
    <row r="351457" spans="7:7" x14ac:dyDescent="0.25">
      <c r="G351457" s="145" t="s">
        <v>2000</v>
      </c>
    </row>
    <row r="351458" spans="7:7" x14ac:dyDescent="0.25">
      <c r="G351458" s="145" t="s">
        <v>2001</v>
      </c>
    </row>
    <row r="351459" spans="7:7" x14ac:dyDescent="0.25">
      <c r="G351459" s="145" t="s">
        <v>2002</v>
      </c>
    </row>
    <row r="351460" spans="7:7" x14ac:dyDescent="0.25">
      <c r="G351460" s="145" t="s">
        <v>2003</v>
      </c>
    </row>
    <row r="351461" spans="7:7" x14ac:dyDescent="0.25">
      <c r="G351461" s="145" t="s">
        <v>2004</v>
      </c>
    </row>
    <row r="351462" spans="7:7" x14ac:dyDescent="0.25">
      <c r="G351462" s="145" t="s">
        <v>2005</v>
      </c>
    </row>
    <row r="351463" spans="7:7" x14ac:dyDescent="0.25">
      <c r="G351463" s="145" t="s">
        <v>2006</v>
      </c>
    </row>
    <row r="351464" spans="7:7" x14ac:dyDescent="0.25">
      <c r="G351464" s="145" t="s">
        <v>2007</v>
      </c>
    </row>
    <row r="351465" spans="7:7" x14ac:dyDescent="0.25">
      <c r="G351465" s="145" t="s">
        <v>2008</v>
      </c>
    </row>
    <row r="351466" spans="7:7" x14ac:dyDescent="0.25">
      <c r="G351466" s="145" t="s">
        <v>2009</v>
      </c>
    </row>
    <row r="351467" spans="7:7" x14ac:dyDescent="0.25">
      <c r="G351467" s="145" t="s">
        <v>2010</v>
      </c>
    </row>
    <row r="351468" spans="7:7" x14ac:dyDescent="0.25">
      <c r="G351468" s="145" t="s">
        <v>2011</v>
      </c>
    </row>
    <row r="351469" spans="7:7" x14ac:dyDescent="0.25">
      <c r="G351469" s="145" t="s">
        <v>2012</v>
      </c>
    </row>
    <row r="351470" spans="7:7" x14ac:dyDescent="0.25">
      <c r="G351470" s="145" t="s">
        <v>2013</v>
      </c>
    </row>
    <row r="351471" spans="7:7" x14ac:dyDescent="0.25">
      <c r="G351471" s="145" t="s">
        <v>2014</v>
      </c>
    </row>
    <row r="351472" spans="7:7" x14ac:dyDescent="0.25">
      <c r="G351472" s="145" t="s">
        <v>2015</v>
      </c>
    </row>
    <row r="351473" spans="7:7" x14ac:dyDescent="0.25">
      <c r="G351473" s="145" t="s">
        <v>2016</v>
      </c>
    </row>
    <row r="351474" spans="7:7" x14ac:dyDescent="0.25">
      <c r="G351474" s="145" t="s">
        <v>2017</v>
      </c>
    </row>
    <row r="351475" spans="7:7" x14ac:dyDescent="0.25">
      <c r="G351475" s="145" t="s">
        <v>2018</v>
      </c>
    </row>
    <row r="351476" spans="7:7" x14ac:dyDescent="0.25">
      <c r="G351476" s="145" t="s">
        <v>2019</v>
      </c>
    </row>
    <row r="351477" spans="7:7" x14ac:dyDescent="0.25">
      <c r="G351477" s="145" t="s">
        <v>2020</v>
      </c>
    </row>
    <row r="351478" spans="7:7" x14ac:dyDescent="0.25">
      <c r="G351478" s="145" t="s">
        <v>2021</v>
      </c>
    </row>
    <row r="351479" spans="7:7" x14ac:dyDescent="0.25">
      <c r="G351479" s="145" t="s">
        <v>2022</v>
      </c>
    </row>
    <row r="351480" spans="7:7" x14ac:dyDescent="0.25">
      <c r="G351480" s="145" t="s">
        <v>2023</v>
      </c>
    </row>
    <row r="351481" spans="7:7" x14ac:dyDescent="0.25">
      <c r="G351481" s="145" t="s">
        <v>2024</v>
      </c>
    </row>
    <row r="351482" spans="7:7" x14ac:dyDescent="0.25">
      <c r="G351482" s="145" t="s">
        <v>2025</v>
      </c>
    </row>
    <row r="351483" spans="7:7" x14ac:dyDescent="0.25">
      <c r="G351483" s="145" t="s">
        <v>2026</v>
      </c>
    </row>
    <row r="351484" spans="7:7" x14ac:dyDescent="0.25">
      <c r="G351484" s="145" t="s">
        <v>2027</v>
      </c>
    </row>
    <row r="351485" spans="7:7" x14ac:dyDescent="0.25">
      <c r="G351485" s="145" t="s">
        <v>2028</v>
      </c>
    </row>
    <row r="351486" spans="7:7" x14ac:dyDescent="0.25">
      <c r="G351486" s="145" t="s">
        <v>2029</v>
      </c>
    </row>
    <row r="351487" spans="7:7" x14ac:dyDescent="0.25">
      <c r="G351487" s="145" t="s">
        <v>2030</v>
      </c>
    </row>
    <row r="351488" spans="7:7" x14ac:dyDescent="0.25">
      <c r="G351488" s="145" t="s">
        <v>2031</v>
      </c>
    </row>
    <row r="351489" spans="7:7" x14ac:dyDescent="0.25">
      <c r="G351489" s="145" t="s">
        <v>2032</v>
      </c>
    </row>
    <row r="351490" spans="7:7" x14ac:dyDescent="0.25">
      <c r="G351490" s="145" t="s">
        <v>2033</v>
      </c>
    </row>
    <row r="351491" spans="7:7" x14ac:dyDescent="0.25">
      <c r="G351491" s="145" t="s">
        <v>2034</v>
      </c>
    </row>
    <row r="351492" spans="7:7" x14ac:dyDescent="0.25">
      <c r="G351492" s="145" t="s">
        <v>2035</v>
      </c>
    </row>
    <row r="351493" spans="7:7" x14ac:dyDescent="0.25">
      <c r="G351493" s="145" t="s">
        <v>2036</v>
      </c>
    </row>
    <row r="351494" spans="7:7" x14ac:dyDescent="0.25">
      <c r="G351494" s="145" t="s">
        <v>2037</v>
      </c>
    </row>
    <row r="351495" spans="7:7" x14ac:dyDescent="0.25">
      <c r="G351495" s="145" t="s">
        <v>2038</v>
      </c>
    </row>
    <row r="351496" spans="7:7" x14ac:dyDescent="0.25">
      <c r="G351496" s="145" t="s">
        <v>2039</v>
      </c>
    </row>
    <row r="351497" spans="7:7" x14ac:dyDescent="0.25">
      <c r="G351497" s="145" t="s">
        <v>2040</v>
      </c>
    </row>
    <row r="351498" spans="7:7" x14ac:dyDescent="0.25">
      <c r="G351498" s="145" t="s">
        <v>2041</v>
      </c>
    </row>
    <row r="351499" spans="7:7" x14ac:dyDescent="0.25">
      <c r="G351499" s="145" t="s">
        <v>2042</v>
      </c>
    </row>
    <row r="351500" spans="7:7" x14ac:dyDescent="0.25">
      <c r="G351500" s="145" t="s">
        <v>2043</v>
      </c>
    </row>
    <row r="351501" spans="7:7" x14ac:dyDescent="0.25">
      <c r="G351501" s="145" t="s">
        <v>2044</v>
      </c>
    </row>
    <row r="351502" spans="7:7" x14ac:dyDescent="0.25">
      <c r="G351502" s="145" t="s">
        <v>2045</v>
      </c>
    </row>
    <row r="351503" spans="7:7" x14ac:dyDescent="0.25">
      <c r="G351503" s="145" t="s">
        <v>2046</v>
      </c>
    </row>
    <row r="351504" spans="7:7" x14ac:dyDescent="0.25">
      <c r="G351504" s="145" t="s">
        <v>2047</v>
      </c>
    </row>
    <row r="351505" spans="7:7" x14ac:dyDescent="0.25">
      <c r="G351505" s="145" t="s">
        <v>2048</v>
      </c>
    </row>
    <row r="351506" spans="7:7" x14ac:dyDescent="0.25">
      <c r="G351506" s="145" t="s">
        <v>2049</v>
      </c>
    </row>
    <row r="351507" spans="7:7" x14ac:dyDescent="0.25">
      <c r="G351507" s="145" t="s">
        <v>2050</v>
      </c>
    </row>
    <row r="351508" spans="7:7" x14ac:dyDescent="0.25">
      <c r="G351508" s="145" t="s">
        <v>2051</v>
      </c>
    </row>
    <row r="351509" spans="7:7" x14ac:dyDescent="0.25">
      <c r="G351509" s="145" t="s">
        <v>2052</v>
      </c>
    </row>
    <row r="351510" spans="7:7" x14ac:dyDescent="0.25">
      <c r="G351510" s="145" t="s">
        <v>2053</v>
      </c>
    </row>
    <row r="351511" spans="7:7" x14ac:dyDescent="0.25">
      <c r="G351511" s="145" t="s">
        <v>2054</v>
      </c>
    </row>
    <row r="351512" spans="7:7" x14ac:dyDescent="0.25">
      <c r="G351512" s="145" t="s">
        <v>2055</v>
      </c>
    </row>
    <row r="351513" spans="7:7" x14ac:dyDescent="0.25">
      <c r="G351513" s="145" t="s">
        <v>2056</v>
      </c>
    </row>
    <row r="351514" spans="7:7" x14ac:dyDescent="0.25">
      <c r="G351514" s="145" t="s">
        <v>2057</v>
      </c>
    </row>
    <row r="351515" spans="7:7" x14ac:dyDescent="0.25">
      <c r="G351515" s="145" t="s">
        <v>2058</v>
      </c>
    </row>
    <row r="351516" spans="7:7" x14ac:dyDescent="0.25">
      <c r="G351516" s="145" t="s">
        <v>2059</v>
      </c>
    </row>
    <row r="351517" spans="7:7" x14ac:dyDescent="0.25">
      <c r="G351517" s="145" t="s">
        <v>2060</v>
      </c>
    </row>
    <row r="351518" spans="7:7" x14ac:dyDescent="0.25">
      <c r="G351518" s="145" t="s">
        <v>2061</v>
      </c>
    </row>
    <row r="351519" spans="7:7" x14ac:dyDescent="0.25">
      <c r="G351519" s="145" t="s">
        <v>2062</v>
      </c>
    </row>
    <row r="351520" spans="7:7" x14ac:dyDescent="0.25">
      <c r="G351520" s="145" t="s">
        <v>2063</v>
      </c>
    </row>
    <row r="351521" spans="7:7" x14ac:dyDescent="0.25">
      <c r="G351521" s="145" t="s">
        <v>2064</v>
      </c>
    </row>
    <row r="351522" spans="7:7" x14ac:dyDescent="0.25">
      <c r="G351522" s="145" t="s">
        <v>2065</v>
      </c>
    </row>
    <row r="351523" spans="7:7" x14ac:dyDescent="0.25">
      <c r="G351523" s="145" t="s">
        <v>2066</v>
      </c>
    </row>
    <row r="351524" spans="7:7" x14ac:dyDescent="0.25">
      <c r="G351524" s="145" t="s">
        <v>2067</v>
      </c>
    </row>
    <row r="351525" spans="7:7" x14ac:dyDescent="0.25">
      <c r="G351525" s="145" t="s">
        <v>2068</v>
      </c>
    </row>
    <row r="351526" spans="7:7" x14ac:dyDescent="0.25">
      <c r="G351526" s="145" t="s">
        <v>2069</v>
      </c>
    </row>
    <row r="351527" spans="7:7" x14ac:dyDescent="0.25">
      <c r="G351527" s="145" t="s">
        <v>2070</v>
      </c>
    </row>
    <row r="351528" spans="7:7" x14ac:dyDescent="0.25">
      <c r="G351528" s="145" t="s">
        <v>2071</v>
      </c>
    </row>
    <row r="351529" spans="7:7" x14ac:dyDescent="0.25">
      <c r="G351529" s="145" t="s">
        <v>2072</v>
      </c>
    </row>
    <row r="351530" spans="7:7" x14ac:dyDescent="0.25">
      <c r="G351530" s="145" t="s">
        <v>2073</v>
      </c>
    </row>
    <row r="351531" spans="7:7" x14ac:dyDescent="0.25">
      <c r="G351531" s="145" t="s">
        <v>2074</v>
      </c>
    </row>
    <row r="351532" spans="7:7" x14ac:dyDescent="0.25">
      <c r="G351532" s="145" t="s">
        <v>2075</v>
      </c>
    </row>
    <row r="351533" spans="7:7" x14ac:dyDescent="0.25">
      <c r="G351533" s="145" t="s">
        <v>2076</v>
      </c>
    </row>
    <row r="351534" spans="7:7" x14ac:dyDescent="0.25">
      <c r="G351534" s="145" t="s">
        <v>2077</v>
      </c>
    </row>
    <row r="351535" spans="7:7" x14ac:dyDescent="0.25">
      <c r="G351535" s="145" t="s">
        <v>2078</v>
      </c>
    </row>
    <row r="351536" spans="7:7" x14ac:dyDescent="0.25">
      <c r="G351536" s="145" t="s">
        <v>2079</v>
      </c>
    </row>
    <row r="351537" spans="7:7" x14ac:dyDescent="0.25">
      <c r="G351537" s="145" t="s">
        <v>2080</v>
      </c>
    </row>
    <row r="351538" spans="7:7" x14ac:dyDescent="0.25">
      <c r="G351538" s="145" t="s">
        <v>2081</v>
      </c>
    </row>
    <row r="351539" spans="7:7" x14ac:dyDescent="0.25">
      <c r="G351539" s="145" t="s">
        <v>2082</v>
      </c>
    </row>
    <row r="351540" spans="7:7" x14ac:dyDescent="0.25">
      <c r="G351540" s="145" t="s">
        <v>2083</v>
      </c>
    </row>
    <row r="351541" spans="7:7" x14ac:dyDescent="0.25">
      <c r="G351541" s="145" t="s">
        <v>2084</v>
      </c>
    </row>
    <row r="351542" spans="7:7" x14ac:dyDescent="0.25">
      <c r="G351542" s="145" t="s">
        <v>2085</v>
      </c>
    </row>
    <row r="351543" spans="7:7" x14ac:dyDescent="0.25">
      <c r="G351543" s="145" t="s">
        <v>2086</v>
      </c>
    </row>
    <row r="351544" spans="7:7" x14ac:dyDescent="0.25">
      <c r="G351544" s="145" t="s">
        <v>2087</v>
      </c>
    </row>
    <row r="351545" spans="7:7" x14ac:dyDescent="0.25">
      <c r="G351545" s="145" t="s">
        <v>2088</v>
      </c>
    </row>
    <row r="351546" spans="7:7" x14ac:dyDescent="0.25">
      <c r="G351546" s="145" t="s">
        <v>2089</v>
      </c>
    </row>
    <row r="351547" spans="7:7" x14ac:dyDescent="0.25">
      <c r="G351547" s="145" t="s">
        <v>2090</v>
      </c>
    </row>
    <row r="351548" spans="7:7" x14ac:dyDescent="0.25">
      <c r="G351548" s="145" t="s">
        <v>2091</v>
      </c>
    </row>
    <row r="351549" spans="7:7" x14ac:dyDescent="0.25">
      <c r="G351549" s="145" t="s">
        <v>2092</v>
      </c>
    </row>
    <row r="351550" spans="7:7" x14ac:dyDescent="0.25">
      <c r="G351550" s="145" t="s">
        <v>2093</v>
      </c>
    </row>
    <row r="351551" spans="7:7" x14ac:dyDescent="0.25">
      <c r="G351551" s="145" t="s">
        <v>2094</v>
      </c>
    </row>
    <row r="351552" spans="7:7" x14ac:dyDescent="0.25">
      <c r="G351552" s="145" t="s">
        <v>2095</v>
      </c>
    </row>
    <row r="351553" spans="7:7" x14ac:dyDescent="0.25">
      <c r="G351553" s="145" t="s">
        <v>2096</v>
      </c>
    </row>
    <row r="351554" spans="7:7" x14ac:dyDescent="0.25">
      <c r="G351554" s="145" t="s">
        <v>2097</v>
      </c>
    </row>
    <row r="351555" spans="7:7" x14ac:dyDescent="0.25">
      <c r="G351555" s="145" t="s">
        <v>2098</v>
      </c>
    </row>
    <row r="351556" spans="7:7" x14ac:dyDescent="0.25">
      <c r="G351556" s="145" t="s">
        <v>2099</v>
      </c>
    </row>
    <row r="351557" spans="7:7" x14ac:dyDescent="0.25">
      <c r="G351557" s="145" t="s">
        <v>2100</v>
      </c>
    </row>
    <row r="351558" spans="7:7" x14ac:dyDescent="0.25">
      <c r="G351558" s="145" t="s">
        <v>2101</v>
      </c>
    </row>
    <row r="351559" spans="7:7" x14ac:dyDescent="0.25">
      <c r="G351559" s="145" t="s">
        <v>2102</v>
      </c>
    </row>
    <row r="351560" spans="7:7" x14ac:dyDescent="0.25">
      <c r="G351560" s="145" t="s">
        <v>2103</v>
      </c>
    </row>
    <row r="351561" spans="7:7" x14ac:dyDescent="0.25">
      <c r="G351561" s="145" t="s">
        <v>2104</v>
      </c>
    </row>
    <row r="351562" spans="7:7" x14ac:dyDescent="0.25">
      <c r="G351562" s="145" t="s">
        <v>2105</v>
      </c>
    </row>
    <row r="351563" spans="7:7" x14ac:dyDescent="0.25">
      <c r="G351563" s="145" t="s">
        <v>2106</v>
      </c>
    </row>
    <row r="351564" spans="7:7" x14ac:dyDescent="0.25">
      <c r="G351564" s="145" t="s">
        <v>2107</v>
      </c>
    </row>
    <row r="351565" spans="7:7" x14ac:dyDescent="0.25">
      <c r="G351565" s="145" t="s">
        <v>2108</v>
      </c>
    </row>
    <row r="351566" spans="7:7" x14ac:dyDescent="0.25">
      <c r="G351566" s="145" t="s">
        <v>2109</v>
      </c>
    </row>
    <row r="351567" spans="7:7" x14ac:dyDescent="0.25">
      <c r="G351567" s="145" t="s">
        <v>2110</v>
      </c>
    </row>
    <row r="351568" spans="7:7" x14ac:dyDescent="0.25">
      <c r="G351568" s="145" t="s">
        <v>2111</v>
      </c>
    </row>
    <row r="351569" spans="7:7" x14ac:dyDescent="0.25">
      <c r="G351569" s="145" t="s">
        <v>2112</v>
      </c>
    </row>
    <row r="351570" spans="7:7" x14ac:dyDescent="0.25">
      <c r="G351570" s="145" t="s">
        <v>2113</v>
      </c>
    </row>
    <row r="351571" spans="7:7" x14ac:dyDescent="0.25">
      <c r="G351571" s="145" t="s">
        <v>2114</v>
      </c>
    </row>
    <row r="351572" spans="7:7" x14ac:dyDescent="0.25">
      <c r="G351572" s="145" t="s">
        <v>2115</v>
      </c>
    </row>
    <row r="351573" spans="7:7" x14ac:dyDescent="0.25">
      <c r="G351573" s="145" t="s">
        <v>2116</v>
      </c>
    </row>
    <row r="351574" spans="7:7" x14ac:dyDescent="0.25">
      <c r="G351574" s="145" t="s">
        <v>2117</v>
      </c>
    </row>
    <row r="351575" spans="7:7" x14ac:dyDescent="0.25">
      <c r="G351575" s="145" t="s">
        <v>2118</v>
      </c>
    </row>
    <row r="351576" spans="7:7" x14ac:dyDescent="0.25">
      <c r="G351576" s="145" t="s">
        <v>2119</v>
      </c>
    </row>
    <row r="351577" spans="7:7" x14ac:dyDescent="0.25">
      <c r="G351577" s="145" t="s">
        <v>2120</v>
      </c>
    </row>
    <row r="351578" spans="7:7" x14ac:dyDescent="0.25">
      <c r="G351578" s="145" t="s">
        <v>2121</v>
      </c>
    </row>
    <row r="351579" spans="7:7" x14ac:dyDescent="0.25">
      <c r="G351579" s="145" t="s">
        <v>2122</v>
      </c>
    </row>
    <row r="351580" spans="7:7" x14ac:dyDescent="0.25">
      <c r="G351580" s="145" t="s">
        <v>2123</v>
      </c>
    </row>
    <row r="351581" spans="7:7" x14ac:dyDescent="0.25">
      <c r="G351581" s="145" t="s">
        <v>2124</v>
      </c>
    </row>
    <row r="351582" spans="7:7" x14ac:dyDescent="0.25">
      <c r="G351582" s="145" t="s">
        <v>2125</v>
      </c>
    </row>
    <row r="351583" spans="7:7" x14ac:dyDescent="0.25">
      <c r="G351583" s="145" t="s">
        <v>2126</v>
      </c>
    </row>
    <row r="351584" spans="7:7" x14ac:dyDescent="0.25">
      <c r="G351584" s="145" t="s">
        <v>2127</v>
      </c>
    </row>
    <row r="351585" spans="7:7" x14ac:dyDescent="0.25">
      <c r="G351585" s="145" t="s">
        <v>2128</v>
      </c>
    </row>
    <row r="351586" spans="7:7" x14ac:dyDescent="0.25">
      <c r="G351586" s="145" t="s">
        <v>2129</v>
      </c>
    </row>
    <row r="351587" spans="7:7" x14ac:dyDescent="0.25">
      <c r="G351587" s="145" t="s">
        <v>2130</v>
      </c>
    </row>
    <row r="351588" spans="7:7" x14ac:dyDescent="0.25">
      <c r="G351588" s="145" t="s">
        <v>2131</v>
      </c>
    </row>
    <row r="351589" spans="7:7" x14ac:dyDescent="0.25">
      <c r="G351589" s="145" t="s">
        <v>2132</v>
      </c>
    </row>
    <row r="351590" spans="7:7" x14ac:dyDescent="0.25">
      <c r="G351590" s="145" t="s">
        <v>2133</v>
      </c>
    </row>
    <row r="351591" spans="7:7" x14ac:dyDescent="0.25">
      <c r="G351591" s="145" t="s">
        <v>2134</v>
      </c>
    </row>
    <row r="351592" spans="7:7" x14ac:dyDescent="0.25">
      <c r="G351592" s="145" t="s">
        <v>2135</v>
      </c>
    </row>
    <row r="351593" spans="7:7" x14ac:dyDescent="0.25">
      <c r="G351593" s="145" t="s">
        <v>2136</v>
      </c>
    </row>
    <row r="351594" spans="7:7" x14ac:dyDescent="0.25">
      <c r="G351594" s="145" t="s">
        <v>2137</v>
      </c>
    </row>
    <row r="351595" spans="7:7" x14ac:dyDescent="0.25">
      <c r="G351595" s="145" t="s">
        <v>2138</v>
      </c>
    </row>
    <row r="351596" spans="7:7" x14ac:dyDescent="0.25">
      <c r="G351596" s="145" t="s">
        <v>2139</v>
      </c>
    </row>
    <row r="351597" spans="7:7" x14ac:dyDescent="0.25">
      <c r="G351597" s="145" t="s">
        <v>2140</v>
      </c>
    </row>
    <row r="351598" spans="7:7" x14ac:dyDescent="0.25">
      <c r="G351598" s="145" t="s">
        <v>2141</v>
      </c>
    </row>
    <row r="351599" spans="7:7" x14ac:dyDescent="0.25">
      <c r="G351599" s="145" t="s">
        <v>2142</v>
      </c>
    </row>
    <row r="351600" spans="7:7" x14ac:dyDescent="0.25">
      <c r="G351600" s="145" t="s">
        <v>2143</v>
      </c>
    </row>
    <row r="351601" spans="7:7" x14ac:dyDescent="0.25">
      <c r="G351601" s="145" t="s">
        <v>2144</v>
      </c>
    </row>
    <row r="351602" spans="7:7" x14ac:dyDescent="0.25">
      <c r="G351602" s="145" t="s">
        <v>2145</v>
      </c>
    </row>
    <row r="351603" spans="7:7" x14ac:dyDescent="0.25">
      <c r="G351603" s="145" t="s">
        <v>2146</v>
      </c>
    </row>
    <row r="351604" spans="7:7" x14ac:dyDescent="0.25">
      <c r="G351604" s="145" t="s">
        <v>2147</v>
      </c>
    </row>
    <row r="351605" spans="7:7" x14ac:dyDescent="0.25">
      <c r="G351605" s="145" t="s">
        <v>2148</v>
      </c>
    </row>
    <row r="351606" spans="7:7" x14ac:dyDescent="0.25">
      <c r="G351606" s="145" t="s">
        <v>2149</v>
      </c>
    </row>
    <row r="351607" spans="7:7" x14ac:dyDescent="0.25">
      <c r="G351607" s="145" t="s">
        <v>2150</v>
      </c>
    </row>
    <row r="351608" spans="7:7" x14ac:dyDescent="0.25">
      <c r="G351608" s="145" t="s">
        <v>2151</v>
      </c>
    </row>
    <row r="351609" spans="7:7" x14ac:dyDescent="0.25">
      <c r="G351609" s="145" t="s">
        <v>2152</v>
      </c>
    </row>
    <row r="351610" spans="7:7" x14ac:dyDescent="0.25">
      <c r="G351610" s="145" t="s">
        <v>2153</v>
      </c>
    </row>
    <row r="351611" spans="7:7" x14ac:dyDescent="0.25">
      <c r="G351611" s="145" t="s">
        <v>2154</v>
      </c>
    </row>
    <row r="351612" spans="7:7" x14ac:dyDescent="0.25">
      <c r="G351612" s="145" t="s">
        <v>2155</v>
      </c>
    </row>
    <row r="351613" spans="7:7" x14ac:dyDescent="0.25">
      <c r="G351613" s="145" t="s">
        <v>2156</v>
      </c>
    </row>
    <row r="351614" spans="7:7" x14ac:dyDescent="0.25">
      <c r="G351614" s="145" t="s">
        <v>2157</v>
      </c>
    </row>
    <row r="351615" spans="7:7" x14ac:dyDescent="0.25">
      <c r="G351615" s="145" t="s">
        <v>2158</v>
      </c>
    </row>
    <row r="351616" spans="7:7" x14ac:dyDescent="0.25">
      <c r="G351616" s="145" t="s">
        <v>2159</v>
      </c>
    </row>
    <row r="351617" spans="7:7" x14ac:dyDescent="0.25">
      <c r="G351617" s="145" t="s">
        <v>2160</v>
      </c>
    </row>
    <row r="351618" spans="7:7" x14ac:dyDescent="0.25">
      <c r="G351618" s="145" t="s">
        <v>2161</v>
      </c>
    </row>
    <row r="351619" spans="7:7" x14ac:dyDescent="0.25">
      <c r="G351619" s="145" t="s">
        <v>2162</v>
      </c>
    </row>
    <row r="351620" spans="7:7" x14ac:dyDescent="0.25">
      <c r="G351620" s="145" t="s">
        <v>2163</v>
      </c>
    </row>
    <row r="351621" spans="7:7" x14ac:dyDescent="0.25">
      <c r="G351621" s="145" t="s">
        <v>2164</v>
      </c>
    </row>
    <row r="351622" spans="7:7" x14ac:dyDescent="0.25">
      <c r="G351622" s="145" t="s">
        <v>2165</v>
      </c>
    </row>
    <row r="351623" spans="7:7" x14ac:dyDescent="0.25">
      <c r="G351623" s="145" t="s">
        <v>2166</v>
      </c>
    </row>
    <row r="351624" spans="7:7" x14ac:dyDescent="0.25">
      <c r="G351624" s="145" t="s">
        <v>2167</v>
      </c>
    </row>
    <row r="351625" spans="7:7" x14ac:dyDescent="0.25">
      <c r="G351625" s="145" t="s">
        <v>2168</v>
      </c>
    </row>
    <row r="351626" spans="7:7" x14ac:dyDescent="0.25">
      <c r="G351626" s="145" t="s">
        <v>2169</v>
      </c>
    </row>
    <row r="351627" spans="7:7" x14ac:dyDescent="0.25">
      <c r="G351627" s="145" t="s">
        <v>2170</v>
      </c>
    </row>
    <row r="351628" spans="7:7" x14ac:dyDescent="0.25">
      <c r="G351628" s="145" t="s">
        <v>2171</v>
      </c>
    </row>
    <row r="351629" spans="7:7" x14ac:dyDescent="0.25">
      <c r="G351629" s="145" t="s">
        <v>2172</v>
      </c>
    </row>
    <row r="351630" spans="7:7" x14ac:dyDescent="0.25">
      <c r="G351630" s="145" t="s">
        <v>2173</v>
      </c>
    </row>
    <row r="351631" spans="7:7" x14ac:dyDescent="0.25">
      <c r="G351631" s="145" t="s">
        <v>2174</v>
      </c>
    </row>
    <row r="351632" spans="7:7" x14ac:dyDescent="0.25">
      <c r="G351632" s="145" t="s">
        <v>2175</v>
      </c>
    </row>
    <row r="351633" spans="7:7" x14ac:dyDescent="0.25">
      <c r="G351633" s="145" t="s">
        <v>2176</v>
      </c>
    </row>
    <row r="351634" spans="7:7" x14ac:dyDescent="0.25">
      <c r="G351634" s="145" t="s">
        <v>2177</v>
      </c>
    </row>
    <row r="351635" spans="7:7" x14ac:dyDescent="0.25">
      <c r="G351635" s="145" t="s">
        <v>2178</v>
      </c>
    </row>
    <row r="351636" spans="7:7" x14ac:dyDescent="0.25">
      <c r="G351636" s="145" t="s">
        <v>2179</v>
      </c>
    </row>
    <row r="351637" spans="7:7" x14ac:dyDescent="0.25">
      <c r="G351637" s="145" t="s">
        <v>2180</v>
      </c>
    </row>
    <row r="351638" spans="7:7" x14ac:dyDescent="0.25">
      <c r="G351638" s="145" t="s">
        <v>2181</v>
      </c>
    </row>
    <row r="351639" spans="7:7" x14ac:dyDescent="0.25">
      <c r="G351639" s="145" t="s">
        <v>2182</v>
      </c>
    </row>
    <row r="351640" spans="7:7" x14ac:dyDescent="0.25">
      <c r="G351640" s="145" t="s">
        <v>2183</v>
      </c>
    </row>
    <row r="351641" spans="7:7" x14ac:dyDescent="0.25">
      <c r="G351641" s="145" t="s">
        <v>2184</v>
      </c>
    </row>
    <row r="351642" spans="7:7" x14ac:dyDescent="0.25">
      <c r="G351642" s="145" t="s">
        <v>2185</v>
      </c>
    </row>
    <row r="351643" spans="7:7" x14ac:dyDescent="0.25">
      <c r="G351643" s="145" t="s">
        <v>2186</v>
      </c>
    </row>
    <row r="351644" spans="7:7" x14ac:dyDescent="0.25">
      <c r="G351644" s="145" t="s">
        <v>2187</v>
      </c>
    </row>
    <row r="351645" spans="7:7" x14ac:dyDescent="0.25">
      <c r="G351645" s="145" t="s">
        <v>2188</v>
      </c>
    </row>
    <row r="351646" spans="7:7" x14ac:dyDescent="0.25">
      <c r="G351646" s="145" t="s">
        <v>2189</v>
      </c>
    </row>
    <row r="351647" spans="7:7" x14ac:dyDescent="0.25">
      <c r="G351647" s="145" t="s">
        <v>2190</v>
      </c>
    </row>
    <row r="351648" spans="7:7" x14ac:dyDescent="0.25">
      <c r="G351648" s="145" t="s">
        <v>2191</v>
      </c>
    </row>
    <row r="351649" spans="7:7" x14ac:dyDescent="0.25">
      <c r="G351649" s="145" t="s">
        <v>2192</v>
      </c>
    </row>
    <row r="351650" spans="7:7" x14ac:dyDescent="0.25">
      <c r="G351650" s="145" t="s">
        <v>2193</v>
      </c>
    </row>
    <row r="351651" spans="7:7" x14ac:dyDescent="0.25">
      <c r="G351651" s="145" t="s">
        <v>2194</v>
      </c>
    </row>
    <row r="351652" spans="7:7" x14ac:dyDescent="0.25">
      <c r="G351652" s="145" t="s">
        <v>2195</v>
      </c>
    </row>
    <row r="351653" spans="7:7" x14ac:dyDescent="0.25">
      <c r="G351653" s="145" t="s">
        <v>2196</v>
      </c>
    </row>
    <row r="351654" spans="7:7" x14ac:dyDescent="0.25">
      <c r="G351654" s="145" t="s">
        <v>2197</v>
      </c>
    </row>
    <row r="351655" spans="7:7" x14ac:dyDescent="0.25">
      <c r="G351655" s="145" t="s">
        <v>2198</v>
      </c>
    </row>
    <row r="351656" spans="7:7" x14ac:dyDescent="0.25">
      <c r="G351656" s="145" t="s">
        <v>2199</v>
      </c>
    </row>
    <row r="351657" spans="7:7" x14ac:dyDescent="0.25">
      <c r="G351657" s="145" t="s">
        <v>2200</v>
      </c>
    </row>
    <row r="351658" spans="7:7" x14ac:dyDescent="0.25">
      <c r="G351658" s="145" t="s">
        <v>2201</v>
      </c>
    </row>
    <row r="351659" spans="7:7" x14ac:dyDescent="0.25">
      <c r="G351659" s="145" t="s">
        <v>2202</v>
      </c>
    </row>
    <row r="351660" spans="7:7" x14ac:dyDescent="0.25">
      <c r="G351660" s="145" t="s">
        <v>2203</v>
      </c>
    </row>
    <row r="351661" spans="7:7" x14ac:dyDescent="0.25">
      <c r="G351661" s="145" t="s">
        <v>2204</v>
      </c>
    </row>
    <row r="351662" spans="7:7" x14ac:dyDescent="0.25">
      <c r="G351662" s="145" t="s">
        <v>2205</v>
      </c>
    </row>
    <row r="351663" spans="7:7" x14ac:dyDescent="0.25">
      <c r="G351663" s="145" t="s">
        <v>2206</v>
      </c>
    </row>
    <row r="351664" spans="7:7" x14ac:dyDescent="0.25">
      <c r="G351664" s="145" t="s">
        <v>2207</v>
      </c>
    </row>
    <row r="351665" spans="7:7" x14ac:dyDescent="0.25">
      <c r="G351665" s="145" t="s">
        <v>2208</v>
      </c>
    </row>
    <row r="351666" spans="7:7" x14ac:dyDescent="0.25">
      <c r="G351666" s="145" t="s">
        <v>2209</v>
      </c>
    </row>
    <row r="351667" spans="7:7" x14ac:dyDescent="0.25">
      <c r="G351667" s="145" t="s">
        <v>2210</v>
      </c>
    </row>
    <row r="351668" spans="7:7" x14ac:dyDescent="0.25">
      <c r="G351668" s="145" t="s">
        <v>2211</v>
      </c>
    </row>
    <row r="351669" spans="7:7" x14ac:dyDescent="0.25">
      <c r="G351669" s="145" t="s">
        <v>2212</v>
      </c>
    </row>
    <row r="351670" spans="7:7" x14ac:dyDescent="0.25">
      <c r="G351670" s="145" t="s">
        <v>2213</v>
      </c>
    </row>
    <row r="351671" spans="7:7" x14ac:dyDescent="0.25">
      <c r="G351671" s="145" t="s">
        <v>2214</v>
      </c>
    </row>
    <row r="351672" spans="7:7" x14ac:dyDescent="0.25">
      <c r="G351672" s="145" t="s">
        <v>2215</v>
      </c>
    </row>
    <row r="351673" spans="7:7" x14ac:dyDescent="0.25">
      <c r="G351673" s="145" t="s">
        <v>2216</v>
      </c>
    </row>
    <row r="351674" spans="7:7" x14ac:dyDescent="0.25">
      <c r="G351674" s="145" t="s">
        <v>2217</v>
      </c>
    </row>
    <row r="351675" spans="7:7" x14ac:dyDescent="0.25">
      <c r="G351675" s="145" t="s">
        <v>2218</v>
      </c>
    </row>
    <row r="351676" spans="7:7" x14ac:dyDescent="0.25">
      <c r="G351676" s="145" t="s">
        <v>2219</v>
      </c>
    </row>
    <row r="351677" spans="7:7" x14ac:dyDescent="0.25">
      <c r="G351677" s="145" t="s">
        <v>2220</v>
      </c>
    </row>
    <row r="351678" spans="7:7" x14ac:dyDescent="0.25">
      <c r="G351678" s="145" t="s">
        <v>2221</v>
      </c>
    </row>
    <row r="351679" spans="7:7" x14ac:dyDescent="0.25">
      <c r="G351679" s="145" t="s">
        <v>2222</v>
      </c>
    </row>
    <row r="351680" spans="7:7" x14ac:dyDescent="0.25">
      <c r="G351680" s="145" t="s">
        <v>2223</v>
      </c>
    </row>
    <row r="351681" spans="7:7" x14ac:dyDescent="0.25">
      <c r="G351681" s="145" t="s">
        <v>2224</v>
      </c>
    </row>
    <row r="351682" spans="7:7" x14ac:dyDescent="0.25">
      <c r="G351682" s="145" t="s">
        <v>2225</v>
      </c>
    </row>
    <row r="351683" spans="7:7" x14ac:dyDescent="0.25">
      <c r="G351683" s="145" t="s">
        <v>2226</v>
      </c>
    </row>
    <row r="351684" spans="7:7" x14ac:dyDescent="0.25">
      <c r="G351684" s="145" t="s">
        <v>2227</v>
      </c>
    </row>
    <row r="351685" spans="7:7" x14ac:dyDescent="0.25">
      <c r="G351685" s="145" t="s">
        <v>2228</v>
      </c>
    </row>
    <row r="351686" spans="7:7" x14ac:dyDescent="0.25">
      <c r="G351686" s="145" t="s">
        <v>2229</v>
      </c>
    </row>
    <row r="351687" spans="7:7" x14ac:dyDescent="0.25">
      <c r="G351687" s="145" t="s">
        <v>2230</v>
      </c>
    </row>
    <row r="351688" spans="7:7" x14ac:dyDescent="0.25">
      <c r="G351688" s="145" t="s">
        <v>2231</v>
      </c>
    </row>
    <row r="351689" spans="7:7" x14ac:dyDescent="0.25">
      <c r="G351689" s="145" t="s">
        <v>2232</v>
      </c>
    </row>
    <row r="351690" spans="7:7" x14ac:dyDescent="0.25">
      <c r="G351690" s="145" t="s">
        <v>2233</v>
      </c>
    </row>
    <row r="351691" spans="7:7" x14ac:dyDescent="0.25">
      <c r="G351691" s="145" t="s">
        <v>2234</v>
      </c>
    </row>
    <row r="351692" spans="7:7" x14ac:dyDescent="0.25">
      <c r="G351692" s="145" t="s">
        <v>2235</v>
      </c>
    </row>
    <row r="351693" spans="7:7" x14ac:dyDescent="0.25">
      <c r="G351693" s="145" t="s">
        <v>2236</v>
      </c>
    </row>
    <row r="351694" spans="7:7" x14ac:dyDescent="0.25">
      <c r="G351694" s="145" t="s">
        <v>2237</v>
      </c>
    </row>
    <row r="351695" spans="7:7" x14ac:dyDescent="0.25">
      <c r="G351695" s="145" t="s">
        <v>2238</v>
      </c>
    </row>
    <row r="351696" spans="7:7" x14ac:dyDescent="0.25">
      <c r="G351696" s="145" t="s">
        <v>2239</v>
      </c>
    </row>
    <row r="351697" spans="7:7" x14ac:dyDescent="0.25">
      <c r="G351697" s="145" t="s">
        <v>2240</v>
      </c>
    </row>
    <row r="351698" spans="7:7" x14ac:dyDescent="0.25">
      <c r="G351698" s="145" t="s">
        <v>2241</v>
      </c>
    </row>
    <row r="351699" spans="7:7" x14ac:dyDescent="0.25">
      <c r="G351699" s="145" t="s">
        <v>2242</v>
      </c>
    </row>
    <row r="351700" spans="7:7" x14ac:dyDescent="0.25">
      <c r="G351700" s="145" t="s">
        <v>2243</v>
      </c>
    </row>
    <row r="351701" spans="7:7" x14ac:dyDescent="0.25">
      <c r="G351701" s="145" t="s">
        <v>2244</v>
      </c>
    </row>
    <row r="351702" spans="7:7" x14ac:dyDescent="0.25">
      <c r="G351702" s="145" t="s">
        <v>2245</v>
      </c>
    </row>
    <row r="351703" spans="7:7" x14ac:dyDescent="0.25">
      <c r="G351703" s="145" t="s">
        <v>2246</v>
      </c>
    </row>
    <row r="351704" spans="7:7" x14ac:dyDescent="0.25">
      <c r="G351704" s="145" t="s">
        <v>2247</v>
      </c>
    </row>
    <row r="351705" spans="7:7" x14ac:dyDescent="0.25">
      <c r="G351705" s="145" t="s">
        <v>2248</v>
      </c>
    </row>
    <row r="351706" spans="7:7" x14ac:dyDescent="0.25">
      <c r="G351706" s="145" t="s">
        <v>2249</v>
      </c>
    </row>
    <row r="351707" spans="7:7" x14ac:dyDescent="0.25">
      <c r="G351707" s="145" t="s">
        <v>2250</v>
      </c>
    </row>
    <row r="351708" spans="7:7" x14ac:dyDescent="0.25">
      <c r="G351708" s="145" t="s">
        <v>2251</v>
      </c>
    </row>
    <row r="351709" spans="7:7" x14ac:dyDescent="0.25">
      <c r="G351709" s="145" t="s">
        <v>2252</v>
      </c>
    </row>
    <row r="351710" spans="7:7" x14ac:dyDescent="0.25">
      <c r="G351710" s="145" t="s">
        <v>2253</v>
      </c>
    </row>
    <row r="351711" spans="7:7" x14ac:dyDescent="0.25">
      <c r="G351711" s="145" t="s">
        <v>2254</v>
      </c>
    </row>
    <row r="351712" spans="7:7" x14ac:dyDescent="0.25">
      <c r="G351712" s="145" t="s">
        <v>2255</v>
      </c>
    </row>
    <row r="351713" spans="7:7" x14ac:dyDescent="0.25">
      <c r="G351713" s="145" t="s">
        <v>2256</v>
      </c>
    </row>
    <row r="351714" spans="7:7" x14ac:dyDescent="0.25">
      <c r="G351714" s="145" t="s">
        <v>2257</v>
      </c>
    </row>
    <row r="351715" spans="7:7" x14ac:dyDescent="0.25">
      <c r="G351715" s="145" t="s">
        <v>2258</v>
      </c>
    </row>
    <row r="351716" spans="7:7" x14ac:dyDescent="0.25">
      <c r="G351716" s="145" t="s">
        <v>2259</v>
      </c>
    </row>
    <row r="351717" spans="7:7" x14ac:dyDescent="0.25">
      <c r="G351717" s="145" t="s">
        <v>2260</v>
      </c>
    </row>
    <row r="351718" spans="7:7" x14ac:dyDescent="0.25">
      <c r="G351718" s="145" t="s">
        <v>2261</v>
      </c>
    </row>
    <row r="351719" spans="7:7" x14ac:dyDescent="0.25">
      <c r="G351719" s="145" t="s">
        <v>2262</v>
      </c>
    </row>
    <row r="351720" spans="7:7" x14ac:dyDescent="0.25">
      <c r="G351720" s="145" t="s">
        <v>2263</v>
      </c>
    </row>
    <row r="351721" spans="7:7" x14ac:dyDescent="0.25">
      <c r="G351721" s="145" t="s">
        <v>2264</v>
      </c>
    </row>
    <row r="351722" spans="7:7" x14ac:dyDescent="0.25">
      <c r="G351722" s="145" t="s">
        <v>2265</v>
      </c>
    </row>
    <row r="351723" spans="7:7" x14ac:dyDescent="0.25">
      <c r="G351723" s="145" t="s">
        <v>2266</v>
      </c>
    </row>
    <row r="351724" spans="7:7" x14ac:dyDescent="0.25">
      <c r="G351724" s="145" t="s">
        <v>2267</v>
      </c>
    </row>
    <row r="351725" spans="7:7" x14ac:dyDescent="0.25">
      <c r="G351725" s="145" t="s">
        <v>2268</v>
      </c>
    </row>
    <row r="351726" spans="7:7" x14ac:dyDescent="0.25">
      <c r="G351726" s="145" t="s">
        <v>2269</v>
      </c>
    </row>
    <row r="351727" spans="7:7" x14ac:dyDescent="0.25">
      <c r="G351727" s="145" t="s">
        <v>2270</v>
      </c>
    </row>
    <row r="351728" spans="7:7" x14ac:dyDescent="0.25">
      <c r="G351728" s="145" t="s">
        <v>2271</v>
      </c>
    </row>
    <row r="351729" spans="7:7" x14ac:dyDescent="0.25">
      <c r="G351729" s="145" t="s">
        <v>2272</v>
      </c>
    </row>
    <row r="351730" spans="7:7" x14ac:dyDescent="0.25">
      <c r="G351730" s="145" t="s">
        <v>2273</v>
      </c>
    </row>
    <row r="351731" spans="7:7" x14ac:dyDescent="0.25">
      <c r="G351731" s="145" t="s">
        <v>2274</v>
      </c>
    </row>
    <row r="351732" spans="7:7" x14ac:dyDescent="0.25">
      <c r="G351732" s="145" t="s">
        <v>2275</v>
      </c>
    </row>
    <row r="351733" spans="7:7" x14ac:dyDescent="0.25">
      <c r="G351733" s="145" t="s">
        <v>2276</v>
      </c>
    </row>
    <row r="351734" spans="7:7" x14ac:dyDescent="0.25">
      <c r="G351734" s="145" t="s">
        <v>2277</v>
      </c>
    </row>
    <row r="351735" spans="7:7" x14ac:dyDescent="0.25">
      <c r="G351735" s="145" t="s">
        <v>2278</v>
      </c>
    </row>
    <row r="351736" spans="7:7" x14ac:dyDescent="0.25">
      <c r="G351736" s="145" t="s">
        <v>2279</v>
      </c>
    </row>
    <row r="351737" spans="7:7" x14ac:dyDescent="0.25">
      <c r="G351737" s="145" t="s">
        <v>2280</v>
      </c>
    </row>
    <row r="351738" spans="7:7" x14ac:dyDescent="0.25">
      <c r="G351738" s="145" t="s">
        <v>2281</v>
      </c>
    </row>
    <row r="351739" spans="7:7" x14ac:dyDescent="0.25">
      <c r="G351739" s="145" t="s">
        <v>2282</v>
      </c>
    </row>
    <row r="351740" spans="7:7" x14ac:dyDescent="0.25">
      <c r="G351740" s="145" t="s">
        <v>2283</v>
      </c>
    </row>
    <row r="351741" spans="7:7" x14ac:dyDescent="0.25">
      <c r="G351741" s="145" t="s">
        <v>2284</v>
      </c>
    </row>
    <row r="351742" spans="7:7" x14ac:dyDescent="0.25">
      <c r="G351742" s="145" t="s">
        <v>2285</v>
      </c>
    </row>
    <row r="351743" spans="7:7" x14ac:dyDescent="0.25">
      <c r="G351743" s="145" t="s">
        <v>2286</v>
      </c>
    </row>
    <row r="351744" spans="7:7" x14ac:dyDescent="0.25">
      <c r="G351744" s="145" t="s">
        <v>2287</v>
      </c>
    </row>
    <row r="351745" spans="7:7" x14ac:dyDescent="0.25">
      <c r="G351745" s="145" t="s">
        <v>2288</v>
      </c>
    </row>
    <row r="351746" spans="7:7" x14ac:dyDescent="0.25">
      <c r="G351746" s="145" t="s">
        <v>2289</v>
      </c>
    </row>
    <row r="351747" spans="7:7" x14ac:dyDescent="0.25">
      <c r="G351747" s="145" t="s">
        <v>2290</v>
      </c>
    </row>
    <row r="351748" spans="7:7" x14ac:dyDescent="0.25">
      <c r="G351748" s="145" t="s">
        <v>2291</v>
      </c>
    </row>
    <row r="351749" spans="7:7" x14ac:dyDescent="0.25">
      <c r="G351749" s="145" t="s">
        <v>2292</v>
      </c>
    </row>
    <row r="351750" spans="7:7" x14ac:dyDescent="0.25">
      <c r="G351750" s="145" t="s">
        <v>2293</v>
      </c>
    </row>
    <row r="351751" spans="7:7" x14ac:dyDescent="0.25">
      <c r="G351751" s="145" t="s">
        <v>2294</v>
      </c>
    </row>
    <row r="351752" spans="7:7" x14ac:dyDescent="0.25">
      <c r="G351752" s="145" t="s">
        <v>2295</v>
      </c>
    </row>
    <row r="351753" spans="7:7" x14ac:dyDescent="0.25">
      <c r="G351753" s="145" t="s">
        <v>2296</v>
      </c>
    </row>
    <row r="351754" spans="7:7" x14ac:dyDescent="0.25">
      <c r="G351754" s="145" t="s">
        <v>2297</v>
      </c>
    </row>
    <row r="351755" spans="7:7" x14ac:dyDescent="0.25">
      <c r="G351755" s="145" t="s">
        <v>2298</v>
      </c>
    </row>
    <row r="351756" spans="7:7" x14ac:dyDescent="0.25">
      <c r="G351756" s="145" t="s">
        <v>2299</v>
      </c>
    </row>
    <row r="351757" spans="7:7" x14ac:dyDescent="0.25">
      <c r="G351757" s="145" t="s">
        <v>2300</v>
      </c>
    </row>
    <row r="351758" spans="7:7" x14ac:dyDescent="0.25">
      <c r="G351758" s="145" t="s">
        <v>2301</v>
      </c>
    </row>
    <row r="351759" spans="7:7" x14ac:dyDescent="0.25">
      <c r="G351759" s="145" t="s">
        <v>2302</v>
      </c>
    </row>
    <row r="351760" spans="7:7" x14ac:dyDescent="0.25">
      <c r="G351760" s="145" t="s">
        <v>2303</v>
      </c>
    </row>
    <row r="351761" spans="7:7" x14ac:dyDescent="0.25">
      <c r="G351761" s="145" t="s">
        <v>2304</v>
      </c>
    </row>
    <row r="351762" spans="7:7" x14ac:dyDescent="0.25">
      <c r="G351762" s="145" t="s">
        <v>2305</v>
      </c>
    </row>
    <row r="351763" spans="7:7" x14ac:dyDescent="0.25">
      <c r="G351763" s="145" t="s">
        <v>2306</v>
      </c>
    </row>
    <row r="351764" spans="7:7" x14ac:dyDescent="0.25">
      <c r="G351764" s="145" t="s">
        <v>2307</v>
      </c>
    </row>
    <row r="351765" spans="7:7" x14ac:dyDescent="0.25">
      <c r="G351765" s="145" t="s">
        <v>2308</v>
      </c>
    </row>
    <row r="351766" spans="7:7" x14ac:dyDescent="0.25">
      <c r="G351766" s="145" t="s">
        <v>2309</v>
      </c>
    </row>
    <row r="351767" spans="7:7" x14ac:dyDescent="0.25">
      <c r="G351767" s="145" t="s">
        <v>2310</v>
      </c>
    </row>
    <row r="351768" spans="7:7" x14ac:dyDescent="0.25">
      <c r="G351768" s="145" t="s">
        <v>2311</v>
      </c>
    </row>
    <row r="351769" spans="7:7" x14ac:dyDescent="0.25">
      <c r="G351769" s="145" t="s">
        <v>2312</v>
      </c>
    </row>
    <row r="351770" spans="7:7" x14ac:dyDescent="0.25">
      <c r="G351770" s="145" t="s">
        <v>2313</v>
      </c>
    </row>
    <row r="351771" spans="7:7" x14ac:dyDescent="0.25">
      <c r="G351771" s="145" t="s">
        <v>2314</v>
      </c>
    </row>
    <row r="351772" spans="7:7" x14ac:dyDescent="0.25">
      <c r="G351772" s="145" t="s">
        <v>2315</v>
      </c>
    </row>
    <row r="351773" spans="7:7" x14ac:dyDescent="0.25">
      <c r="G351773" s="145" t="s">
        <v>2316</v>
      </c>
    </row>
    <row r="351774" spans="7:7" x14ac:dyDescent="0.25">
      <c r="G351774" s="145" t="s">
        <v>2317</v>
      </c>
    </row>
    <row r="351775" spans="7:7" x14ac:dyDescent="0.25">
      <c r="G351775" s="145" t="s">
        <v>2318</v>
      </c>
    </row>
    <row r="351776" spans="7:7" x14ac:dyDescent="0.25">
      <c r="G351776" s="145" t="s">
        <v>2319</v>
      </c>
    </row>
    <row r="351777" spans="7:7" x14ac:dyDescent="0.25">
      <c r="G351777" s="145" t="s">
        <v>2320</v>
      </c>
    </row>
    <row r="351778" spans="7:7" x14ac:dyDescent="0.25">
      <c r="G351778" s="145" t="s">
        <v>2321</v>
      </c>
    </row>
    <row r="351779" spans="7:7" x14ac:dyDescent="0.25">
      <c r="G351779" s="145" t="s">
        <v>2322</v>
      </c>
    </row>
    <row r="351780" spans="7:7" x14ac:dyDescent="0.25">
      <c r="G351780" s="145" t="s">
        <v>2323</v>
      </c>
    </row>
    <row r="351781" spans="7:7" x14ac:dyDescent="0.25">
      <c r="G351781" s="145" t="s">
        <v>2324</v>
      </c>
    </row>
    <row r="351782" spans="7:7" x14ac:dyDescent="0.25">
      <c r="G351782" s="145" t="s">
        <v>2325</v>
      </c>
    </row>
    <row r="351783" spans="7:7" x14ac:dyDescent="0.25">
      <c r="G351783" s="145" t="s">
        <v>2326</v>
      </c>
    </row>
    <row r="351784" spans="7:7" x14ac:dyDescent="0.25">
      <c r="G351784" s="145" t="s">
        <v>2327</v>
      </c>
    </row>
    <row r="351785" spans="7:7" x14ac:dyDescent="0.25">
      <c r="G351785" s="145" t="s">
        <v>2328</v>
      </c>
    </row>
    <row r="351786" spans="7:7" x14ac:dyDescent="0.25">
      <c r="G351786" s="145" t="s">
        <v>2329</v>
      </c>
    </row>
    <row r="351787" spans="7:7" x14ac:dyDescent="0.25">
      <c r="G351787" s="145" t="s">
        <v>2330</v>
      </c>
    </row>
    <row r="351788" spans="7:7" x14ac:dyDescent="0.25">
      <c r="G351788" s="145" t="s">
        <v>2331</v>
      </c>
    </row>
    <row r="351789" spans="7:7" x14ac:dyDescent="0.25">
      <c r="G351789" s="145" t="s">
        <v>2332</v>
      </c>
    </row>
    <row r="351790" spans="7:7" x14ac:dyDescent="0.25">
      <c r="G351790" s="145" t="s">
        <v>2333</v>
      </c>
    </row>
    <row r="351791" spans="7:7" x14ac:dyDescent="0.25">
      <c r="G351791" s="145" t="s">
        <v>2334</v>
      </c>
    </row>
    <row r="351792" spans="7:7" x14ac:dyDescent="0.25">
      <c r="G351792" s="145" t="s">
        <v>2335</v>
      </c>
    </row>
    <row r="351793" spans="7:7" x14ac:dyDescent="0.25">
      <c r="G351793" s="145" t="s">
        <v>2336</v>
      </c>
    </row>
    <row r="351794" spans="7:7" x14ac:dyDescent="0.25">
      <c r="G351794" s="145" t="s">
        <v>2337</v>
      </c>
    </row>
    <row r="351795" spans="7:7" x14ac:dyDescent="0.25">
      <c r="G351795" s="145" t="s">
        <v>2338</v>
      </c>
    </row>
    <row r="351796" spans="7:7" x14ac:dyDescent="0.25">
      <c r="G351796" s="145" t="s">
        <v>2339</v>
      </c>
    </row>
    <row r="351797" spans="7:7" x14ac:dyDescent="0.25">
      <c r="G351797" s="145" t="s">
        <v>2340</v>
      </c>
    </row>
    <row r="351798" spans="7:7" x14ac:dyDescent="0.25">
      <c r="G351798" s="145" t="s">
        <v>2341</v>
      </c>
    </row>
    <row r="351799" spans="7:7" x14ac:dyDescent="0.25">
      <c r="G351799" s="145" t="s">
        <v>2342</v>
      </c>
    </row>
    <row r="351800" spans="7:7" x14ac:dyDescent="0.25">
      <c r="G351800" s="145" t="s">
        <v>2343</v>
      </c>
    </row>
    <row r="351801" spans="7:7" x14ac:dyDescent="0.25">
      <c r="G351801" s="145" t="s">
        <v>2344</v>
      </c>
    </row>
    <row r="351802" spans="7:7" x14ac:dyDescent="0.25">
      <c r="G351802" s="145" t="s">
        <v>2345</v>
      </c>
    </row>
    <row r="351803" spans="7:7" x14ac:dyDescent="0.25">
      <c r="G351803" s="145" t="s">
        <v>2346</v>
      </c>
    </row>
    <row r="351804" spans="7:7" x14ac:dyDescent="0.25">
      <c r="G351804" s="145" t="s">
        <v>2347</v>
      </c>
    </row>
    <row r="351805" spans="7:7" x14ac:dyDescent="0.25">
      <c r="G351805" s="145" t="s">
        <v>2348</v>
      </c>
    </row>
    <row r="351806" spans="7:7" x14ac:dyDescent="0.25">
      <c r="G351806" s="145" t="s">
        <v>2349</v>
      </c>
    </row>
    <row r="351807" spans="7:7" x14ac:dyDescent="0.25">
      <c r="G351807" s="145" t="s">
        <v>2350</v>
      </c>
    </row>
    <row r="351808" spans="7:7" x14ac:dyDescent="0.25">
      <c r="G351808" s="145" t="s">
        <v>2351</v>
      </c>
    </row>
    <row r="351809" spans="7:7" x14ac:dyDescent="0.25">
      <c r="G351809" s="145" t="s">
        <v>2352</v>
      </c>
    </row>
    <row r="351810" spans="7:7" x14ac:dyDescent="0.25">
      <c r="G351810" s="145" t="s">
        <v>2353</v>
      </c>
    </row>
    <row r="351811" spans="7:7" x14ac:dyDescent="0.25">
      <c r="G351811" s="145" t="s">
        <v>2354</v>
      </c>
    </row>
    <row r="351812" spans="7:7" x14ac:dyDescent="0.25">
      <c r="G351812" s="145" t="s">
        <v>2355</v>
      </c>
    </row>
    <row r="351813" spans="7:7" x14ac:dyDescent="0.25">
      <c r="G351813" s="145" t="s">
        <v>2356</v>
      </c>
    </row>
    <row r="351814" spans="7:7" x14ac:dyDescent="0.25">
      <c r="G351814" s="145" t="s">
        <v>2357</v>
      </c>
    </row>
    <row r="351815" spans="7:7" x14ac:dyDescent="0.25">
      <c r="G351815" s="145" t="s">
        <v>2358</v>
      </c>
    </row>
    <row r="351816" spans="7:7" x14ac:dyDescent="0.25">
      <c r="G351816" s="145" t="s">
        <v>2359</v>
      </c>
    </row>
    <row r="351817" spans="7:7" x14ac:dyDescent="0.25">
      <c r="G351817" s="145" t="s">
        <v>2360</v>
      </c>
    </row>
    <row r="351818" spans="7:7" x14ac:dyDescent="0.25">
      <c r="G351818" s="145" t="s">
        <v>2361</v>
      </c>
    </row>
    <row r="351819" spans="7:7" x14ac:dyDescent="0.25">
      <c r="G351819" s="145" t="s">
        <v>2362</v>
      </c>
    </row>
    <row r="351820" spans="7:7" x14ac:dyDescent="0.25">
      <c r="G351820" s="145" t="s">
        <v>2363</v>
      </c>
    </row>
    <row r="351821" spans="7:7" x14ac:dyDescent="0.25">
      <c r="G351821" s="145" t="s">
        <v>2364</v>
      </c>
    </row>
    <row r="351822" spans="7:7" x14ac:dyDescent="0.25">
      <c r="G351822" s="145" t="s">
        <v>2365</v>
      </c>
    </row>
    <row r="351823" spans="7:7" x14ac:dyDescent="0.25">
      <c r="G351823" s="145" t="s">
        <v>2366</v>
      </c>
    </row>
    <row r="351824" spans="7:7" x14ac:dyDescent="0.25">
      <c r="G351824" s="145" t="s">
        <v>2367</v>
      </c>
    </row>
    <row r="351825" spans="7:7" x14ac:dyDescent="0.25">
      <c r="G351825" s="145" t="s">
        <v>2368</v>
      </c>
    </row>
    <row r="351826" spans="7:7" x14ac:dyDescent="0.25">
      <c r="G351826" s="145" t="s">
        <v>2369</v>
      </c>
    </row>
    <row r="351827" spans="7:7" x14ac:dyDescent="0.25">
      <c r="G351827" s="145" t="s">
        <v>2370</v>
      </c>
    </row>
    <row r="351828" spans="7:7" x14ac:dyDescent="0.25">
      <c r="G351828" s="145" t="s">
        <v>2371</v>
      </c>
    </row>
    <row r="351829" spans="7:7" x14ac:dyDescent="0.25">
      <c r="G351829" s="145" t="s">
        <v>2372</v>
      </c>
    </row>
    <row r="351830" spans="7:7" x14ac:dyDescent="0.25">
      <c r="G351830" s="145" t="s">
        <v>2373</v>
      </c>
    </row>
    <row r="351831" spans="7:7" x14ac:dyDescent="0.25">
      <c r="G351831" s="145" t="s">
        <v>2374</v>
      </c>
    </row>
    <row r="351832" spans="7:7" x14ac:dyDescent="0.25">
      <c r="G351832" s="145" t="s">
        <v>2375</v>
      </c>
    </row>
    <row r="351833" spans="7:7" x14ac:dyDescent="0.25">
      <c r="G351833" s="145" t="s">
        <v>2376</v>
      </c>
    </row>
    <row r="351834" spans="7:7" x14ac:dyDescent="0.25">
      <c r="G351834" s="145" t="s">
        <v>2377</v>
      </c>
    </row>
    <row r="351835" spans="7:7" x14ac:dyDescent="0.25">
      <c r="G351835" s="145" t="s">
        <v>2378</v>
      </c>
    </row>
    <row r="351836" spans="7:7" x14ac:dyDescent="0.25">
      <c r="G351836" s="145" t="s">
        <v>2379</v>
      </c>
    </row>
    <row r="351837" spans="7:7" x14ac:dyDescent="0.25">
      <c r="G351837" s="145" t="s">
        <v>2380</v>
      </c>
    </row>
    <row r="351838" spans="7:7" x14ac:dyDescent="0.25">
      <c r="G351838" s="145" t="s">
        <v>2381</v>
      </c>
    </row>
    <row r="351839" spans="7:7" x14ac:dyDescent="0.25">
      <c r="G351839" s="145" t="s">
        <v>2382</v>
      </c>
    </row>
    <row r="351840" spans="7:7" x14ac:dyDescent="0.25">
      <c r="G351840" s="145" t="s">
        <v>2383</v>
      </c>
    </row>
    <row r="351841" spans="7:7" x14ac:dyDescent="0.25">
      <c r="G351841" s="145" t="s">
        <v>2384</v>
      </c>
    </row>
    <row r="351842" spans="7:7" x14ac:dyDescent="0.25">
      <c r="G351842" s="145" t="s">
        <v>2385</v>
      </c>
    </row>
    <row r="351843" spans="7:7" x14ac:dyDescent="0.25">
      <c r="G351843" s="145" t="s">
        <v>2386</v>
      </c>
    </row>
    <row r="351844" spans="7:7" x14ac:dyDescent="0.25">
      <c r="G351844" s="145" t="s">
        <v>2387</v>
      </c>
    </row>
    <row r="351845" spans="7:7" x14ac:dyDescent="0.25">
      <c r="G351845" s="145" t="s">
        <v>2388</v>
      </c>
    </row>
    <row r="351846" spans="7:7" x14ac:dyDescent="0.25">
      <c r="G351846" s="145" t="s">
        <v>2389</v>
      </c>
    </row>
    <row r="351847" spans="7:7" x14ac:dyDescent="0.25">
      <c r="G351847" s="145" t="s">
        <v>2390</v>
      </c>
    </row>
    <row r="351848" spans="7:7" x14ac:dyDescent="0.25">
      <c r="G351848" s="145" t="s">
        <v>2391</v>
      </c>
    </row>
    <row r="351849" spans="7:7" x14ac:dyDescent="0.25">
      <c r="G351849" s="145" t="s">
        <v>2392</v>
      </c>
    </row>
    <row r="351850" spans="7:7" x14ac:dyDescent="0.25">
      <c r="G351850" s="145" t="s">
        <v>2393</v>
      </c>
    </row>
    <row r="351851" spans="7:7" x14ac:dyDescent="0.25">
      <c r="G351851" s="145" t="s">
        <v>2394</v>
      </c>
    </row>
    <row r="351852" spans="7:7" x14ac:dyDescent="0.25">
      <c r="G351852" s="145" t="s">
        <v>2395</v>
      </c>
    </row>
    <row r="351853" spans="7:7" x14ac:dyDescent="0.25">
      <c r="G351853" s="145" t="s">
        <v>2396</v>
      </c>
    </row>
    <row r="351854" spans="7:7" x14ac:dyDescent="0.25">
      <c r="G351854" s="145" t="s">
        <v>2397</v>
      </c>
    </row>
    <row r="351855" spans="7:7" x14ac:dyDescent="0.25">
      <c r="G351855" s="145" t="s">
        <v>2398</v>
      </c>
    </row>
    <row r="351856" spans="7:7" x14ac:dyDescent="0.25">
      <c r="G351856" s="145" t="s">
        <v>2399</v>
      </c>
    </row>
    <row r="351857" spans="7:7" x14ac:dyDescent="0.25">
      <c r="G351857" s="145" t="s">
        <v>2400</v>
      </c>
    </row>
    <row r="351858" spans="7:7" x14ac:dyDescent="0.25">
      <c r="G351858" s="145" t="s">
        <v>2401</v>
      </c>
    </row>
    <row r="351859" spans="7:7" x14ac:dyDescent="0.25">
      <c r="G351859" s="145" t="s">
        <v>2402</v>
      </c>
    </row>
    <row r="351860" spans="7:7" x14ac:dyDescent="0.25">
      <c r="G351860" s="145" t="s">
        <v>2403</v>
      </c>
    </row>
    <row r="351861" spans="7:7" x14ac:dyDescent="0.25">
      <c r="G351861" s="145" t="s">
        <v>2404</v>
      </c>
    </row>
    <row r="351862" spans="7:7" x14ac:dyDescent="0.25">
      <c r="G351862" s="145" t="s">
        <v>2405</v>
      </c>
    </row>
    <row r="351863" spans="7:7" x14ac:dyDescent="0.25">
      <c r="G351863" s="145" t="s">
        <v>2406</v>
      </c>
    </row>
    <row r="351864" spans="7:7" x14ac:dyDescent="0.25">
      <c r="G351864" s="145" t="s">
        <v>2407</v>
      </c>
    </row>
    <row r="351865" spans="7:7" x14ac:dyDescent="0.25">
      <c r="G351865" s="145" t="s">
        <v>2408</v>
      </c>
    </row>
    <row r="351866" spans="7:7" x14ac:dyDescent="0.25">
      <c r="G351866" s="145" t="s">
        <v>2409</v>
      </c>
    </row>
    <row r="351867" spans="7:7" x14ac:dyDescent="0.25">
      <c r="G351867" s="145" t="s">
        <v>2410</v>
      </c>
    </row>
    <row r="351868" spans="7:7" x14ac:dyDescent="0.25">
      <c r="G351868" s="145" t="s">
        <v>2411</v>
      </c>
    </row>
    <row r="351869" spans="7:7" x14ac:dyDescent="0.25">
      <c r="G351869" s="145" t="s">
        <v>2412</v>
      </c>
    </row>
    <row r="351870" spans="7:7" x14ac:dyDescent="0.25">
      <c r="G351870" s="145" t="s">
        <v>2413</v>
      </c>
    </row>
    <row r="351871" spans="7:7" x14ac:dyDescent="0.25">
      <c r="G351871" s="145" t="s">
        <v>2414</v>
      </c>
    </row>
    <row r="351872" spans="7:7" x14ac:dyDescent="0.25">
      <c r="G351872" s="145" t="s">
        <v>2415</v>
      </c>
    </row>
    <row r="351873" spans="7:7" x14ac:dyDescent="0.25">
      <c r="G351873" s="145" t="s">
        <v>2416</v>
      </c>
    </row>
    <row r="351874" spans="7:7" x14ac:dyDescent="0.25">
      <c r="G351874" s="145" t="s">
        <v>2417</v>
      </c>
    </row>
    <row r="351875" spans="7:7" x14ac:dyDescent="0.25">
      <c r="G351875" s="145" t="s">
        <v>2418</v>
      </c>
    </row>
    <row r="351876" spans="7:7" x14ac:dyDescent="0.25">
      <c r="G351876" s="145" t="s">
        <v>2419</v>
      </c>
    </row>
    <row r="351877" spans="7:7" x14ac:dyDescent="0.25">
      <c r="G351877" s="145" t="s">
        <v>2420</v>
      </c>
    </row>
    <row r="351878" spans="7:7" x14ac:dyDescent="0.25">
      <c r="G351878" s="145" t="s">
        <v>2421</v>
      </c>
    </row>
    <row r="351879" spans="7:7" x14ac:dyDescent="0.25">
      <c r="G351879" s="145" t="s">
        <v>2422</v>
      </c>
    </row>
    <row r="351880" spans="7:7" x14ac:dyDescent="0.25">
      <c r="G351880" s="145" t="s">
        <v>2423</v>
      </c>
    </row>
    <row r="351881" spans="7:7" x14ac:dyDescent="0.25">
      <c r="G351881" s="145" t="s">
        <v>2424</v>
      </c>
    </row>
    <row r="351882" spans="7:7" x14ac:dyDescent="0.25">
      <c r="G351882" s="145" t="s">
        <v>2425</v>
      </c>
    </row>
    <row r="351883" spans="7:7" x14ac:dyDescent="0.25">
      <c r="G351883" s="145" t="s">
        <v>2426</v>
      </c>
    </row>
    <row r="351884" spans="7:7" x14ac:dyDescent="0.25">
      <c r="G351884" s="145" t="s">
        <v>2427</v>
      </c>
    </row>
    <row r="351885" spans="7:7" x14ac:dyDescent="0.25">
      <c r="G351885" s="145" t="s">
        <v>2428</v>
      </c>
    </row>
    <row r="351886" spans="7:7" x14ac:dyDescent="0.25">
      <c r="G351886" s="145" t="s">
        <v>2429</v>
      </c>
    </row>
    <row r="351887" spans="7:7" x14ac:dyDescent="0.25">
      <c r="G351887" s="145" t="s">
        <v>2430</v>
      </c>
    </row>
    <row r="351888" spans="7:7" x14ac:dyDescent="0.25">
      <c r="G351888" s="145" t="s">
        <v>2431</v>
      </c>
    </row>
    <row r="351889" spans="7:7" x14ac:dyDescent="0.25">
      <c r="G351889" s="145" t="s">
        <v>2432</v>
      </c>
    </row>
    <row r="351890" spans="7:7" x14ac:dyDescent="0.25">
      <c r="G351890" s="145" t="s">
        <v>2433</v>
      </c>
    </row>
    <row r="351891" spans="7:7" x14ac:dyDescent="0.25">
      <c r="G351891" s="145" t="s">
        <v>2434</v>
      </c>
    </row>
    <row r="351892" spans="7:7" x14ac:dyDescent="0.25">
      <c r="G351892" s="145" t="s">
        <v>2435</v>
      </c>
    </row>
    <row r="351893" spans="7:7" x14ac:dyDescent="0.25">
      <c r="G351893" s="145" t="s">
        <v>2436</v>
      </c>
    </row>
    <row r="351894" spans="7:7" x14ac:dyDescent="0.25">
      <c r="G351894" s="145" t="s">
        <v>2437</v>
      </c>
    </row>
    <row r="351895" spans="7:7" x14ac:dyDescent="0.25">
      <c r="G351895" s="145" t="s">
        <v>2438</v>
      </c>
    </row>
    <row r="351896" spans="7:7" x14ac:dyDescent="0.25">
      <c r="G351896" s="145" t="s">
        <v>2439</v>
      </c>
    </row>
    <row r="351897" spans="7:7" x14ac:dyDescent="0.25">
      <c r="G351897" s="145" t="s">
        <v>2440</v>
      </c>
    </row>
    <row r="351898" spans="7:7" x14ac:dyDescent="0.25">
      <c r="G351898" s="145" t="s">
        <v>2441</v>
      </c>
    </row>
    <row r="351899" spans="7:7" x14ac:dyDescent="0.25">
      <c r="G351899" s="145" t="s">
        <v>2442</v>
      </c>
    </row>
    <row r="351900" spans="7:7" x14ac:dyDescent="0.25">
      <c r="G351900" s="145" t="s">
        <v>2443</v>
      </c>
    </row>
    <row r="351901" spans="7:7" x14ac:dyDescent="0.25">
      <c r="G351901" s="145" t="s">
        <v>2444</v>
      </c>
    </row>
    <row r="351902" spans="7:7" x14ac:dyDescent="0.25">
      <c r="G351902" s="145" t="s">
        <v>2445</v>
      </c>
    </row>
    <row r="351903" spans="7:7" x14ac:dyDescent="0.25">
      <c r="G351903" s="145" t="s">
        <v>2446</v>
      </c>
    </row>
    <row r="351904" spans="7:7" x14ac:dyDescent="0.25">
      <c r="G351904" s="145" t="s">
        <v>2447</v>
      </c>
    </row>
    <row r="351905" spans="7:7" x14ac:dyDescent="0.25">
      <c r="G351905" s="145" t="s">
        <v>2448</v>
      </c>
    </row>
    <row r="351906" spans="7:7" x14ac:dyDescent="0.25">
      <c r="G351906" s="145" t="s">
        <v>2449</v>
      </c>
    </row>
    <row r="351907" spans="7:7" x14ac:dyDescent="0.25">
      <c r="G351907" s="145" t="s">
        <v>2450</v>
      </c>
    </row>
    <row r="351908" spans="7:7" x14ac:dyDescent="0.25">
      <c r="G351908" s="145" t="s">
        <v>2451</v>
      </c>
    </row>
    <row r="351909" spans="7:7" x14ac:dyDescent="0.25">
      <c r="G351909" s="145" t="s">
        <v>2452</v>
      </c>
    </row>
    <row r="351910" spans="7:7" x14ac:dyDescent="0.25">
      <c r="G351910" s="145" t="s">
        <v>2453</v>
      </c>
    </row>
    <row r="351911" spans="7:7" x14ac:dyDescent="0.25">
      <c r="G351911" s="145" t="s">
        <v>2454</v>
      </c>
    </row>
    <row r="351912" spans="7:7" x14ac:dyDescent="0.25">
      <c r="G351912" s="145" t="s">
        <v>2455</v>
      </c>
    </row>
    <row r="351913" spans="7:7" x14ac:dyDescent="0.25">
      <c r="G351913" s="145" t="s">
        <v>2456</v>
      </c>
    </row>
    <row r="351914" spans="7:7" x14ac:dyDescent="0.25">
      <c r="G351914" s="145" t="s">
        <v>2457</v>
      </c>
    </row>
    <row r="351915" spans="7:7" x14ac:dyDescent="0.25">
      <c r="G351915" s="145" t="s">
        <v>2458</v>
      </c>
    </row>
    <row r="351916" spans="7:7" x14ac:dyDescent="0.25">
      <c r="G351916" s="145" t="s">
        <v>2459</v>
      </c>
    </row>
    <row r="351917" spans="7:7" x14ac:dyDescent="0.25">
      <c r="G351917" s="145" t="s">
        <v>2460</v>
      </c>
    </row>
    <row r="351918" spans="7:7" x14ac:dyDescent="0.25">
      <c r="G351918" s="145" t="s">
        <v>2461</v>
      </c>
    </row>
    <row r="351919" spans="7:7" x14ac:dyDescent="0.25">
      <c r="G351919" s="145" t="s">
        <v>2462</v>
      </c>
    </row>
    <row r="351920" spans="7:7" x14ac:dyDescent="0.25">
      <c r="G351920" s="145" t="s">
        <v>2463</v>
      </c>
    </row>
    <row r="351921" spans="7:7" x14ac:dyDescent="0.25">
      <c r="G351921" s="145" t="s">
        <v>2464</v>
      </c>
    </row>
    <row r="351922" spans="7:7" x14ac:dyDescent="0.25">
      <c r="G351922" s="145" t="s">
        <v>2465</v>
      </c>
    </row>
    <row r="351923" spans="7:7" x14ac:dyDescent="0.25">
      <c r="G351923" s="145" t="s">
        <v>2466</v>
      </c>
    </row>
    <row r="351924" spans="7:7" x14ac:dyDescent="0.25">
      <c r="G351924" s="145" t="s">
        <v>2467</v>
      </c>
    </row>
    <row r="351925" spans="7:7" x14ac:dyDescent="0.25">
      <c r="G351925" s="145" t="s">
        <v>2468</v>
      </c>
    </row>
    <row r="351926" spans="7:7" x14ac:dyDescent="0.25">
      <c r="G351926" s="145" t="s">
        <v>2469</v>
      </c>
    </row>
    <row r="351927" spans="7:7" x14ac:dyDescent="0.25">
      <c r="G351927" s="145" t="s">
        <v>2470</v>
      </c>
    </row>
    <row r="351928" spans="7:7" x14ac:dyDescent="0.25">
      <c r="G351928" s="145" t="s">
        <v>2471</v>
      </c>
    </row>
    <row r="351929" spans="7:7" x14ac:dyDescent="0.25">
      <c r="G351929" s="145" t="s">
        <v>2472</v>
      </c>
    </row>
    <row r="351930" spans="7:7" x14ac:dyDescent="0.25">
      <c r="G351930" s="145" t="s">
        <v>2473</v>
      </c>
    </row>
    <row r="351931" spans="7:7" x14ac:dyDescent="0.25">
      <c r="G351931" s="145" t="s">
        <v>2474</v>
      </c>
    </row>
    <row r="351932" spans="7:7" x14ac:dyDescent="0.25">
      <c r="G351932" s="145" t="s">
        <v>2475</v>
      </c>
    </row>
    <row r="351933" spans="7:7" x14ac:dyDescent="0.25">
      <c r="G351933" s="145" t="s">
        <v>2476</v>
      </c>
    </row>
    <row r="351934" spans="7:7" x14ac:dyDescent="0.25">
      <c r="G351934" s="145" t="s">
        <v>2477</v>
      </c>
    </row>
    <row r="351935" spans="7:7" x14ac:dyDescent="0.25">
      <c r="G351935" s="145" t="s">
        <v>2478</v>
      </c>
    </row>
    <row r="351936" spans="7:7" x14ac:dyDescent="0.25">
      <c r="G351936" s="145" t="s">
        <v>2479</v>
      </c>
    </row>
    <row r="351937" spans="7:7" x14ac:dyDescent="0.25">
      <c r="G351937" s="145" t="s">
        <v>2480</v>
      </c>
    </row>
    <row r="351938" spans="7:7" x14ac:dyDescent="0.25">
      <c r="G351938" s="145" t="s">
        <v>2481</v>
      </c>
    </row>
    <row r="351939" spans="7:7" x14ac:dyDescent="0.25">
      <c r="G351939" s="145" t="s">
        <v>2482</v>
      </c>
    </row>
    <row r="351940" spans="7:7" x14ac:dyDescent="0.25">
      <c r="G351940" s="145" t="s">
        <v>2483</v>
      </c>
    </row>
    <row r="351941" spans="7:7" x14ac:dyDescent="0.25">
      <c r="G351941" s="145" t="s">
        <v>2484</v>
      </c>
    </row>
    <row r="351942" spans="7:7" x14ac:dyDescent="0.25">
      <c r="G351942" s="145" t="s">
        <v>2485</v>
      </c>
    </row>
    <row r="351943" spans="7:7" x14ac:dyDescent="0.25">
      <c r="G351943" s="145" t="s">
        <v>2486</v>
      </c>
    </row>
    <row r="351944" spans="7:7" x14ac:dyDescent="0.25">
      <c r="G351944" s="145" t="s">
        <v>2487</v>
      </c>
    </row>
    <row r="351945" spans="7:7" x14ac:dyDescent="0.25">
      <c r="G351945" s="145" t="s">
        <v>2488</v>
      </c>
    </row>
    <row r="351946" spans="7:7" x14ac:dyDescent="0.25">
      <c r="G351946" s="145" t="s">
        <v>2489</v>
      </c>
    </row>
    <row r="351947" spans="7:7" x14ac:dyDescent="0.25">
      <c r="G351947" s="145" t="s">
        <v>2490</v>
      </c>
    </row>
    <row r="351948" spans="7:7" x14ac:dyDescent="0.25">
      <c r="G351948" s="145" t="s">
        <v>2491</v>
      </c>
    </row>
    <row r="351949" spans="7:7" x14ac:dyDescent="0.25">
      <c r="G351949" s="145" t="s">
        <v>2492</v>
      </c>
    </row>
    <row r="351950" spans="7:7" x14ac:dyDescent="0.25">
      <c r="G351950" s="145" t="s">
        <v>2493</v>
      </c>
    </row>
    <row r="351951" spans="7:7" x14ac:dyDescent="0.25">
      <c r="G351951" s="145" t="s">
        <v>2494</v>
      </c>
    </row>
    <row r="351952" spans="7:7" x14ac:dyDescent="0.25">
      <c r="G351952" s="145" t="s">
        <v>2495</v>
      </c>
    </row>
    <row r="351953" spans="7:7" x14ac:dyDescent="0.25">
      <c r="G351953" s="145" t="s">
        <v>2496</v>
      </c>
    </row>
    <row r="351954" spans="7:7" x14ac:dyDescent="0.25">
      <c r="G351954" s="145" t="s">
        <v>2497</v>
      </c>
    </row>
    <row r="351955" spans="7:7" x14ac:dyDescent="0.25">
      <c r="G351955" s="145" t="s">
        <v>2498</v>
      </c>
    </row>
    <row r="351956" spans="7:7" x14ac:dyDescent="0.25">
      <c r="G351956" s="145" t="s">
        <v>2499</v>
      </c>
    </row>
    <row r="351957" spans="7:7" x14ac:dyDescent="0.25">
      <c r="G351957" s="145" t="s">
        <v>2500</v>
      </c>
    </row>
    <row r="351958" spans="7:7" x14ac:dyDescent="0.25">
      <c r="G351958" s="145" t="s">
        <v>2501</v>
      </c>
    </row>
    <row r="351959" spans="7:7" x14ac:dyDescent="0.25">
      <c r="G351959" s="145" t="s">
        <v>2502</v>
      </c>
    </row>
    <row r="351960" spans="7:7" x14ac:dyDescent="0.25">
      <c r="G351960" s="145" t="s">
        <v>2503</v>
      </c>
    </row>
    <row r="351961" spans="7:7" x14ac:dyDescent="0.25">
      <c r="G351961" s="145" t="s">
        <v>2504</v>
      </c>
    </row>
    <row r="351962" spans="7:7" x14ac:dyDescent="0.25">
      <c r="G351962" s="145" t="s">
        <v>2505</v>
      </c>
    </row>
    <row r="351963" spans="7:7" x14ac:dyDescent="0.25">
      <c r="G351963" s="145" t="s">
        <v>2506</v>
      </c>
    </row>
    <row r="351964" spans="7:7" x14ac:dyDescent="0.25">
      <c r="G351964" s="145" t="s">
        <v>2507</v>
      </c>
    </row>
    <row r="351965" spans="7:7" x14ac:dyDescent="0.25">
      <c r="G351965" s="145" t="s">
        <v>2508</v>
      </c>
    </row>
    <row r="351966" spans="7:7" x14ac:dyDescent="0.25">
      <c r="G351966" s="145" t="s">
        <v>2509</v>
      </c>
    </row>
    <row r="351967" spans="7:7" x14ac:dyDescent="0.25">
      <c r="G351967" s="145" t="s">
        <v>2510</v>
      </c>
    </row>
    <row r="351968" spans="7:7" x14ac:dyDescent="0.25">
      <c r="G351968" s="145" t="s">
        <v>2511</v>
      </c>
    </row>
    <row r="351969" spans="7:7" x14ac:dyDescent="0.25">
      <c r="G351969" s="145" t="s">
        <v>2512</v>
      </c>
    </row>
    <row r="351970" spans="7:7" x14ac:dyDescent="0.25">
      <c r="G351970" s="145" t="s">
        <v>2513</v>
      </c>
    </row>
    <row r="351971" spans="7:7" x14ac:dyDescent="0.25">
      <c r="G351971" s="145" t="s">
        <v>2514</v>
      </c>
    </row>
    <row r="351972" spans="7:7" x14ac:dyDescent="0.25">
      <c r="G351972" s="145" t="s">
        <v>2515</v>
      </c>
    </row>
    <row r="351973" spans="7:7" x14ac:dyDescent="0.25">
      <c r="G351973" s="145" t="s">
        <v>2516</v>
      </c>
    </row>
    <row r="351974" spans="7:7" x14ac:dyDescent="0.25">
      <c r="G351974" s="145" t="s">
        <v>2517</v>
      </c>
    </row>
    <row r="351975" spans="7:7" x14ac:dyDescent="0.25">
      <c r="G351975" s="145" t="s">
        <v>2518</v>
      </c>
    </row>
    <row r="351976" spans="7:7" x14ac:dyDescent="0.25">
      <c r="G351976" s="145" t="s">
        <v>2519</v>
      </c>
    </row>
    <row r="351977" spans="7:7" x14ac:dyDescent="0.25">
      <c r="G351977" s="145" t="s">
        <v>2520</v>
      </c>
    </row>
    <row r="351978" spans="7:7" x14ac:dyDescent="0.25">
      <c r="G351978" s="145" t="s">
        <v>2521</v>
      </c>
    </row>
    <row r="351979" spans="7:7" x14ac:dyDescent="0.25">
      <c r="G351979" s="145" t="s">
        <v>2522</v>
      </c>
    </row>
    <row r="351980" spans="7:7" x14ac:dyDescent="0.25">
      <c r="G351980" s="145" t="s">
        <v>2523</v>
      </c>
    </row>
    <row r="351981" spans="7:7" x14ac:dyDescent="0.25">
      <c r="G351981" s="145" t="s">
        <v>2524</v>
      </c>
    </row>
    <row r="351982" spans="7:7" x14ac:dyDescent="0.25">
      <c r="G351982" s="145" t="s">
        <v>2525</v>
      </c>
    </row>
    <row r="351983" spans="7:7" x14ac:dyDescent="0.25">
      <c r="G351983" s="145" t="s">
        <v>2526</v>
      </c>
    </row>
    <row r="351984" spans="7:7" x14ac:dyDescent="0.25">
      <c r="G351984" s="145" t="s">
        <v>2527</v>
      </c>
    </row>
    <row r="351985" spans="7:7" x14ac:dyDescent="0.25">
      <c r="G351985" s="145" t="s">
        <v>2528</v>
      </c>
    </row>
    <row r="351986" spans="7:7" x14ac:dyDescent="0.25">
      <c r="G351986" s="145" t="s">
        <v>2529</v>
      </c>
    </row>
    <row r="351987" spans="7:7" x14ac:dyDescent="0.25">
      <c r="G351987" s="145" t="s">
        <v>2530</v>
      </c>
    </row>
    <row r="351988" spans="7:7" x14ac:dyDescent="0.25">
      <c r="G351988" s="145" t="s">
        <v>2531</v>
      </c>
    </row>
    <row r="351989" spans="7:7" x14ac:dyDescent="0.25">
      <c r="G351989" s="145" t="s">
        <v>2532</v>
      </c>
    </row>
    <row r="351990" spans="7:7" x14ac:dyDescent="0.25">
      <c r="G351990" s="145" t="s">
        <v>2533</v>
      </c>
    </row>
    <row r="351991" spans="7:7" x14ac:dyDescent="0.25">
      <c r="G351991" s="145" t="s">
        <v>2534</v>
      </c>
    </row>
    <row r="351992" spans="7:7" x14ac:dyDescent="0.25">
      <c r="G351992" s="145" t="s">
        <v>2535</v>
      </c>
    </row>
    <row r="351993" spans="7:7" x14ac:dyDescent="0.25">
      <c r="G351993" s="145" t="s">
        <v>2536</v>
      </c>
    </row>
    <row r="351994" spans="7:7" x14ac:dyDescent="0.25">
      <c r="G351994" s="145" t="s">
        <v>2537</v>
      </c>
    </row>
    <row r="351995" spans="7:7" x14ac:dyDescent="0.25">
      <c r="G351995" s="145" t="s">
        <v>2538</v>
      </c>
    </row>
    <row r="351996" spans="7:7" x14ac:dyDescent="0.25">
      <c r="G351996" s="145" t="s">
        <v>2539</v>
      </c>
    </row>
    <row r="351997" spans="7:7" x14ac:dyDescent="0.25">
      <c r="G351997" s="145" t="s">
        <v>2540</v>
      </c>
    </row>
    <row r="351998" spans="7:7" x14ac:dyDescent="0.25">
      <c r="G351998" s="145" t="s">
        <v>2541</v>
      </c>
    </row>
    <row r="351999" spans="7:7" x14ac:dyDescent="0.25">
      <c r="G351999" s="145" t="s">
        <v>2542</v>
      </c>
    </row>
    <row r="352000" spans="7:7" x14ac:dyDescent="0.25">
      <c r="G352000" s="145" t="s">
        <v>2543</v>
      </c>
    </row>
    <row r="352001" spans="7:7" x14ac:dyDescent="0.25">
      <c r="G352001" s="145" t="s">
        <v>2544</v>
      </c>
    </row>
    <row r="352002" spans="7:7" x14ac:dyDescent="0.25">
      <c r="G352002" s="145" t="s">
        <v>2545</v>
      </c>
    </row>
    <row r="352003" spans="7:7" x14ac:dyDescent="0.25">
      <c r="G352003" s="145" t="s">
        <v>2546</v>
      </c>
    </row>
    <row r="352004" spans="7:7" x14ac:dyDescent="0.25">
      <c r="G352004" s="145" t="s">
        <v>2547</v>
      </c>
    </row>
    <row r="352005" spans="7:7" x14ac:dyDescent="0.25">
      <c r="G352005" s="145" t="s">
        <v>2548</v>
      </c>
    </row>
    <row r="352006" spans="7:7" x14ac:dyDescent="0.25">
      <c r="G352006" s="145" t="s">
        <v>2549</v>
      </c>
    </row>
    <row r="352007" spans="7:7" x14ac:dyDescent="0.25">
      <c r="G352007" s="145" t="s">
        <v>2550</v>
      </c>
    </row>
    <row r="352008" spans="7:7" x14ac:dyDescent="0.25">
      <c r="G352008" s="145" t="s">
        <v>2551</v>
      </c>
    </row>
    <row r="352009" spans="7:7" x14ac:dyDescent="0.25">
      <c r="G352009" s="145" t="s">
        <v>2552</v>
      </c>
    </row>
    <row r="352010" spans="7:7" x14ac:dyDescent="0.25">
      <c r="G352010" s="145" t="s">
        <v>2553</v>
      </c>
    </row>
    <row r="352011" spans="7:7" x14ac:dyDescent="0.25">
      <c r="G352011" s="145" t="s">
        <v>2554</v>
      </c>
    </row>
    <row r="352012" spans="7:7" x14ac:dyDescent="0.25">
      <c r="G352012" s="145" t="s">
        <v>2555</v>
      </c>
    </row>
    <row r="352013" spans="7:7" x14ac:dyDescent="0.25">
      <c r="G352013" s="145" t="s">
        <v>2556</v>
      </c>
    </row>
    <row r="352014" spans="7:7" x14ac:dyDescent="0.25">
      <c r="G352014" s="145" t="s">
        <v>2557</v>
      </c>
    </row>
    <row r="352015" spans="7:7" x14ac:dyDescent="0.25">
      <c r="G352015" s="145" t="s">
        <v>2558</v>
      </c>
    </row>
    <row r="352016" spans="7:7" x14ac:dyDescent="0.25">
      <c r="G352016" s="145" t="s">
        <v>2559</v>
      </c>
    </row>
    <row r="352017" spans="7:7" x14ac:dyDescent="0.25">
      <c r="G352017" s="145" t="s">
        <v>2560</v>
      </c>
    </row>
    <row r="352018" spans="7:7" x14ac:dyDescent="0.25">
      <c r="G352018" s="145" t="s">
        <v>2561</v>
      </c>
    </row>
    <row r="352019" spans="7:7" x14ac:dyDescent="0.25">
      <c r="G352019" s="145" t="s">
        <v>2562</v>
      </c>
    </row>
    <row r="352020" spans="7:7" x14ac:dyDescent="0.25">
      <c r="G352020" s="145" t="s">
        <v>2563</v>
      </c>
    </row>
    <row r="352021" spans="7:7" x14ac:dyDescent="0.25">
      <c r="G352021" s="145" t="s">
        <v>2564</v>
      </c>
    </row>
    <row r="352022" spans="7:7" x14ac:dyDescent="0.25">
      <c r="G352022" s="145" t="s">
        <v>2565</v>
      </c>
    </row>
    <row r="352023" spans="7:7" x14ac:dyDescent="0.25">
      <c r="G352023" s="145" t="s">
        <v>2566</v>
      </c>
    </row>
    <row r="352024" spans="7:7" x14ac:dyDescent="0.25">
      <c r="G352024" s="145" t="s">
        <v>2567</v>
      </c>
    </row>
    <row r="352025" spans="7:7" x14ac:dyDescent="0.25">
      <c r="G352025" s="145" t="s">
        <v>2568</v>
      </c>
    </row>
    <row r="352026" spans="7:7" x14ac:dyDescent="0.25">
      <c r="G352026" s="145" t="s">
        <v>2569</v>
      </c>
    </row>
    <row r="352027" spans="7:7" x14ac:dyDescent="0.25">
      <c r="G352027" s="145" t="s">
        <v>2570</v>
      </c>
    </row>
    <row r="352028" spans="7:7" x14ac:dyDescent="0.25">
      <c r="G352028" s="145" t="s">
        <v>2571</v>
      </c>
    </row>
    <row r="352029" spans="7:7" x14ac:dyDescent="0.25">
      <c r="G352029" s="145" t="s">
        <v>2572</v>
      </c>
    </row>
    <row r="352030" spans="7:7" x14ac:dyDescent="0.25">
      <c r="G352030" s="145" t="s">
        <v>2573</v>
      </c>
    </row>
    <row r="352031" spans="7:7" x14ac:dyDescent="0.25">
      <c r="G352031" s="145" t="s">
        <v>2574</v>
      </c>
    </row>
    <row r="352032" spans="7:7" x14ac:dyDescent="0.25">
      <c r="G352032" s="145" t="s">
        <v>2575</v>
      </c>
    </row>
    <row r="352033" spans="7:7" x14ac:dyDescent="0.25">
      <c r="G352033" s="145" t="s">
        <v>2576</v>
      </c>
    </row>
    <row r="352034" spans="7:7" x14ac:dyDescent="0.25">
      <c r="G352034" s="145" t="s">
        <v>2577</v>
      </c>
    </row>
    <row r="352035" spans="7:7" x14ac:dyDescent="0.25">
      <c r="G352035" s="145" t="s">
        <v>2578</v>
      </c>
    </row>
    <row r="352036" spans="7:7" x14ac:dyDescent="0.25">
      <c r="G352036" s="145" t="s">
        <v>2579</v>
      </c>
    </row>
    <row r="352037" spans="7:7" x14ac:dyDescent="0.25">
      <c r="G352037" s="145" t="s">
        <v>2580</v>
      </c>
    </row>
    <row r="352038" spans="7:7" x14ac:dyDescent="0.25">
      <c r="G352038" s="145" t="s">
        <v>2581</v>
      </c>
    </row>
    <row r="352039" spans="7:7" x14ac:dyDescent="0.25">
      <c r="G352039" s="145" t="s">
        <v>2582</v>
      </c>
    </row>
    <row r="352040" spans="7:7" x14ac:dyDescent="0.25">
      <c r="G352040" s="145" t="s">
        <v>2583</v>
      </c>
    </row>
    <row r="352041" spans="7:7" x14ac:dyDescent="0.25">
      <c r="G352041" s="145" t="s">
        <v>2584</v>
      </c>
    </row>
    <row r="352042" spans="7:7" x14ac:dyDescent="0.25">
      <c r="G352042" s="145" t="s">
        <v>2585</v>
      </c>
    </row>
    <row r="352043" spans="7:7" x14ac:dyDescent="0.25">
      <c r="G352043" s="145" t="s">
        <v>2586</v>
      </c>
    </row>
    <row r="352044" spans="7:7" x14ac:dyDescent="0.25">
      <c r="G352044" s="145" t="s">
        <v>2587</v>
      </c>
    </row>
    <row r="352045" spans="7:7" x14ac:dyDescent="0.25">
      <c r="G352045" s="145" t="s">
        <v>2588</v>
      </c>
    </row>
    <row r="352046" spans="7:7" x14ac:dyDescent="0.25">
      <c r="G352046" s="145" t="s">
        <v>2589</v>
      </c>
    </row>
    <row r="352047" spans="7:7" x14ac:dyDescent="0.25">
      <c r="G352047" s="145" t="s">
        <v>2590</v>
      </c>
    </row>
    <row r="352048" spans="7:7" x14ac:dyDescent="0.25">
      <c r="G352048" s="145" t="s">
        <v>2591</v>
      </c>
    </row>
    <row r="352049" spans="7:7" x14ac:dyDescent="0.25">
      <c r="G352049" s="145" t="s">
        <v>2592</v>
      </c>
    </row>
    <row r="352050" spans="7:7" x14ac:dyDescent="0.25">
      <c r="G352050" s="145" t="s">
        <v>2593</v>
      </c>
    </row>
    <row r="352051" spans="7:7" x14ac:dyDescent="0.25">
      <c r="G352051" s="145" t="s">
        <v>2594</v>
      </c>
    </row>
    <row r="352052" spans="7:7" x14ac:dyDescent="0.25">
      <c r="G352052" s="145" t="s">
        <v>2595</v>
      </c>
    </row>
    <row r="352053" spans="7:7" x14ac:dyDescent="0.25">
      <c r="G352053" s="145" t="s">
        <v>2596</v>
      </c>
    </row>
    <row r="352054" spans="7:7" x14ac:dyDescent="0.25">
      <c r="G352054" s="145" t="s">
        <v>2597</v>
      </c>
    </row>
    <row r="352055" spans="7:7" x14ac:dyDescent="0.25">
      <c r="G352055" s="145" t="s">
        <v>2598</v>
      </c>
    </row>
    <row r="352056" spans="7:7" x14ac:dyDescent="0.25">
      <c r="G352056" s="145" t="s">
        <v>2599</v>
      </c>
    </row>
    <row r="352057" spans="7:7" x14ac:dyDescent="0.25">
      <c r="G352057" s="145" t="s">
        <v>2600</v>
      </c>
    </row>
    <row r="352058" spans="7:7" x14ac:dyDescent="0.25">
      <c r="G352058" s="145" t="s">
        <v>2601</v>
      </c>
    </row>
    <row r="352059" spans="7:7" x14ac:dyDescent="0.25">
      <c r="G352059" s="145" t="s">
        <v>2602</v>
      </c>
    </row>
    <row r="352060" spans="7:7" x14ac:dyDescent="0.25">
      <c r="G352060" s="145" t="s">
        <v>2603</v>
      </c>
    </row>
    <row r="352061" spans="7:7" x14ac:dyDescent="0.25">
      <c r="G352061" s="145" t="s">
        <v>2604</v>
      </c>
    </row>
    <row r="352062" spans="7:7" x14ac:dyDescent="0.25">
      <c r="G352062" s="145" t="s">
        <v>2605</v>
      </c>
    </row>
    <row r="352063" spans="7:7" x14ac:dyDescent="0.25">
      <c r="G352063" s="145" t="s">
        <v>2606</v>
      </c>
    </row>
    <row r="352064" spans="7:7" x14ac:dyDescent="0.25">
      <c r="G352064" s="145" t="s">
        <v>2607</v>
      </c>
    </row>
    <row r="352065" spans="7:7" x14ac:dyDescent="0.25">
      <c r="G352065" s="145" t="s">
        <v>2608</v>
      </c>
    </row>
    <row r="352066" spans="7:7" x14ac:dyDescent="0.25">
      <c r="G352066" s="145" t="s">
        <v>2609</v>
      </c>
    </row>
    <row r="352067" spans="7:7" x14ac:dyDescent="0.25">
      <c r="G352067" s="145" t="s">
        <v>2610</v>
      </c>
    </row>
    <row r="352068" spans="7:7" x14ac:dyDescent="0.25">
      <c r="G352068" s="145" t="s">
        <v>2611</v>
      </c>
    </row>
    <row r="352069" spans="7:7" x14ac:dyDescent="0.25">
      <c r="G352069" s="145" t="s">
        <v>2612</v>
      </c>
    </row>
    <row r="352070" spans="7:7" x14ac:dyDescent="0.25">
      <c r="G352070" s="145" t="s">
        <v>2613</v>
      </c>
    </row>
    <row r="352071" spans="7:7" x14ac:dyDescent="0.25">
      <c r="G352071" s="145" t="s">
        <v>2614</v>
      </c>
    </row>
    <row r="352072" spans="7:7" x14ac:dyDescent="0.25">
      <c r="G352072" s="145" t="s">
        <v>2615</v>
      </c>
    </row>
    <row r="352073" spans="7:7" x14ac:dyDescent="0.25">
      <c r="G352073" s="145" t="s">
        <v>2616</v>
      </c>
    </row>
    <row r="352074" spans="7:7" x14ac:dyDescent="0.25">
      <c r="G352074" s="145" t="s">
        <v>2617</v>
      </c>
    </row>
    <row r="352075" spans="7:7" x14ac:dyDescent="0.25">
      <c r="G352075" s="145" t="s">
        <v>2618</v>
      </c>
    </row>
    <row r="352076" spans="7:7" x14ac:dyDescent="0.25">
      <c r="G352076" s="145" t="s">
        <v>2619</v>
      </c>
    </row>
    <row r="352077" spans="7:7" x14ac:dyDescent="0.25">
      <c r="G352077" s="145" t="s">
        <v>2620</v>
      </c>
    </row>
    <row r="352078" spans="7:7" x14ac:dyDescent="0.25">
      <c r="G352078" s="145" t="s">
        <v>2621</v>
      </c>
    </row>
    <row r="352079" spans="7:7" x14ac:dyDescent="0.25">
      <c r="G352079" s="145" t="s">
        <v>2622</v>
      </c>
    </row>
    <row r="352080" spans="7:7" x14ac:dyDescent="0.25">
      <c r="G352080" s="145" t="s">
        <v>2623</v>
      </c>
    </row>
    <row r="352081" spans="7:7" x14ac:dyDescent="0.25">
      <c r="G352081" s="145" t="s">
        <v>2624</v>
      </c>
    </row>
    <row r="352082" spans="7:7" x14ac:dyDescent="0.25">
      <c r="G352082" s="145" t="s">
        <v>2625</v>
      </c>
    </row>
    <row r="352083" spans="7:7" x14ac:dyDescent="0.25">
      <c r="G352083" s="145" t="s">
        <v>2626</v>
      </c>
    </row>
    <row r="352084" spans="7:7" x14ac:dyDescent="0.25">
      <c r="G352084" s="145" t="s">
        <v>2627</v>
      </c>
    </row>
    <row r="352085" spans="7:7" x14ac:dyDescent="0.25">
      <c r="G352085" s="145" t="s">
        <v>2628</v>
      </c>
    </row>
    <row r="352086" spans="7:7" x14ac:dyDescent="0.25">
      <c r="G352086" s="145" t="s">
        <v>2629</v>
      </c>
    </row>
    <row r="352087" spans="7:7" x14ac:dyDescent="0.25">
      <c r="G352087" s="145" t="s">
        <v>2630</v>
      </c>
    </row>
    <row r="352088" spans="7:7" x14ac:dyDescent="0.25">
      <c r="G352088" s="145" t="s">
        <v>2631</v>
      </c>
    </row>
    <row r="352089" spans="7:7" x14ac:dyDescent="0.25">
      <c r="G352089" s="145" t="s">
        <v>2632</v>
      </c>
    </row>
    <row r="352090" spans="7:7" x14ac:dyDescent="0.25">
      <c r="G352090" s="145" t="s">
        <v>2633</v>
      </c>
    </row>
    <row r="352091" spans="7:7" x14ac:dyDescent="0.25">
      <c r="G352091" s="145" t="s">
        <v>2634</v>
      </c>
    </row>
    <row r="352092" spans="7:7" x14ac:dyDescent="0.25">
      <c r="G352092" s="145" t="s">
        <v>2635</v>
      </c>
    </row>
    <row r="352093" spans="7:7" x14ac:dyDescent="0.25">
      <c r="G352093" s="145" t="s">
        <v>2636</v>
      </c>
    </row>
    <row r="352094" spans="7:7" x14ac:dyDescent="0.25">
      <c r="G352094" s="145" t="s">
        <v>2637</v>
      </c>
    </row>
    <row r="352095" spans="7:7" x14ac:dyDescent="0.25">
      <c r="G352095" s="145" t="s">
        <v>2638</v>
      </c>
    </row>
    <row r="352096" spans="7:7" x14ac:dyDescent="0.25">
      <c r="G352096" s="145" t="s">
        <v>2639</v>
      </c>
    </row>
    <row r="352097" spans="7:7" x14ac:dyDescent="0.25">
      <c r="G352097" s="145" t="s">
        <v>2640</v>
      </c>
    </row>
    <row r="352098" spans="7:7" x14ac:dyDescent="0.25">
      <c r="G352098" s="145" t="s">
        <v>2641</v>
      </c>
    </row>
    <row r="352099" spans="7:7" x14ac:dyDescent="0.25">
      <c r="G352099" s="145" t="s">
        <v>2642</v>
      </c>
    </row>
    <row r="352100" spans="7:7" x14ac:dyDescent="0.25">
      <c r="G352100" s="145" t="s">
        <v>2643</v>
      </c>
    </row>
    <row r="352101" spans="7:7" x14ac:dyDescent="0.25">
      <c r="G352101" s="145" t="s">
        <v>2644</v>
      </c>
    </row>
    <row r="352102" spans="7:7" x14ac:dyDescent="0.25">
      <c r="G352102" s="145" t="s">
        <v>2645</v>
      </c>
    </row>
    <row r="352103" spans="7:7" x14ac:dyDescent="0.25">
      <c r="G352103" s="145" t="s">
        <v>2646</v>
      </c>
    </row>
    <row r="352104" spans="7:7" x14ac:dyDescent="0.25">
      <c r="G352104" s="145" t="s">
        <v>2647</v>
      </c>
    </row>
    <row r="352105" spans="7:7" x14ac:dyDescent="0.25">
      <c r="G352105" s="145" t="s">
        <v>2648</v>
      </c>
    </row>
    <row r="352106" spans="7:7" x14ac:dyDescent="0.25">
      <c r="G352106" s="145" t="s">
        <v>2649</v>
      </c>
    </row>
    <row r="352107" spans="7:7" x14ac:dyDescent="0.25">
      <c r="G352107" s="145" t="s">
        <v>2650</v>
      </c>
    </row>
    <row r="352108" spans="7:7" x14ac:dyDescent="0.25">
      <c r="G352108" s="145" t="s">
        <v>2651</v>
      </c>
    </row>
    <row r="352109" spans="7:7" x14ac:dyDescent="0.25">
      <c r="G352109" s="145" t="s">
        <v>2652</v>
      </c>
    </row>
    <row r="352110" spans="7:7" x14ac:dyDescent="0.25">
      <c r="G352110" s="145" t="s">
        <v>2653</v>
      </c>
    </row>
    <row r="352111" spans="7:7" x14ac:dyDescent="0.25">
      <c r="G352111" s="145" t="s">
        <v>2654</v>
      </c>
    </row>
    <row r="352112" spans="7:7" x14ac:dyDescent="0.25">
      <c r="G352112" s="145" t="s">
        <v>2655</v>
      </c>
    </row>
    <row r="352113" spans="7:7" x14ac:dyDescent="0.25">
      <c r="G352113" s="145" t="s">
        <v>2656</v>
      </c>
    </row>
    <row r="352114" spans="7:7" x14ac:dyDescent="0.25">
      <c r="G352114" s="145" t="s">
        <v>2657</v>
      </c>
    </row>
    <row r="352115" spans="7:7" x14ac:dyDescent="0.25">
      <c r="G352115" s="145" t="s">
        <v>2658</v>
      </c>
    </row>
    <row r="352116" spans="7:7" x14ac:dyDescent="0.25">
      <c r="G352116" s="145" t="s">
        <v>2659</v>
      </c>
    </row>
    <row r="352117" spans="7:7" x14ac:dyDescent="0.25">
      <c r="G352117" s="145" t="s">
        <v>2660</v>
      </c>
    </row>
    <row r="352118" spans="7:7" x14ac:dyDescent="0.25">
      <c r="G352118" s="145" t="s">
        <v>2661</v>
      </c>
    </row>
    <row r="352119" spans="7:7" x14ac:dyDescent="0.25">
      <c r="G352119" s="145" t="s">
        <v>2662</v>
      </c>
    </row>
    <row r="352120" spans="7:7" x14ac:dyDescent="0.25">
      <c r="G352120" s="145" t="s">
        <v>2663</v>
      </c>
    </row>
    <row r="352121" spans="7:7" x14ac:dyDescent="0.25">
      <c r="G352121" s="145" t="s">
        <v>2664</v>
      </c>
    </row>
    <row r="352122" spans="7:7" x14ac:dyDescent="0.25">
      <c r="G352122" s="145" t="s">
        <v>2665</v>
      </c>
    </row>
    <row r="352123" spans="7:7" x14ac:dyDescent="0.25">
      <c r="G352123" s="145" t="s">
        <v>2666</v>
      </c>
    </row>
    <row r="352124" spans="7:7" x14ac:dyDescent="0.25">
      <c r="G352124" s="145" t="s">
        <v>2667</v>
      </c>
    </row>
    <row r="352125" spans="7:7" x14ac:dyDescent="0.25">
      <c r="G352125" s="145" t="s">
        <v>2668</v>
      </c>
    </row>
    <row r="352126" spans="7:7" x14ac:dyDescent="0.25">
      <c r="G352126" s="145" t="s">
        <v>2669</v>
      </c>
    </row>
    <row r="352127" spans="7:7" x14ac:dyDescent="0.25">
      <c r="G352127" s="145" t="s">
        <v>2670</v>
      </c>
    </row>
    <row r="352128" spans="7:7" x14ac:dyDescent="0.25">
      <c r="G352128" s="145" t="s">
        <v>2671</v>
      </c>
    </row>
    <row r="352129" spans="7:7" x14ac:dyDescent="0.25">
      <c r="G352129" s="145" t="s">
        <v>2672</v>
      </c>
    </row>
    <row r="352130" spans="7:7" x14ac:dyDescent="0.25">
      <c r="G352130" s="145" t="s">
        <v>2673</v>
      </c>
    </row>
    <row r="352131" spans="7:7" x14ac:dyDescent="0.25">
      <c r="G352131" s="145" t="s">
        <v>2674</v>
      </c>
    </row>
    <row r="352132" spans="7:7" x14ac:dyDescent="0.25">
      <c r="G352132" s="145" t="s">
        <v>2675</v>
      </c>
    </row>
    <row r="352133" spans="7:7" x14ac:dyDescent="0.25">
      <c r="G352133" s="145" t="s">
        <v>2676</v>
      </c>
    </row>
    <row r="352134" spans="7:7" x14ac:dyDescent="0.25">
      <c r="G352134" s="145" t="s">
        <v>2677</v>
      </c>
    </row>
    <row r="352135" spans="7:7" x14ac:dyDescent="0.25">
      <c r="G352135" s="145" t="s">
        <v>2678</v>
      </c>
    </row>
    <row r="352136" spans="7:7" x14ac:dyDescent="0.25">
      <c r="G352136" s="145" t="s">
        <v>2679</v>
      </c>
    </row>
    <row r="352137" spans="7:7" x14ac:dyDescent="0.25">
      <c r="G352137" s="145" t="s">
        <v>2680</v>
      </c>
    </row>
    <row r="352138" spans="7:7" x14ac:dyDescent="0.25">
      <c r="G352138" s="145" t="s">
        <v>2681</v>
      </c>
    </row>
    <row r="352139" spans="7:7" x14ac:dyDescent="0.25">
      <c r="G352139" s="145" t="s">
        <v>2682</v>
      </c>
    </row>
    <row r="352140" spans="7:7" x14ac:dyDescent="0.25">
      <c r="G352140" s="145" t="s">
        <v>2683</v>
      </c>
    </row>
    <row r="352141" spans="7:7" x14ac:dyDescent="0.25">
      <c r="G352141" s="145" t="s">
        <v>2684</v>
      </c>
    </row>
    <row r="352142" spans="7:7" x14ac:dyDescent="0.25">
      <c r="G352142" s="145" t="s">
        <v>2685</v>
      </c>
    </row>
    <row r="352143" spans="7:7" x14ac:dyDescent="0.25">
      <c r="G352143" s="145" t="s">
        <v>2686</v>
      </c>
    </row>
    <row r="352144" spans="7:7" x14ac:dyDescent="0.25">
      <c r="G352144" s="145" t="s">
        <v>2687</v>
      </c>
    </row>
    <row r="352145" spans="7:7" x14ac:dyDescent="0.25">
      <c r="G352145" s="145" t="s">
        <v>2688</v>
      </c>
    </row>
    <row r="352146" spans="7:7" x14ac:dyDescent="0.25">
      <c r="G352146" s="145" t="s">
        <v>2689</v>
      </c>
    </row>
    <row r="352147" spans="7:7" x14ac:dyDescent="0.25">
      <c r="G352147" s="145" t="s">
        <v>2690</v>
      </c>
    </row>
    <row r="352148" spans="7:7" x14ac:dyDescent="0.25">
      <c r="G352148" s="145" t="s">
        <v>2691</v>
      </c>
    </row>
    <row r="352149" spans="7:7" x14ac:dyDescent="0.25">
      <c r="G352149" s="145" t="s">
        <v>2692</v>
      </c>
    </row>
    <row r="352150" spans="7:7" x14ac:dyDescent="0.25">
      <c r="G352150" s="145" t="s">
        <v>2693</v>
      </c>
    </row>
    <row r="352151" spans="7:7" x14ac:dyDescent="0.25">
      <c r="G352151" s="145" t="s">
        <v>2694</v>
      </c>
    </row>
    <row r="352152" spans="7:7" x14ac:dyDescent="0.25">
      <c r="G352152" s="145" t="s">
        <v>2695</v>
      </c>
    </row>
    <row r="352153" spans="7:7" x14ac:dyDescent="0.25">
      <c r="G352153" s="145" t="s">
        <v>2696</v>
      </c>
    </row>
    <row r="352154" spans="7:7" x14ac:dyDescent="0.25">
      <c r="G352154" s="145" t="s">
        <v>2697</v>
      </c>
    </row>
    <row r="352155" spans="7:7" x14ac:dyDescent="0.25">
      <c r="G352155" s="145" t="s">
        <v>2698</v>
      </c>
    </row>
    <row r="352156" spans="7:7" x14ac:dyDescent="0.25">
      <c r="G352156" s="145" t="s">
        <v>2699</v>
      </c>
    </row>
    <row r="352157" spans="7:7" x14ac:dyDescent="0.25">
      <c r="G352157" s="145" t="s">
        <v>2700</v>
      </c>
    </row>
    <row r="352158" spans="7:7" x14ac:dyDescent="0.25">
      <c r="G352158" s="145" t="s">
        <v>2701</v>
      </c>
    </row>
    <row r="352159" spans="7:7" x14ac:dyDescent="0.25">
      <c r="G352159" s="145" t="s">
        <v>2702</v>
      </c>
    </row>
    <row r="352160" spans="7:7" x14ac:dyDescent="0.25">
      <c r="G352160" s="145" t="s">
        <v>2703</v>
      </c>
    </row>
    <row r="352161" spans="7:7" x14ac:dyDescent="0.25">
      <c r="G352161" s="145" t="s">
        <v>2704</v>
      </c>
    </row>
    <row r="352162" spans="7:7" x14ac:dyDescent="0.25">
      <c r="G352162" s="145" t="s">
        <v>2705</v>
      </c>
    </row>
    <row r="352163" spans="7:7" x14ac:dyDescent="0.25">
      <c r="G352163" s="145" t="s">
        <v>2706</v>
      </c>
    </row>
    <row r="352164" spans="7:7" x14ac:dyDescent="0.25">
      <c r="G352164" s="145" t="s">
        <v>2707</v>
      </c>
    </row>
    <row r="352165" spans="7:7" x14ac:dyDescent="0.25">
      <c r="G352165" s="145" t="s">
        <v>2708</v>
      </c>
    </row>
    <row r="352166" spans="7:7" x14ac:dyDescent="0.25">
      <c r="G352166" s="145" t="s">
        <v>2709</v>
      </c>
    </row>
    <row r="352167" spans="7:7" x14ac:dyDescent="0.25">
      <c r="G352167" s="145" t="s">
        <v>2710</v>
      </c>
    </row>
    <row r="352168" spans="7:7" x14ac:dyDescent="0.25">
      <c r="G352168" s="145" t="s">
        <v>2711</v>
      </c>
    </row>
    <row r="352169" spans="7:7" x14ac:dyDescent="0.25">
      <c r="G352169" s="145" t="s">
        <v>2712</v>
      </c>
    </row>
    <row r="352170" spans="7:7" x14ac:dyDescent="0.25">
      <c r="G352170" s="145" t="s">
        <v>2713</v>
      </c>
    </row>
    <row r="352171" spans="7:7" x14ac:dyDescent="0.25">
      <c r="G352171" s="145" t="s">
        <v>2714</v>
      </c>
    </row>
    <row r="352172" spans="7:7" x14ac:dyDescent="0.25">
      <c r="G352172" s="145" t="s">
        <v>2715</v>
      </c>
    </row>
    <row r="352173" spans="7:7" x14ac:dyDescent="0.25">
      <c r="G352173" s="145" t="s">
        <v>2716</v>
      </c>
    </row>
    <row r="352174" spans="7:7" x14ac:dyDescent="0.25">
      <c r="G352174" s="145" t="s">
        <v>2717</v>
      </c>
    </row>
    <row r="352175" spans="7:7" x14ac:dyDescent="0.25">
      <c r="G352175" s="145" t="s">
        <v>2718</v>
      </c>
    </row>
    <row r="352176" spans="7:7" x14ac:dyDescent="0.25">
      <c r="G352176" s="145" t="s">
        <v>2719</v>
      </c>
    </row>
    <row r="352177" spans="7:7" x14ac:dyDescent="0.25">
      <c r="G352177" s="145" t="s">
        <v>2720</v>
      </c>
    </row>
    <row r="352178" spans="7:7" x14ac:dyDescent="0.25">
      <c r="G352178" s="145" t="s">
        <v>2721</v>
      </c>
    </row>
    <row r="352179" spans="7:7" x14ac:dyDescent="0.25">
      <c r="G352179" s="145" t="s">
        <v>2722</v>
      </c>
    </row>
    <row r="352180" spans="7:7" x14ac:dyDescent="0.25">
      <c r="G352180" s="145" t="s">
        <v>2723</v>
      </c>
    </row>
    <row r="352181" spans="7:7" x14ac:dyDescent="0.25">
      <c r="G352181" s="145" t="s">
        <v>2724</v>
      </c>
    </row>
    <row r="352182" spans="7:7" x14ac:dyDescent="0.25">
      <c r="G352182" s="145" t="s">
        <v>2725</v>
      </c>
    </row>
    <row r="352183" spans="7:7" x14ac:dyDescent="0.25">
      <c r="G352183" s="145" t="s">
        <v>2726</v>
      </c>
    </row>
    <row r="352184" spans="7:7" x14ac:dyDescent="0.25">
      <c r="G352184" s="145" t="s">
        <v>2727</v>
      </c>
    </row>
    <row r="352185" spans="7:7" x14ac:dyDescent="0.25">
      <c r="G352185" s="145" t="s">
        <v>2728</v>
      </c>
    </row>
    <row r="352186" spans="7:7" x14ac:dyDescent="0.25">
      <c r="G352186" s="145" t="s">
        <v>2729</v>
      </c>
    </row>
    <row r="352187" spans="7:7" x14ac:dyDescent="0.25">
      <c r="G352187" s="145" t="s">
        <v>2730</v>
      </c>
    </row>
    <row r="352188" spans="7:7" x14ac:dyDescent="0.25">
      <c r="G352188" s="145" t="s">
        <v>2731</v>
      </c>
    </row>
    <row r="352189" spans="7:7" x14ac:dyDescent="0.25">
      <c r="G352189" s="145" t="s">
        <v>2732</v>
      </c>
    </row>
    <row r="352190" spans="7:7" x14ac:dyDescent="0.25">
      <c r="G352190" s="145" t="s">
        <v>2733</v>
      </c>
    </row>
    <row r="352191" spans="7:7" x14ac:dyDescent="0.25">
      <c r="G352191" s="145" t="s">
        <v>2734</v>
      </c>
    </row>
    <row r="352192" spans="7:7" x14ac:dyDescent="0.25">
      <c r="G352192" s="145" t="s">
        <v>2735</v>
      </c>
    </row>
    <row r="352193" spans="7:7" x14ac:dyDescent="0.25">
      <c r="G352193" s="145" t="s">
        <v>2736</v>
      </c>
    </row>
    <row r="352194" spans="7:7" x14ac:dyDescent="0.25">
      <c r="G352194" s="145" t="s">
        <v>2737</v>
      </c>
    </row>
    <row r="352195" spans="7:7" x14ac:dyDescent="0.25">
      <c r="G352195" s="145" t="s">
        <v>2738</v>
      </c>
    </row>
    <row r="352196" spans="7:7" x14ac:dyDescent="0.25">
      <c r="G352196" s="145" t="s">
        <v>2739</v>
      </c>
    </row>
    <row r="352197" spans="7:7" x14ac:dyDescent="0.25">
      <c r="G352197" s="145" t="s">
        <v>2740</v>
      </c>
    </row>
    <row r="352198" spans="7:7" x14ac:dyDescent="0.25">
      <c r="G352198" s="145" t="s">
        <v>2741</v>
      </c>
    </row>
    <row r="352199" spans="7:7" x14ac:dyDescent="0.25">
      <c r="G352199" s="145" t="s">
        <v>2742</v>
      </c>
    </row>
    <row r="352200" spans="7:7" x14ac:dyDescent="0.25">
      <c r="G352200" s="145" t="s">
        <v>2743</v>
      </c>
    </row>
    <row r="352201" spans="7:7" x14ac:dyDescent="0.25">
      <c r="G352201" s="145" t="s">
        <v>2744</v>
      </c>
    </row>
    <row r="352202" spans="7:7" x14ac:dyDescent="0.25">
      <c r="G352202" s="145" t="s">
        <v>2745</v>
      </c>
    </row>
    <row r="352203" spans="7:7" x14ac:dyDescent="0.25">
      <c r="G352203" s="145" t="s">
        <v>2746</v>
      </c>
    </row>
    <row r="352204" spans="7:7" x14ac:dyDescent="0.25">
      <c r="G352204" s="145" t="s">
        <v>2747</v>
      </c>
    </row>
    <row r="352205" spans="7:7" x14ac:dyDescent="0.25">
      <c r="G352205" s="145" t="s">
        <v>2748</v>
      </c>
    </row>
    <row r="352206" spans="7:7" x14ac:dyDescent="0.25">
      <c r="G352206" s="145" t="s">
        <v>2749</v>
      </c>
    </row>
    <row r="352207" spans="7:7" x14ac:dyDescent="0.25">
      <c r="G352207" s="145" t="s">
        <v>2750</v>
      </c>
    </row>
    <row r="352208" spans="7:7" x14ac:dyDescent="0.25">
      <c r="G352208" s="145" t="s">
        <v>2751</v>
      </c>
    </row>
    <row r="352209" spans="7:7" x14ac:dyDescent="0.25">
      <c r="G352209" s="145" t="s">
        <v>2752</v>
      </c>
    </row>
    <row r="352210" spans="7:7" x14ac:dyDescent="0.25">
      <c r="G352210" s="145" t="s">
        <v>2753</v>
      </c>
    </row>
    <row r="352211" spans="7:7" x14ac:dyDescent="0.25">
      <c r="G352211" s="145" t="s">
        <v>2754</v>
      </c>
    </row>
    <row r="352212" spans="7:7" x14ac:dyDescent="0.25">
      <c r="G352212" s="145" t="s">
        <v>2755</v>
      </c>
    </row>
    <row r="352213" spans="7:7" x14ac:dyDescent="0.25">
      <c r="G352213" s="145" t="s">
        <v>2756</v>
      </c>
    </row>
    <row r="352214" spans="7:7" x14ac:dyDescent="0.25">
      <c r="G352214" s="145" t="s">
        <v>2757</v>
      </c>
    </row>
    <row r="352215" spans="7:7" x14ac:dyDescent="0.25">
      <c r="G352215" s="145" t="s">
        <v>2758</v>
      </c>
    </row>
    <row r="352216" spans="7:7" x14ac:dyDescent="0.25">
      <c r="G352216" s="145" t="s">
        <v>2759</v>
      </c>
    </row>
    <row r="352217" spans="7:7" x14ac:dyDescent="0.25">
      <c r="G352217" s="145" t="s">
        <v>2760</v>
      </c>
    </row>
    <row r="352218" spans="7:7" x14ac:dyDescent="0.25">
      <c r="G352218" s="145" t="s">
        <v>2761</v>
      </c>
    </row>
    <row r="352219" spans="7:7" x14ac:dyDescent="0.25">
      <c r="G352219" s="145" t="s">
        <v>2762</v>
      </c>
    </row>
    <row r="352220" spans="7:7" x14ac:dyDescent="0.25">
      <c r="G352220" s="145" t="s">
        <v>2763</v>
      </c>
    </row>
    <row r="352221" spans="7:7" x14ac:dyDescent="0.25">
      <c r="G352221" s="145" t="s">
        <v>2764</v>
      </c>
    </row>
    <row r="352222" spans="7:7" x14ac:dyDescent="0.25">
      <c r="G352222" s="145" t="s">
        <v>2765</v>
      </c>
    </row>
    <row r="352223" spans="7:7" x14ac:dyDescent="0.25">
      <c r="G352223" s="145" t="s">
        <v>2766</v>
      </c>
    </row>
    <row r="352224" spans="7:7" x14ac:dyDescent="0.25">
      <c r="G352224" s="145" t="s">
        <v>2767</v>
      </c>
    </row>
    <row r="352225" spans="7:7" x14ac:dyDescent="0.25">
      <c r="G352225" s="145" t="s">
        <v>2768</v>
      </c>
    </row>
    <row r="352226" spans="7:7" x14ac:dyDescent="0.25">
      <c r="G352226" s="145" t="s">
        <v>2769</v>
      </c>
    </row>
    <row r="352227" spans="7:7" x14ac:dyDescent="0.25">
      <c r="G352227" s="145" t="s">
        <v>2770</v>
      </c>
    </row>
    <row r="352228" spans="7:7" x14ac:dyDescent="0.25">
      <c r="G352228" s="145" t="s">
        <v>2771</v>
      </c>
    </row>
    <row r="352229" spans="7:7" x14ac:dyDescent="0.25">
      <c r="G352229" s="145" t="s">
        <v>2772</v>
      </c>
    </row>
    <row r="352230" spans="7:7" x14ac:dyDescent="0.25">
      <c r="G352230" s="145" t="s">
        <v>2773</v>
      </c>
    </row>
  </sheetData>
  <sheetProtection algorithmName="SHA-512" hashValue="t/rRq8wQ+TOFr+FNRufZthCtBUpkot64c81G3A81ETeBXgosq/TBWpa0ZOJEqETApLSV5NS/12SzwwnXo4rCEg==" saltValue="cJzTGoFE3JMyBhB6umg10g==" spinCount="100000" sheet="1" objects="1" scenarios="1" selectLockedCells="1" selectUnlockedCells="1"/>
  <autoFilter ref="A10:KH86" xr:uid="{AA1C4917-2AD6-4F20-9EB6-F7431E3E55B3}"/>
  <mergeCells count="3">
    <mergeCell ref="D1:G1"/>
    <mergeCell ref="D2:G2"/>
    <mergeCell ref="B8:Y8"/>
  </mergeCells>
  <dataValidations xWindow="768" yWindow="304" count="23">
    <dataValidation type="textLength" allowBlank="1" showInputMessage="1" error="Escriba un texto  Maximo 290 Caracteres" promptTitle="Cualquier contenido Maximo 290 Caracteres" prompt=" Si seleccionó NO en la Columna 2, en máximo 290 caracteres indique porque no tiene información." sqref="D11:D29 D31:D74" xr:uid="{3D6B7DCF-D1C8-4321-9ACF-0BD187AD17F3}">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29 E31:E74" xr:uid="{6D9DFBF3-4A97-4D8B-8971-15037ABF7296}">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9 F31:F74" xr:uid="{38CED386-6D80-479E-8B05-B48C2BB282E1}">
      <formula1>1900/1/1</formula1>
      <formula2>3000/1/1</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P45:R45 K11:K74" xr:uid="{86A031B5-FB54-4E41-A0D7-4E3615FF6A3C}">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31:L41 L43:L49 L51:L74 L11:L29" xr:uid="{30AADE21-C8EE-41C3-8DB7-ABC7CE1A1FEC}">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7 P46:P47 P56:P59 Q47:R47 Q58:R58 Q71:R73 P65:R66 R51 P50:P52" xr:uid="{672241BA-5F05-4D6B-9768-153242C7D08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48:P49 P31:P39 P28 P54 P44:R44 Q46:R46 R59:R60 P18:P24 R13:R15 Q59:Q61 R48:R50 R52:R57 Q31:R42 V12:V29 Q11:Q29 R17:R29 Q48:Q57 V31:V81" xr:uid="{0A7754B6-8525-4A5B-9C20-CCF6DCFFCBE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xr:uid="{96F2BA17-0C8F-4DB3-8C09-822BEF6BD13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9 T31:T81" xr:uid="{37CDA022-CD3B-478E-9EA1-C98145610FC3}">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29 U31:U81" xr:uid="{60EA25FF-59C9-4FFE-860F-B83421234AB3}">
      <formula1>$J$351063:$J$351065</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9398EEBD-91E2-418A-A40C-50453DF217D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9 W31:W81" xr:uid="{962F7090-4790-46E7-8F1F-2BC5DE7FE9D8}">
      <formula1>$K$351063:$K$351107</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9 X31:X81" xr:uid="{D7F39A1C-21B8-4445-8367-9D392C0414C1}">
      <formula1>-9223372036854770000</formula1>
      <formula2>9223372036854770000</formula2>
    </dataValidation>
    <dataValidation type="textLength" allowBlank="1" showInputMessage="1" error="Escriba un texto " promptTitle="Cualquier contenido" sqref="Y11" xr:uid="{46176385-218E-4568-960E-6D4602979773}">
      <formula1>0</formula1>
      <formula2>3500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81" xr:uid="{771C480B-3199-433B-862F-60D9506E9650}">
      <formula1>$A$351063:$A$351065</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81" xr:uid="{D1AFF957-C69C-4D8E-8E36-17BCA23957CE}">
      <formula1>$B$351063:$B$351065</formula1>
    </dataValidation>
    <dataValidation type="list" allowBlank="1" showInputMessage="1" showErrorMessage="1" errorTitle="Entrada no válida" error="Por favor seleccione un elemento de la lista" promptTitle="Seleccione un elemento de la lista" prompt=" Seleccionar la acción judicial impetrada" sqref="H11:H81" xr:uid="{5EA48E31-5F01-48D3-B435-3310535877B9}">
      <formula1>$C$351063:$C$351174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81" xr:uid="{CE9E45C6-C5F5-4324-8570-85EB1A32BB28}">
      <formula1>$D$351063:$D$351074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81" xr:uid="{9DD94E11-E204-411B-A418-3247E53B5909}">
      <formula1>$E$351063:$E$351065</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81" xr:uid="{E0F8CBF8-E5BB-41E1-A2B5-2A5AC592A369}">
      <formula1>$F$351063:$F$351095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81" xr:uid="{797DAE90-3368-4277-8FDA-478A139A9ACE}">
      <formula1>$G$351063:$G$352230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81" xr:uid="{A6BA9BD1-53B1-4AB2-8E78-FDCEA454730F}">
      <formula1>$H$351063:$H$351068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81" xr:uid="{CF3C8BAB-AE91-4D6C-8CEC-2EE0967070E0}">
      <formula1>$I$351063:$I$351065</formula1>
    </dataValidation>
  </dataValidations>
  <pageMargins left="0.7" right="0.7" top="0.75" bottom="0.75" header="0.3" footer="0.3"/>
  <pageSetup orientation="portrait" r:id="rId1"/>
  <headerFooter>
    <oddFooter>&amp;L&amp;1#&amp;"Calibri"&amp;10 Información pública reservada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02A3-20B3-47C8-9636-4233A9EF6F76}">
  <sheetPr>
    <tabColor rgb="FF00B050"/>
  </sheetPr>
  <dimension ref="A1:N351006"/>
  <sheetViews>
    <sheetView workbookViewId="0">
      <selection activeCell="F11" sqref="F11"/>
    </sheetView>
  </sheetViews>
  <sheetFormatPr baseColWidth="10" defaultColWidth="9.140625" defaultRowHeight="15" x14ac:dyDescent="0.25"/>
  <cols>
    <col min="1" max="1" width="9.140625" style="2"/>
    <col min="2" max="2" width="21" style="2" customWidth="1"/>
    <col min="3" max="3" width="32" style="2" customWidth="1"/>
    <col min="4" max="4" width="19" style="2" customWidth="1"/>
    <col min="5" max="5" width="23" style="2" customWidth="1"/>
    <col min="6" max="6" width="39" style="2" customWidth="1"/>
    <col min="7" max="7" width="22" style="2" customWidth="1"/>
    <col min="8" max="8" width="10" style="2" customWidth="1"/>
    <col min="9" max="9" width="15" style="2" customWidth="1"/>
    <col min="10" max="10" width="49" style="2" customWidth="1"/>
    <col min="11" max="11" width="59" style="2" customWidth="1"/>
    <col min="12" max="12" width="47" style="2" customWidth="1"/>
    <col min="13" max="13" width="57" style="2" customWidth="1"/>
    <col min="14" max="14" width="23.7109375" style="2" customWidth="1"/>
    <col min="15" max="16384" width="9.140625" style="2"/>
  </cols>
  <sheetData>
    <row r="1" spans="1:14" x14ac:dyDescent="0.25">
      <c r="B1" s="3" t="s">
        <v>0</v>
      </c>
      <c r="C1" s="3">
        <v>51</v>
      </c>
      <c r="D1" s="214" t="s">
        <v>1</v>
      </c>
      <c r="E1" s="215"/>
      <c r="F1" s="215"/>
      <c r="G1" s="215"/>
      <c r="H1" s="215"/>
      <c r="I1" s="215"/>
      <c r="J1" s="215"/>
      <c r="K1" s="215"/>
      <c r="L1" s="215"/>
      <c r="M1" s="215"/>
      <c r="N1" s="215"/>
    </row>
    <row r="2" spans="1:14" x14ac:dyDescent="0.25">
      <c r="B2" s="3" t="s">
        <v>2</v>
      </c>
      <c r="C2" s="3">
        <v>130</v>
      </c>
      <c r="D2" s="214" t="s">
        <v>2774</v>
      </c>
      <c r="E2" s="215"/>
      <c r="F2" s="215"/>
      <c r="G2" s="215"/>
      <c r="H2" s="215"/>
      <c r="I2" s="215"/>
      <c r="J2" s="215"/>
      <c r="K2" s="215"/>
      <c r="L2" s="215"/>
      <c r="M2" s="215"/>
      <c r="N2" s="215"/>
    </row>
    <row r="3" spans="1:14" x14ac:dyDescent="0.25">
      <c r="B3" s="3" t="s">
        <v>4</v>
      </c>
      <c r="C3" s="3">
        <v>1</v>
      </c>
    </row>
    <row r="4" spans="1:14" x14ac:dyDescent="0.25">
      <c r="B4" s="3" t="s">
        <v>5</v>
      </c>
      <c r="C4" s="3">
        <v>405</v>
      </c>
    </row>
    <row r="5" spans="1:14" x14ac:dyDescent="0.25">
      <c r="B5" s="3" t="s">
        <v>6</v>
      </c>
      <c r="C5" s="4">
        <v>43100</v>
      </c>
    </row>
    <row r="6" spans="1:14" x14ac:dyDescent="0.25">
      <c r="B6" s="3" t="s">
        <v>7</v>
      </c>
      <c r="C6" s="3">
        <v>12</v>
      </c>
      <c r="D6" s="3" t="s">
        <v>8</v>
      </c>
    </row>
    <row r="8" spans="1:14" x14ac:dyDescent="0.25">
      <c r="A8" s="3" t="s">
        <v>9</v>
      </c>
      <c r="B8" s="213" t="s">
        <v>2775</v>
      </c>
      <c r="C8" s="207"/>
      <c r="D8" s="207"/>
      <c r="E8" s="207"/>
      <c r="F8" s="207"/>
      <c r="G8" s="207"/>
      <c r="H8" s="207"/>
      <c r="I8" s="207"/>
      <c r="J8" s="207"/>
      <c r="K8" s="207"/>
      <c r="L8" s="207"/>
      <c r="M8" s="207"/>
      <c r="N8" s="207"/>
    </row>
    <row r="9" spans="1:14" x14ac:dyDescent="0.25">
      <c r="C9" s="3">
        <v>2</v>
      </c>
      <c r="D9" s="3">
        <v>3</v>
      </c>
      <c r="E9" s="3">
        <v>4</v>
      </c>
      <c r="F9" s="3">
        <v>8</v>
      </c>
      <c r="G9" s="3">
        <v>12</v>
      </c>
      <c r="H9" s="3">
        <v>14</v>
      </c>
      <c r="I9" s="3">
        <v>15</v>
      </c>
      <c r="J9" s="3">
        <v>40</v>
      </c>
      <c r="K9" s="3">
        <v>44</v>
      </c>
      <c r="L9" s="3">
        <v>48</v>
      </c>
      <c r="M9" s="3">
        <v>52</v>
      </c>
      <c r="N9" s="3">
        <v>56</v>
      </c>
    </row>
    <row r="10" spans="1:14" ht="15.75" thickBot="1" x14ac:dyDescent="0.3">
      <c r="C10" s="3" t="s">
        <v>11</v>
      </c>
      <c r="D10" s="3" t="s">
        <v>12</v>
      </c>
      <c r="E10" s="3" t="s">
        <v>2776</v>
      </c>
      <c r="F10" s="3" t="s">
        <v>2777</v>
      </c>
      <c r="G10" s="3" t="s">
        <v>2778</v>
      </c>
      <c r="H10" s="3" t="s">
        <v>69</v>
      </c>
      <c r="I10" s="3" t="s">
        <v>2779</v>
      </c>
      <c r="J10" s="3" t="s">
        <v>2780</v>
      </c>
      <c r="K10" s="3" t="s">
        <v>2781</v>
      </c>
      <c r="L10" s="3" t="s">
        <v>2782</v>
      </c>
      <c r="M10" s="3" t="s">
        <v>2783</v>
      </c>
      <c r="N10" s="3" t="s">
        <v>21</v>
      </c>
    </row>
    <row r="11" spans="1:14" ht="210.75" customHeight="1" thickBot="1" x14ac:dyDescent="0.3">
      <c r="A11" s="3">
        <v>1</v>
      </c>
      <c r="B11" s="2" t="s">
        <v>22</v>
      </c>
      <c r="C11" s="6" t="s">
        <v>30</v>
      </c>
      <c r="D11" s="6" t="s">
        <v>23</v>
      </c>
      <c r="E11" s="6" t="s">
        <v>2786</v>
      </c>
      <c r="F11" s="6" t="s">
        <v>3538</v>
      </c>
      <c r="G11" s="9" t="s">
        <v>3540</v>
      </c>
      <c r="H11" s="6">
        <v>332322</v>
      </c>
      <c r="I11" s="6">
        <v>330117</v>
      </c>
      <c r="J11" s="6">
        <v>0</v>
      </c>
      <c r="K11" s="6">
        <v>5103783</v>
      </c>
      <c r="L11" s="1">
        <v>4596431</v>
      </c>
      <c r="M11" s="1">
        <v>4470974</v>
      </c>
      <c r="N11" s="7" t="s">
        <v>3539</v>
      </c>
    </row>
    <row r="12" spans="1:14" x14ac:dyDescent="0.25">
      <c r="A12" s="3">
        <v>-1</v>
      </c>
      <c r="C12" s="8" t="s">
        <v>23</v>
      </c>
      <c r="D12" s="8" t="s">
        <v>23</v>
      </c>
      <c r="E12" s="8" t="s">
        <v>23</v>
      </c>
      <c r="F12" s="8" t="s">
        <v>23</v>
      </c>
      <c r="G12" s="8" t="s">
        <v>23</v>
      </c>
      <c r="H12" s="8" t="s">
        <v>23</v>
      </c>
      <c r="I12" s="8" t="s">
        <v>23</v>
      </c>
      <c r="J12" s="8" t="s">
        <v>23</v>
      </c>
      <c r="K12" s="8" t="s">
        <v>23</v>
      </c>
      <c r="L12" s="8" t="s">
        <v>23</v>
      </c>
      <c r="M12" s="8" t="s">
        <v>23</v>
      </c>
      <c r="N12" s="8" t="s">
        <v>23</v>
      </c>
    </row>
    <row r="13" spans="1:14" x14ac:dyDescent="0.25">
      <c r="A13" s="3">
        <v>999999</v>
      </c>
      <c r="B13" s="2" t="s">
        <v>24</v>
      </c>
      <c r="C13" s="8" t="s">
        <v>23</v>
      </c>
      <c r="D13" s="8" t="s">
        <v>23</v>
      </c>
      <c r="E13" s="8" t="s">
        <v>23</v>
      </c>
      <c r="F13" s="8" t="s">
        <v>23</v>
      </c>
      <c r="G13" s="8" t="s">
        <v>23</v>
      </c>
      <c r="H13" s="8" t="s">
        <v>23</v>
      </c>
      <c r="I13" s="8" t="s">
        <v>23</v>
      </c>
      <c r="N13" s="8" t="s">
        <v>23</v>
      </c>
    </row>
    <row r="351003" spans="1:2" x14ac:dyDescent="0.25">
      <c r="A351003" s="2" t="s">
        <v>30</v>
      </c>
      <c r="B351003" s="2" t="s">
        <v>2784</v>
      </c>
    </row>
    <row r="351004" spans="1:2" x14ac:dyDescent="0.25">
      <c r="A351004" s="2" t="s">
        <v>31</v>
      </c>
      <c r="B351004" s="2" t="s">
        <v>2785</v>
      </c>
    </row>
    <row r="351005" spans="1:2" x14ac:dyDescent="0.25">
      <c r="B351005" s="2" t="s">
        <v>2786</v>
      </c>
    </row>
    <row r="351006" spans="1:2" x14ac:dyDescent="0.25">
      <c r="B351006" s="2" t="s">
        <v>2787</v>
      </c>
    </row>
  </sheetData>
  <sheetProtection algorithmName="SHA-512" hashValue="Fpp40nRbWM7erz3C7uNyUcmf46vBxNsnj86lWy1EEM3zX6QjJ6/CnfEnVAveeJkdNpYIL06XMZRGtXA2Le6m5g==" saltValue="Jxmn9rayTC4xeqNSol/nQQ==" spinCount="100000" sheet="1" objects="1" scenarios="1" selectLockedCells="1" selectUnlockedCells="1"/>
  <mergeCells count="3">
    <mergeCell ref="B8:N8"/>
    <mergeCell ref="D1:N1"/>
    <mergeCell ref="D2:N2"/>
  </mergeCells>
  <dataValidations xWindow="501" yWindow="304" count="12">
    <dataValidation type="textLength" allowBlank="1" showInputMessage="1" showErrorMessage="1" errorTitle="Entrada no válida" error="Escriba un texto  Maximo 390 Caracteres" promptTitle="Cualquier contenido Maximo 390 Caracteres" prompt=" Registre aspectos importantes a considerar." sqref="N11" xr:uid="{B159C68B-D2BF-45F3-A660-A9611517321E}">
      <formula1>0</formula1>
      <formula2>390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xr:uid="{715E951F-0124-43AF-A124-1B45C45A44D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xr:uid="{864B86CA-0B68-437D-A004-083C5A03AA1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xr:uid="{6FBFE37D-B75B-4B2E-9DA9-F918E5A4235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xr:uid="{7CFF2F7B-4FEE-4C6A-861B-937887263D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xr:uid="{D7E67C78-58F3-44B2-B06A-14975B9D60E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xr:uid="{E33F073E-A6A6-4C6D-B3A1-8E674FD5F1A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 peso (Ej.: Kilos,etc.) de Volumen: (Ej.:Litros,Barrilles,etc) de Longitud (Ej. Metros,etc.) de Area (Ej.:Metros cuadrados,etc) Otros (espeficique) de Servicios (Ej.:horas, dias,etc)" sqref="G11" xr:uid="{B70CC25C-D6CB-4A72-894F-2D9FB73F51AD}">
      <formula1>0</formula1>
      <formula2>390</formula2>
    </dataValidation>
    <dataValidation type="textLength" allowBlank="1" showInputMessage="1" showErrorMessage="1" errorTitle="Entrada no válida" error="Escriba un texto  Maximo 390 Caracteres" promptTitle="Cualquier contenido Maximo 390 Caracteres" prompt=" Descripción de los bienes que se producen,  comercializan o de los servicios prestados, de acuerdo al tipo de actividad seleccionado." sqref="F11" xr:uid="{5A013FD0-0EF4-45A3-9F93-4A8ABA10C3E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xr:uid="{7E3AF6AF-6EF2-4A7C-9822-FF6E03C3BE1B}">
      <formula1>$B$351002:$B$351006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4AB87778-99ED-4879-9EE7-BD63DA110963}">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4338EBD6-C8FD-46E6-9A8A-A3277188328E}">
      <formula1>$A$351002:$A$351004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B3775-24E0-423F-B3D7-5DD1B433C3A2}">
  <sheetPr>
    <tabColor rgb="FF00B050"/>
  </sheetPr>
  <dimension ref="A1:S352159"/>
  <sheetViews>
    <sheetView zoomScale="73" zoomScaleNormal="73" workbookViewId="0"/>
  </sheetViews>
  <sheetFormatPr baseColWidth="10" defaultColWidth="9.140625" defaultRowHeight="15" x14ac:dyDescent="0.25"/>
  <cols>
    <col min="1" max="1" width="9.140625" style="2"/>
    <col min="2" max="2" width="16" style="2" customWidth="1"/>
    <col min="3" max="3" width="32" style="2" customWidth="1"/>
    <col min="4" max="4" width="19" style="2" customWidth="1"/>
    <col min="5" max="5" width="25" style="2" customWidth="1"/>
    <col min="6" max="6" width="23" style="2" customWidth="1"/>
    <col min="7" max="7" width="24" style="2" customWidth="1"/>
    <col min="8" max="8" width="18" style="2" customWidth="1"/>
    <col min="9" max="9" width="29" style="2" customWidth="1"/>
    <col min="10" max="10" width="22" style="2" customWidth="1"/>
    <col min="11" max="11" width="23" style="2" customWidth="1"/>
    <col min="12" max="12" width="18" style="2" customWidth="1"/>
    <col min="13" max="13" width="23" style="2" customWidth="1"/>
    <col min="14" max="14" width="24" style="2" customWidth="1"/>
    <col min="15" max="15" width="26" style="2" customWidth="1"/>
    <col min="16" max="16" width="42" style="2" customWidth="1"/>
    <col min="17" max="17" width="44" style="2" customWidth="1"/>
    <col min="18" max="18" width="47" style="2" customWidth="1"/>
    <col min="19" max="19" width="19" style="2" customWidth="1"/>
    <col min="20" max="16384" width="9.140625" style="2"/>
  </cols>
  <sheetData>
    <row r="1" spans="1:19" x14ac:dyDescent="0.25">
      <c r="B1" s="10" t="s">
        <v>0</v>
      </c>
      <c r="C1" s="10">
        <v>51</v>
      </c>
      <c r="D1" s="216" t="s">
        <v>1</v>
      </c>
      <c r="E1" s="217"/>
    </row>
    <row r="2" spans="1:19" x14ac:dyDescent="0.25">
      <c r="B2" s="10" t="s">
        <v>2</v>
      </c>
      <c r="C2" s="10">
        <v>131</v>
      </c>
      <c r="D2" s="216" t="s">
        <v>2788</v>
      </c>
      <c r="E2" s="217"/>
    </row>
    <row r="3" spans="1:19" x14ac:dyDescent="0.25">
      <c r="B3" s="10" t="s">
        <v>4</v>
      </c>
      <c r="C3" s="10">
        <v>1</v>
      </c>
    </row>
    <row r="4" spans="1:19" x14ac:dyDescent="0.25">
      <c r="B4" s="10" t="s">
        <v>5</v>
      </c>
      <c r="C4" s="10">
        <v>405</v>
      </c>
    </row>
    <row r="5" spans="1:19" x14ac:dyDescent="0.25">
      <c r="B5" s="10" t="s">
        <v>6</v>
      </c>
      <c r="C5" s="11">
        <v>43100</v>
      </c>
    </row>
    <row r="6" spans="1:19" x14ac:dyDescent="0.25">
      <c r="B6" s="10" t="s">
        <v>7</v>
      </c>
      <c r="C6" s="10">
        <v>12</v>
      </c>
      <c r="D6" s="10" t="s">
        <v>8</v>
      </c>
    </row>
    <row r="8" spans="1:19" x14ac:dyDescent="0.25">
      <c r="A8" s="10" t="s">
        <v>9</v>
      </c>
      <c r="B8" s="206" t="s">
        <v>2789</v>
      </c>
      <c r="C8" s="207"/>
      <c r="D8" s="207"/>
      <c r="E8" s="207"/>
      <c r="F8" s="207"/>
      <c r="G8" s="207"/>
      <c r="H8" s="207"/>
      <c r="I8" s="207"/>
      <c r="J8" s="207"/>
      <c r="K8" s="207"/>
      <c r="L8" s="207"/>
      <c r="M8" s="207"/>
      <c r="N8" s="207"/>
      <c r="O8" s="207"/>
      <c r="P8" s="207"/>
      <c r="Q8" s="207"/>
      <c r="R8" s="207"/>
      <c r="S8" s="207"/>
    </row>
    <row r="9" spans="1:19" x14ac:dyDescent="0.25">
      <c r="C9" s="10">
        <v>2</v>
      </c>
      <c r="D9" s="10">
        <v>3</v>
      </c>
      <c r="E9" s="10">
        <v>4</v>
      </c>
      <c r="F9" s="10">
        <v>7</v>
      </c>
      <c r="G9" s="10">
        <v>8</v>
      </c>
      <c r="H9" s="10">
        <v>12</v>
      </c>
      <c r="I9" s="10">
        <v>16</v>
      </c>
      <c r="J9" s="10">
        <v>20</v>
      </c>
      <c r="K9" s="10">
        <v>24</v>
      </c>
      <c r="L9" s="10">
        <v>28</v>
      </c>
      <c r="M9" s="10">
        <v>32</v>
      </c>
      <c r="N9" s="10">
        <v>36</v>
      </c>
      <c r="O9" s="10">
        <v>48</v>
      </c>
      <c r="P9" s="10">
        <v>52</v>
      </c>
      <c r="Q9" s="10">
        <v>56</v>
      </c>
      <c r="R9" s="10">
        <v>60</v>
      </c>
      <c r="S9" s="10">
        <v>68</v>
      </c>
    </row>
    <row r="10" spans="1:19" ht="15.75" thickBot="1" x14ac:dyDescent="0.3">
      <c r="C10" s="10" t="s">
        <v>11</v>
      </c>
      <c r="D10" s="10" t="s">
        <v>12</v>
      </c>
      <c r="E10" s="10" t="s">
        <v>140</v>
      </c>
      <c r="F10" s="10" t="s">
        <v>2790</v>
      </c>
      <c r="G10" s="10" t="s">
        <v>2791</v>
      </c>
      <c r="H10" s="10" t="s">
        <v>2792</v>
      </c>
      <c r="I10" s="10" t="s">
        <v>2793</v>
      </c>
      <c r="J10" s="10" t="s">
        <v>2794</v>
      </c>
      <c r="K10" s="10" t="s">
        <v>73</v>
      </c>
      <c r="L10" s="10" t="s">
        <v>2795</v>
      </c>
      <c r="M10" s="10" t="s">
        <v>2796</v>
      </c>
      <c r="N10" s="10" t="s">
        <v>2797</v>
      </c>
      <c r="O10" s="10" t="s">
        <v>2798</v>
      </c>
      <c r="P10" s="10" t="s">
        <v>2799</v>
      </c>
      <c r="Q10" s="10" t="s">
        <v>2800</v>
      </c>
      <c r="R10" s="10" t="s">
        <v>2801</v>
      </c>
      <c r="S10" s="10" t="s">
        <v>21</v>
      </c>
    </row>
    <row r="11" spans="1:19" ht="240.75" thickBot="1" x14ac:dyDescent="0.3">
      <c r="A11" s="10">
        <v>1</v>
      </c>
      <c r="B11" s="2" t="s">
        <v>22</v>
      </c>
      <c r="C11" s="6" t="s">
        <v>30</v>
      </c>
      <c r="D11" s="6" t="s">
        <v>23</v>
      </c>
      <c r="E11" s="6" t="s">
        <v>3541</v>
      </c>
      <c r="F11" s="6" t="s">
        <v>2813</v>
      </c>
      <c r="G11" s="7" t="s">
        <v>3542</v>
      </c>
      <c r="H11" s="7" t="s">
        <v>3543</v>
      </c>
      <c r="I11" s="6" t="s">
        <v>97</v>
      </c>
      <c r="J11" s="13">
        <v>1508536141808</v>
      </c>
      <c r="K11" s="6">
        <v>365</v>
      </c>
      <c r="L11" s="14">
        <v>42736</v>
      </c>
      <c r="M11" s="14">
        <v>43100</v>
      </c>
      <c r="N11" s="6" t="s">
        <v>1379</v>
      </c>
      <c r="O11" s="13">
        <v>1487407411147</v>
      </c>
      <c r="P11" s="1">
        <v>100</v>
      </c>
      <c r="Q11" s="1">
        <v>98.6</v>
      </c>
      <c r="R11" s="1">
        <v>99.34</v>
      </c>
      <c r="S11" s="9" t="s">
        <v>3544</v>
      </c>
    </row>
    <row r="351003" spans="1:4" x14ac:dyDescent="0.25">
      <c r="A351003" s="2" t="s">
        <v>30</v>
      </c>
      <c r="B351003" s="2" t="s">
        <v>2802</v>
      </c>
      <c r="C351003" s="2" t="s">
        <v>2803</v>
      </c>
      <c r="D351003" s="2" t="s">
        <v>176</v>
      </c>
    </row>
    <row r="351004" spans="1:4" x14ac:dyDescent="0.25">
      <c r="A351004" s="2" t="s">
        <v>31</v>
      </c>
      <c r="B351004" s="2" t="s">
        <v>2804</v>
      </c>
      <c r="C351004" s="2" t="s">
        <v>2805</v>
      </c>
      <c r="D351004" s="2" t="s">
        <v>179</v>
      </c>
    </row>
    <row r="351005" spans="1:4" x14ac:dyDescent="0.25">
      <c r="B351005" s="2" t="s">
        <v>2806</v>
      </c>
      <c r="C351005" s="2" t="s">
        <v>2807</v>
      </c>
      <c r="D351005" s="2" t="s">
        <v>182</v>
      </c>
    </row>
    <row r="351006" spans="1:4" x14ac:dyDescent="0.25">
      <c r="B351006" s="2" t="s">
        <v>2808</v>
      </c>
      <c r="C351006" s="2" t="s">
        <v>2809</v>
      </c>
      <c r="D351006" s="2" t="s">
        <v>185</v>
      </c>
    </row>
    <row r="351007" spans="1:4" x14ac:dyDescent="0.25">
      <c r="B351007" s="2" t="s">
        <v>2810</v>
      </c>
      <c r="C351007" s="2" t="s">
        <v>2811</v>
      </c>
      <c r="D351007" s="2" t="s">
        <v>188</v>
      </c>
    </row>
    <row r="351008" spans="1:4" x14ac:dyDescent="0.25">
      <c r="B351008" s="2" t="s">
        <v>2812</v>
      </c>
      <c r="C351008" s="2" t="s">
        <v>97</v>
      </c>
      <c r="D351008" s="2" t="s">
        <v>191</v>
      </c>
    </row>
    <row r="351009" spans="2:4" x14ac:dyDescent="0.25">
      <c r="B351009" s="2" t="s">
        <v>2813</v>
      </c>
      <c r="C351009" s="2" t="s">
        <v>99</v>
      </c>
      <c r="D351009" s="2" t="s">
        <v>193</v>
      </c>
    </row>
    <row r="351010" spans="2:4" x14ac:dyDescent="0.25">
      <c r="B351010" s="2" t="s">
        <v>2814</v>
      </c>
      <c r="D351010" s="2" t="s">
        <v>195</v>
      </c>
    </row>
    <row r="351011" spans="2:4" x14ac:dyDescent="0.25">
      <c r="B351011" s="2" t="s">
        <v>61</v>
      </c>
      <c r="D351011" s="2" t="s">
        <v>197</v>
      </c>
    </row>
    <row r="351012" spans="2:4" x14ac:dyDescent="0.25">
      <c r="D351012" s="2" t="s">
        <v>199</v>
      </c>
    </row>
    <row r="351013" spans="2:4" x14ac:dyDescent="0.25">
      <c r="D351013" s="2" t="s">
        <v>201</v>
      </c>
    </row>
    <row r="351014" spans="2:4" x14ac:dyDescent="0.25">
      <c r="D351014" s="2" t="s">
        <v>203</v>
      </c>
    </row>
    <row r="351015" spans="2:4" x14ac:dyDescent="0.25">
      <c r="D351015" s="2" t="s">
        <v>205</v>
      </c>
    </row>
    <row r="351016" spans="2:4" x14ac:dyDescent="0.25">
      <c r="D351016" s="2" t="s">
        <v>207</v>
      </c>
    </row>
    <row r="351017" spans="2:4" x14ac:dyDescent="0.25">
      <c r="D351017" s="2" t="s">
        <v>209</v>
      </c>
    </row>
    <row r="351018" spans="2:4" x14ac:dyDescent="0.25">
      <c r="D351018" s="2" t="s">
        <v>211</v>
      </c>
    </row>
    <row r="351019" spans="2:4" x14ac:dyDescent="0.25">
      <c r="D351019" s="2" t="s">
        <v>213</v>
      </c>
    </row>
    <row r="351020" spans="2:4" x14ac:dyDescent="0.25">
      <c r="D351020" s="2" t="s">
        <v>215</v>
      </c>
    </row>
    <row r="351021" spans="2:4" x14ac:dyDescent="0.25">
      <c r="D351021" s="2" t="s">
        <v>217</v>
      </c>
    </row>
    <row r="351022" spans="2:4" x14ac:dyDescent="0.25">
      <c r="D351022" s="2" t="s">
        <v>219</v>
      </c>
    </row>
    <row r="351023" spans="2:4" x14ac:dyDescent="0.25">
      <c r="D351023" s="2" t="s">
        <v>221</v>
      </c>
    </row>
    <row r="351024" spans="2:4" x14ac:dyDescent="0.25">
      <c r="D351024" s="2" t="s">
        <v>223</v>
      </c>
    </row>
    <row r="351025" spans="4:4" x14ac:dyDescent="0.25">
      <c r="D351025" s="2" t="s">
        <v>225</v>
      </c>
    </row>
    <row r="351026" spans="4:4" x14ac:dyDescent="0.25">
      <c r="D351026" s="2" t="s">
        <v>227</v>
      </c>
    </row>
    <row r="351027" spans="4:4" x14ac:dyDescent="0.25">
      <c r="D351027" s="2" t="s">
        <v>229</v>
      </c>
    </row>
    <row r="351028" spans="4:4" x14ac:dyDescent="0.25">
      <c r="D351028" s="2" t="s">
        <v>231</v>
      </c>
    </row>
    <row r="351029" spans="4:4" x14ac:dyDescent="0.25">
      <c r="D351029" s="2" t="s">
        <v>233</v>
      </c>
    </row>
    <row r="351030" spans="4:4" x14ac:dyDescent="0.25">
      <c r="D351030" s="2" t="s">
        <v>235</v>
      </c>
    </row>
    <row r="351031" spans="4:4" x14ac:dyDescent="0.25">
      <c r="D351031" s="2" t="s">
        <v>237</v>
      </c>
    </row>
    <row r="351032" spans="4:4" x14ac:dyDescent="0.25">
      <c r="D351032" s="2" t="s">
        <v>239</v>
      </c>
    </row>
    <row r="351033" spans="4:4" x14ac:dyDescent="0.25">
      <c r="D351033" s="2" t="s">
        <v>241</v>
      </c>
    </row>
    <row r="351034" spans="4:4" x14ac:dyDescent="0.25">
      <c r="D351034" s="2" t="s">
        <v>243</v>
      </c>
    </row>
    <row r="351035" spans="4:4" x14ac:dyDescent="0.25">
      <c r="D351035" s="2" t="s">
        <v>245</v>
      </c>
    </row>
    <row r="351036" spans="4:4" x14ac:dyDescent="0.25">
      <c r="D351036" s="2" t="s">
        <v>247</v>
      </c>
    </row>
    <row r="351037" spans="4:4" x14ac:dyDescent="0.25">
      <c r="D351037" s="2" t="s">
        <v>249</v>
      </c>
    </row>
    <row r="351038" spans="4:4" x14ac:dyDescent="0.25">
      <c r="D351038" s="2" t="s">
        <v>251</v>
      </c>
    </row>
    <row r="351039" spans="4:4" x14ac:dyDescent="0.25">
      <c r="D351039" s="2" t="s">
        <v>253</v>
      </c>
    </row>
    <row r="351040" spans="4:4" x14ac:dyDescent="0.25">
      <c r="D351040" s="2" t="s">
        <v>255</v>
      </c>
    </row>
    <row r="351041" spans="4:4" x14ac:dyDescent="0.25">
      <c r="D351041" s="2" t="s">
        <v>257</v>
      </c>
    </row>
    <row r="351042" spans="4:4" x14ac:dyDescent="0.25">
      <c r="D351042" s="2" t="s">
        <v>259</v>
      </c>
    </row>
    <row r="351043" spans="4:4" x14ac:dyDescent="0.25">
      <c r="D351043" s="2" t="s">
        <v>261</v>
      </c>
    </row>
    <row r="351044" spans="4:4" x14ac:dyDescent="0.25">
      <c r="D351044" s="2" t="s">
        <v>263</v>
      </c>
    </row>
    <row r="351045" spans="4:4" x14ac:dyDescent="0.25">
      <c r="D351045" s="2" t="s">
        <v>265</v>
      </c>
    </row>
    <row r="351046" spans="4:4" x14ac:dyDescent="0.25">
      <c r="D351046" s="2" t="s">
        <v>267</v>
      </c>
    </row>
    <row r="351047" spans="4:4" x14ac:dyDescent="0.25">
      <c r="D351047" s="2" t="s">
        <v>268</v>
      </c>
    </row>
    <row r="351048" spans="4:4" x14ac:dyDescent="0.25">
      <c r="D351048" s="2" t="s">
        <v>269</v>
      </c>
    </row>
    <row r="351049" spans="4:4" x14ac:dyDescent="0.25">
      <c r="D351049" s="2" t="s">
        <v>270</v>
      </c>
    </row>
    <row r="351050" spans="4:4" x14ac:dyDescent="0.25">
      <c r="D351050" s="2" t="s">
        <v>271</v>
      </c>
    </row>
    <row r="351051" spans="4:4" x14ac:dyDescent="0.25">
      <c r="D351051" s="2" t="s">
        <v>272</v>
      </c>
    </row>
    <row r="351052" spans="4:4" x14ac:dyDescent="0.25">
      <c r="D351052" s="2" t="s">
        <v>273</v>
      </c>
    </row>
    <row r="351053" spans="4:4" x14ac:dyDescent="0.25">
      <c r="D351053" s="2" t="s">
        <v>274</v>
      </c>
    </row>
    <row r="351054" spans="4:4" x14ac:dyDescent="0.25">
      <c r="D351054" s="2" t="s">
        <v>275</v>
      </c>
    </row>
    <row r="351055" spans="4:4" x14ac:dyDescent="0.25">
      <c r="D351055" s="2" t="s">
        <v>276</v>
      </c>
    </row>
    <row r="351056" spans="4:4" x14ac:dyDescent="0.25">
      <c r="D351056" s="2" t="s">
        <v>277</v>
      </c>
    </row>
    <row r="351057" spans="4:4" x14ac:dyDescent="0.25">
      <c r="D351057" s="2" t="s">
        <v>278</v>
      </c>
    </row>
    <row r="351058" spans="4:4" x14ac:dyDescent="0.25">
      <c r="D351058" s="2" t="s">
        <v>279</v>
      </c>
    </row>
    <row r="351059" spans="4:4" x14ac:dyDescent="0.25">
      <c r="D351059" s="2" t="s">
        <v>280</v>
      </c>
    </row>
    <row r="351060" spans="4:4" x14ac:dyDescent="0.25">
      <c r="D351060" s="2" t="s">
        <v>281</v>
      </c>
    </row>
    <row r="351061" spans="4:4" x14ac:dyDescent="0.25">
      <c r="D351061" s="2" t="s">
        <v>282</v>
      </c>
    </row>
    <row r="351062" spans="4:4" x14ac:dyDescent="0.25">
      <c r="D351062" s="2" t="s">
        <v>283</v>
      </c>
    </row>
    <row r="351063" spans="4:4" x14ac:dyDescent="0.25">
      <c r="D351063" s="2" t="s">
        <v>284</v>
      </c>
    </row>
    <row r="351064" spans="4:4" x14ac:dyDescent="0.25">
      <c r="D351064" s="2" t="s">
        <v>285</v>
      </c>
    </row>
    <row r="351065" spans="4:4" x14ac:dyDescent="0.25">
      <c r="D351065" s="2" t="s">
        <v>286</v>
      </c>
    </row>
    <row r="351066" spans="4:4" x14ac:dyDescent="0.25">
      <c r="D351066" s="2" t="s">
        <v>287</v>
      </c>
    </row>
    <row r="351067" spans="4:4" x14ac:dyDescent="0.25">
      <c r="D351067" s="2" t="s">
        <v>288</v>
      </c>
    </row>
    <row r="351068" spans="4:4" x14ac:dyDescent="0.25">
      <c r="D351068" s="2" t="s">
        <v>289</v>
      </c>
    </row>
    <row r="351069" spans="4:4" x14ac:dyDescent="0.25">
      <c r="D351069" s="2" t="s">
        <v>290</v>
      </c>
    </row>
    <row r="351070" spans="4:4" x14ac:dyDescent="0.25">
      <c r="D351070" s="2" t="s">
        <v>291</v>
      </c>
    </row>
    <row r="351071" spans="4:4" x14ac:dyDescent="0.25">
      <c r="D351071" s="2" t="s">
        <v>292</v>
      </c>
    </row>
    <row r="351072" spans="4:4" x14ac:dyDescent="0.25">
      <c r="D351072" s="2" t="s">
        <v>293</v>
      </c>
    </row>
    <row r="351073" spans="4:4" x14ac:dyDescent="0.25">
      <c r="D351073" s="2" t="s">
        <v>294</v>
      </c>
    </row>
    <row r="351074" spans="4:4" x14ac:dyDescent="0.25">
      <c r="D351074" s="2" t="s">
        <v>295</v>
      </c>
    </row>
    <row r="351075" spans="4:4" x14ac:dyDescent="0.25">
      <c r="D351075" s="2" t="s">
        <v>296</v>
      </c>
    </row>
    <row r="351076" spans="4:4" x14ac:dyDescent="0.25">
      <c r="D351076" s="2" t="s">
        <v>297</v>
      </c>
    </row>
    <row r="351077" spans="4:4" x14ac:dyDescent="0.25">
      <c r="D351077" s="2" t="s">
        <v>298</v>
      </c>
    </row>
    <row r="351078" spans="4:4" x14ac:dyDescent="0.25">
      <c r="D351078" s="2" t="s">
        <v>299</v>
      </c>
    </row>
    <row r="351079" spans="4:4" x14ac:dyDescent="0.25">
      <c r="D351079" s="2" t="s">
        <v>300</v>
      </c>
    </row>
    <row r="351080" spans="4:4" x14ac:dyDescent="0.25">
      <c r="D351080" s="2" t="s">
        <v>301</v>
      </c>
    </row>
    <row r="351081" spans="4:4" x14ac:dyDescent="0.25">
      <c r="D351081" s="2" t="s">
        <v>302</v>
      </c>
    </row>
    <row r="351082" spans="4:4" x14ac:dyDescent="0.25">
      <c r="D351082" s="2" t="s">
        <v>303</v>
      </c>
    </row>
    <row r="351083" spans="4:4" x14ac:dyDescent="0.25">
      <c r="D351083" s="2" t="s">
        <v>304</v>
      </c>
    </row>
    <row r="351084" spans="4:4" x14ac:dyDescent="0.25">
      <c r="D351084" s="2" t="s">
        <v>305</v>
      </c>
    </row>
    <row r="351085" spans="4:4" x14ac:dyDescent="0.25">
      <c r="D351085" s="2" t="s">
        <v>306</v>
      </c>
    </row>
    <row r="351086" spans="4:4" x14ac:dyDescent="0.25">
      <c r="D351086" s="2" t="s">
        <v>307</v>
      </c>
    </row>
    <row r="351087" spans="4:4" x14ac:dyDescent="0.25">
      <c r="D351087" s="2" t="s">
        <v>308</v>
      </c>
    </row>
    <row r="351088" spans="4:4" x14ac:dyDescent="0.25">
      <c r="D351088" s="2" t="s">
        <v>309</v>
      </c>
    </row>
    <row r="351089" spans="4:4" x14ac:dyDescent="0.25">
      <c r="D351089" s="2" t="s">
        <v>310</v>
      </c>
    </row>
    <row r="351090" spans="4:4" x14ac:dyDescent="0.25">
      <c r="D351090" s="2" t="s">
        <v>311</v>
      </c>
    </row>
    <row r="351091" spans="4:4" x14ac:dyDescent="0.25">
      <c r="D351091" s="2" t="s">
        <v>312</v>
      </c>
    </row>
    <row r="351092" spans="4:4" x14ac:dyDescent="0.25">
      <c r="D351092" s="2" t="s">
        <v>313</v>
      </c>
    </row>
    <row r="351093" spans="4:4" x14ac:dyDescent="0.25">
      <c r="D351093" s="2" t="s">
        <v>314</v>
      </c>
    </row>
    <row r="351094" spans="4:4" x14ac:dyDescent="0.25">
      <c r="D351094" s="2" t="s">
        <v>315</v>
      </c>
    </row>
    <row r="351095" spans="4:4" x14ac:dyDescent="0.25">
      <c r="D351095" s="2" t="s">
        <v>316</v>
      </c>
    </row>
    <row r="351096" spans="4:4" x14ac:dyDescent="0.25">
      <c r="D351096" s="2" t="s">
        <v>317</v>
      </c>
    </row>
    <row r="351097" spans="4:4" x14ac:dyDescent="0.25">
      <c r="D351097" s="2" t="s">
        <v>318</v>
      </c>
    </row>
    <row r="351098" spans="4:4" x14ac:dyDescent="0.25">
      <c r="D351098" s="2" t="s">
        <v>319</v>
      </c>
    </row>
    <row r="351099" spans="4:4" x14ac:dyDescent="0.25">
      <c r="D351099" s="2" t="s">
        <v>320</v>
      </c>
    </row>
    <row r="351100" spans="4:4" x14ac:dyDescent="0.25">
      <c r="D351100" s="2" t="s">
        <v>321</v>
      </c>
    </row>
    <row r="351101" spans="4:4" x14ac:dyDescent="0.25">
      <c r="D351101" s="2" t="s">
        <v>322</v>
      </c>
    </row>
    <row r="351102" spans="4:4" x14ac:dyDescent="0.25">
      <c r="D351102" s="2" t="s">
        <v>323</v>
      </c>
    </row>
    <row r="351103" spans="4:4" x14ac:dyDescent="0.25">
      <c r="D351103" s="2" t="s">
        <v>324</v>
      </c>
    </row>
    <row r="351104" spans="4:4" x14ac:dyDescent="0.25">
      <c r="D351104" s="2" t="s">
        <v>325</v>
      </c>
    </row>
    <row r="351105" spans="4:4" x14ac:dyDescent="0.25">
      <c r="D351105" s="2" t="s">
        <v>326</v>
      </c>
    </row>
    <row r="351106" spans="4:4" x14ac:dyDescent="0.25">
      <c r="D351106" s="2" t="s">
        <v>327</v>
      </c>
    </row>
    <row r="351107" spans="4:4" x14ac:dyDescent="0.25">
      <c r="D351107" s="2" t="s">
        <v>328</v>
      </c>
    </row>
    <row r="351108" spans="4:4" x14ac:dyDescent="0.25">
      <c r="D351108" s="2" t="s">
        <v>329</v>
      </c>
    </row>
    <row r="351109" spans="4:4" x14ac:dyDescent="0.25">
      <c r="D351109" s="2" t="s">
        <v>330</v>
      </c>
    </row>
    <row r="351110" spans="4:4" x14ac:dyDescent="0.25">
      <c r="D351110" s="2" t="s">
        <v>331</v>
      </c>
    </row>
    <row r="351111" spans="4:4" x14ac:dyDescent="0.25">
      <c r="D351111" s="2" t="s">
        <v>332</v>
      </c>
    </row>
    <row r="351112" spans="4:4" x14ac:dyDescent="0.25">
      <c r="D351112" s="2" t="s">
        <v>333</v>
      </c>
    </row>
    <row r="351113" spans="4:4" x14ac:dyDescent="0.25">
      <c r="D351113" s="2" t="s">
        <v>334</v>
      </c>
    </row>
    <row r="351114" spans="4:4" x14ac:dyDescent="0.25">
      <c r="D351114" s="2" t="s">
        <v>335</v>
      </c>
    </row>
    <row r="351115" spans="4:4" x14ac:dyDescent="0.25">
      <c r="D351115" s="2" t="s">
        <v>336</v>
      </c>
    </row>
    <row r="351116" spans="4:4" x14ac:dyDescent="0.25">
      <c r="D351116" s="2" t="s">
        <v>337</v>
      </c>
    </row>
    <row r="351117" spans="4:4" x14ac:dyDescent="0.25">
      <c r="D351117" s="2" t="s">
        <v>338</v>
      </c>
    </row>
    <row r="351118" spans="4:4" x14ac:dyDescent="0.25">
      <c r="D351118" s="2" t="s">
        <v>339</v>
      </c>
    </row>
    <row r="351119" spans="4:4" x14ac:dyDescent="0.25">
      <c r="D351119" s="2" t="s">
        <v>340</v>
      </c>
    </row>
    <row r="351120" spans="4:4" x14ac:dyDescent="0.25">
      <c r="D351120" s="2" t="s">
        <v>341</v>
      </c>
    </row>
    <row r="351121" spans="4:4" x14ac:dyDescent="0.25">
      <c r="D351121" s="2" t="s">
        <v>342</v>
      </c>
    </row>
    <row r="351122" spans="4:4" x14ac:dyDescent="0.25">
      <c r="D351122" s="2" t="s">
        <v>343</v>
      </c>
    </row>
    <row r="351123" spans="4:4" x14ac:dyDescent="0.25">
      <c r="D351123" s="2" t="s">
        <v>344</v>
      </c>
    </row>
    <row r="351124" spans="4:4" x14ac:dyDescent="0.25">
      <c r="D351124" s="2" t="s">
        <v>345</v>
      </c>
    </row>
    <row r="351125" spans="4:4" x14ac:dyDescent="0.25">
      <c r="D351125" s="2" t="s">
        <v>346</v>
      </c>
    </row>
    <row r="351126" spans="4:4" x14ac:dyDescent="0.25">
      <c r="D351126" s="2" t="s">
        <v>347</v>
      </c>
    </row>
    <row r="351127" spans="4:4" x14ac:dyDescent="0.25">
      <c r="D351127" s="2" t="s">
        <v>348</v>
      </c>
    </row>
    <row r="351128" spans="4:4" x14ac:dyDescent="0.25">
      <c r="D351128" s="2" t="s">
        <v>349</v>
      </c>
    </row>
    <row r="351129" spans="4:4" x14ac:dyDescent="0.25">
      <c r="D351129" s="2" t="s">
        <v>350</v>
      </c>
    </row>
    <row r="351130" spans="4:4" x14ac:dyDescent="0.25">
      <c r="D351130" s="2" t="s">
        <v>351</v>
      </c>
    </row>
    <row r="351131" spans="4:4" x14ac:dyDescent="0.25">
      <c r="D351131" s="2" t="s">
        <v>352</v>
      </c>
    </row>
    <row r="351132" spans="4:4" x14ac:dyDescent="0.25">
      <c r="D351132" s="2" t="s">
        <v>353</v>
      </c>
    </row>
    <row r="351133" spans="4:4" x14ac:dyDescent="0.25">
      <c r="D351133" s="2" t="s">
        <v>354</v>
      </c>
    </row>
    <row r="351134" spans="4:4" x14ac:dyDescent="0.25">
      <c r="D351134" s="2" t="s">
        <v>355</v>
      </c>
    </row>
    <row r="351135" spans="4:4" x14ac:dyDescent="0.25">
      <c r="D351135" s="2" t="s">
        <v>356</v>
      </c>
    </row>
    <row r="351136" spans="4:4" x14ac:dyDescent="0.25">
      <c r="D351136" s="2" t="s">
        <v>357</v>
      </c>
    </row>
    <row r="351137" spans="4:4" x14ac:dyDescent="0.25">
      <c r="D351137" s="2" t="s">
        <v>358</v>
      </c>
    </row>
    <row r="351138" spans="4:4" x14ac:dyDescent="0.25">
      <c r="D351138" s="2" t="s">
        <v>359</v>
      </c>
    </row>
    <row r="351139" spans="4:4" x14ac:dyDescent="0.25">
      <c r="D351139" s="2" t="s">
        <v>360</v>
      </c>
    </row>
    <row r="351140" spans="4:4" x14ac:dyDescent="0.25">
      <c r="D351140" s="2" t="s">
        <v>361</v>
      </c>
    </row>
    <row r="351141" spans="4:4" x14ac:dyDescent="0.25">
      <c r="D351141" s="2" t="s">
        <v>362</v>
      </c>
    </row>
    <row r="351142" spans="4:4" x14ac:dyDescent="0.25">
      <c r="D351142" s="2" t="s">
        <v>363</v>
      </c>
    </row>
    <row r="351143" spans="4:4" x14ac:dyDescent="0.25">
      <c r="D351143" s="2" t="s">
        <v>364</v>
      </c>
    </row>
    <row r="351144" spans="4:4" x14ac:dyDescent="0.25">
      <c r="D351144" s="2" t="s">
        <v>365</v>
      </c>
    </row>
    <row r="351145" spans="4:4" x14ac:dyDescent="0.25">
      <c r="D351145" s="2" t="s">
        <v>366</v>
      </c>
    </row>
    <row r="351146" spans="4:4" x14ac:dyDescent="0.25">
      <c r="D351146" s="2" t="s">
        <v>367</v>
      </c>
    </row>
    <row r="351147" spans="4:4" x14ac:dyDescent="0.25">
      <c r="D351147" s="2" t="s">
        <v>368</v>
      </c>
    </row>
    <row r="351148" spans="4:4" x14ac:dyDescent="0.25">
      <c r="D351148" s="2" t="s">
        <v>369</v>
      </c>
    </row>
    <row r="351149" spans="4:4" x14ac:dyDescent="0.25">
      <c r="D351149" s="2" t="s">
        <v>370</v>
      </c>
    </row>
    <row r="351150" spans="4:4" x14ac:dyDescent="0.25">
      <c r="D351150" s="2" t="s">
        <v>371</v>
      </c>
    </row>
    <row r="351151" spans="4:4" x14ac:dyDescent="0.25">
      <c r="D351151" s="2" t="s">
        <v>372</v>
      </c>
    </row>
    <row r="351152" spans="4:4" x14ac:dyDescent="0.25">
      <c r="D351152" s="2" t="s">
        <v>373</v>
      </c>
    </row>
    <row r="351153" spans="4:4" x14ac:dyDescent="0.25">
      <c r="D351153" s="2" t="s">
        <v>374</v>
      </c>
    </row>
    <row r="351154" spans="4:4" x14ac:dyDescent="0.25">
      <c r="D351154" s="2" t="s">
        <v>375</v>
      </c>
    </row>
    <row r="351155" spans="4:4" x14ac:dyDescent="0.25">
      <c r="D351155" s="2" t="s">
        <v>376</v>
      </c>
    </row>
    <row r="351156" spans="4:4" x14ac:dyDescent="0.25">
      <c r="D351156" s="2" t="s">
        <v>377</v>
      </c>
    </row>
    <row r="351157" spans="4:4" x14ac:dyDescent="0.25">
      <c r="D351157" s="2" t="s">
        <v>378</v>
      </c>
    </row>
    <row r="351158" spans="4:4" x14ac:dyDescent="0.25">
      <c r="D351158" s="2" t="s">
        <v>379</v>
      </c>
    </row>
    <row r="351159" spans="4:4" x14ac:dyDescent="0.25">
      <c r="D351159" s="2" t="s">
        <v>380</v>
      </c>
    </row>
    <row r="351160" spans="4:4" x14ac:dyDescent="0.25">
      <c r="D351160" s="2" t="s">
        <v>381</v>
      </c>
    </row>
    <row r="351161" spans="4:4" x14ac:dyDescent="0.25">
      <c r="D351161" s="2" t="s">
        <v>382</v>
      </c>
    </row>
    <row r="351162" spans="4:4" x14ac:dyDescent="0.25">
      <c r="D351162" s="2" t="s">
        <v>383</v>
      </c>
    </row>
    <row r="351163" spans="4:4" x14ac:dyDescent="0.25">
      <c r="D351163" s="2" t="s">
        <v>384</v>
      </c>
    </row>
    <row r="351164" spans="4:4" x14ac:dyDescent="0.25">
      <c r="D351164" s="2" t="s">
        <v>385</v>
      </c>
    </row>
    <row r="351165" spans="4:4" x14ac:dyDescent="0.25">
      <c r="D351165" s="2" t="s">
        <v>386</v>
      </c>
    </row>
    <row r="351166" spans="4:4" x14ac:dyDescent="0.25">
      <c r="D351166" s="2" t="s">
        <v>387</v>
      </c>
    </row>
    <row r="351167" spans="4:4" x14ac:dyDescent="0.25">
      <c r="D351167" s="2" t="s">
        <v>388</v>
      </c>
    </row>
    <row r="351168" spans="4:4" x14ac:dyDescent="0.25">
      <c r="D351168" s="2" t="s">
        <v>389</v>
      </c>
    </row>
    <row r="351169" spans="4:4" x14ac:dyDescent="0.25">
      <c r="D351169" s="2" t="s">
        <v>390</v>
      </c>
    </row>
    <row r="351170" spans="4:4" x14ac:dyDescent="0.25">
      <c r="D351170" s="2" t="s">
        <v>391</v>
      </c>
    </row>
    <row r="351171" spans="4:4" x14ac:dyDescent="0.25">
      <c r="D351171" s="2" t="s">
        <v>392</v>
      </c>
    </row>
    <row r="351172" spans="4:4" x14ac:dyDescent="0.25">
      <c r="D351172" s="2" t="s">
        <v>393</v>
      </c>
    </row>
    <row r="351173" spans="4:4" x14ac:dyDescent="0.25">
      <c r="D351173" s="2" t="s">
        <v>394</v>
      </c>
    </row>
    <row r="351174" spans="4:4" x14ac:dyDescent="0.25">
      <c r="D351174" s="2" t="s">
        <v>395</v>
      </c>
    </row>
    <row r="351175" spans="4:4" x14ac:dyDescent="0.25">
      <c r="D351175" s="2" t="s">
        <v>396</v>
      </c>
    </row>
    <row r="351176" spans="4:4" x14ac:dyDescent="0.25">
      <c r="D351176" s="2" t="s">
        <v>397</v>
      </c>
    </row>
    <row r="351177" spans="4:4" x14ac:dyDescent="0.25">
      <c r="D351177" s="2" t="s">
        <v>398</v>
      </c>
    </row>
    <row r="351178" spans="4:4" x14ac:dyDescent="0.25">
      <c r="D351178" s="2" t="s">
        <v>399</v>
      </c>
    </row>
    <row r="351179" spans="4:4" x14ac:dyDescent="0.25">
      <c r="D351179" s="2" t="s">
        <v>400</v>
      </c>
    </row>
    <row r="351180" spans="4:4" x14ac:dyDescent="0.25">
      <c r="D351180" s="2" t="s">
        <v>401</v>
      </c>
    </row>
    <row r="351181" spans="4:4" x14ac:dyDescent="0.25">
      <c r="D351181" s="2" t="s">
        <v>402</v>
      </c>
    </row>
    <row r="351182" spans="4:4" x14ac:dyDescent="0.25">
      <c r="D351182" s="2" t="s">
        <v>403</v>
      </c>
    </row>
    <row r="351183" spans="4:4" x14ac:dyDescent="0.25">
      <c r="D351183" s="2" t="s">
        <v>404</v>
      </c>
    </row>
    <row r="351184" spans="4:4" x14ac:dyDescent="0.25">
      <c r="D351184" s="2" t="s">
        <v>405</v>
      </c>
    </row>
    <row r="351185" spans="4:4" x14ac:dyDescent="0.25">
      <c r="D351185" s="2" t="s">
        <v>406</v>
      </c>
    </row>
    <row r="351186" spans="4:4" x14ac:dyDescent="0.25">
      <c r="D351186" s="2" t="s">
        <v>407</v>
      </c>
    </row>
    <row r="351187" spans="4:4" x14ac:dyDescent="0.25">
      <c r="D351187" s="2" t="s">
        <v>408</v>
      </c>
    </row>
    <row r="351188" spans="4:4" x14ac:dyDescent="0.25">
      <c r="D351188" s="2" t="s">
        <v>409</v>
      </c>
    </row>
    <row r="351189" spans="4:4" x14ac:dyDescent="0.25">
      <c r="D351189" s="2" t="s">
        <v>410</v>
      </c>
    </row>
    <row r="351190" spans="4:4" x14ac:dyDescent="0.25">
      <c r="D351190" s="2" t="s">
        <v>411</v>
      </c>
    </row>
    <row r="351191" spans="4:4" x14ac:dyDescent="0.25">
      <c r="D351191" s="2" t="s">
        <v>412</v>
      </c>
    </row>
    <row r="351192" spans="4:4" x14ac:dyDescent="0.25">
      <c r="D351192" s="2" t="s">
        <v>413</v>
      </c>
    </row>
    <row r="351193" spans="4:4" x14ac:dyDescent="0.25">
      <c r="D351193" s="2" t="s">
        <v>414</v>
      </c>
    </row>
    <row r="351194" spans="4:4" x14ac:dyDescent="0.25">
      <c r="D351194" s="2" t="s">
        <v>415</v>
      </c>
    </row>
    <row r="351195" spans="4:4" x14ac:dyDescent="0.25">
      <c r="D351195" s="2" t="s">
        <v>416</v>
      </c>
    </row>
    <row r="351196" spans="4:4" x14ac:dyDescent="0.25">
      <c r="D351196" s="2" t="s">
        <v>417</v>
      </c>
    </row>
    <row r="351197" spans="4:4" x14ac:dyDescent="0.25">
      <c r="D351197" s="2" t="s">
        <v>418</v>
      </c>
    </row>
    <row r="351198" spans="4:4" x14ac:dyDescent="0.25">
      <c r="D351198" s="2" t="s">
        <v>419</v>
      </c>
    </row>
    <row r="351199" spans="4:4" x14ac:dyDescent="0.25">
      <c r="D351199" s="2" t="s">
        <v>420</v>
      </c>
    </row>
    <row r="351200" spans="4:4" x14ac:dyDescent="0.25">
      <c r="D351200" s="2" t="s">
        <v>421</v>
      </c>
    </row>
    <row r="351201" spans="4:4" x14ac:dyDescent="0.25">
      <c r="D351201" s="2" t="s">
        <v>422</v>
      </c>
    </row>
    <row r="351202" spans="4:4" x14ac:dyDescent="0.25">
      <c r="D351202" s="2" t="s">
        <v>423</v>
      </c>
    </row>
    <row r="351203" spans="4:4" x14ac:dyDescent="0.25">
      <c r="D351203" s="2" t="s">
        <v>424</v>
      </c>
    </row>
    <row r="351204" spans="4:4" x14ac:dyDescent="0.25">
      <c r="D351204" s="2" t="s">
        <v>425</v>
      </c>
    </row>
    <row r="351205" spans="4:4" x14ac:dyDescent="0.25">
      <c r="D351205" s="2" t="s">
        <v>426</v>
      </c>
    </row>
    <row r="351206" spans="4:4" x14ac:dyDescent="0.25">
      <c r="D351206" s="2" t="s">
        <v>427</v>
      </c>
    </row>
    <row r="351207" spans="4:4" x14ac:dyDescent="0.25">
      <c r="D351207" s="2" t="s">
        <v>428</v>
      </c>
    </row>
    <row r="351208" spans="4:4" x14ac:dyDescent="0.25">
      <c r="D351208" s="2" t="s">
        <v>429</v>
      </c>
    </row>
    <row r="351209" spans="4:4" x14ac:dyDescent="0.25">
      <c r="D351209" s="2" t="s">
        <v>430</v>
      </c>
    </row>
    <row r="351210" spans="4:4" x14ac:dyDescent="0.25">
      <c r="D351210" s="2" t="s">
        <v>431</v>
      </c>
    </row>
    <row r="351211" spans="4:4" x14ac:dyDescent="0.25">
      <c r="D351211" s="2" t="s">
        <v>432</v>
      </c>
    </row>
    <row r="351212" spans="4:4" x14ac:dyDescent="0.25">
      <c r="D351212" s="2" t="s">
        <v>433</v>
      </c>
    </row>
    <row r="351213" spans="4:4" x14ac:dyDescent="0.25">
      <c r="D351213" s="2" t="s">
        <v>434</v>
      </c>
    </row>
    <row r="351214" spans="4:4" x14ac:dyDescent="0.25">
      <c r="D351214" s="2" t="s">
        <v>435</v>
      </c>
    </row>
    <row r="351215" spans="4:4" x14ac:dyDescent="0.25">
      <c r="D351215" s="2" t="s">
        <v>436</v>
      </c>
    </row>
    <row r="351216" spans="4:4" x14ac:dyDescent="0.25">
      <c r="D351216" s="2" t="s">
        <v>437</v>
      </c>
    </row>
    <row r="351217" spans="4:4" x14ac:dyDescent="0.25">
      <c r="D351217" s="2" t="s">
        <v>438</v>
      </c>
    </row>
    <row r="351218" spans="4:4" x14ac:dyDescent="0.25">
      <c r="D351218" s="2" t="s">
        <v>439</v>
      </c>
    </row>
    <row r="351219" spans="4:4" x14ac:dyDescent="0.25">
      <c r="D351219" s="2" t="s">
        <v>440</v>
      </c>
    </row>
    <row r="351220" spans="4:4" x14ac:dyDescent="0.25">
      <c r="D351220" s="2" t="s">
        <v>441</v>
      </c>
    </row>
    <row r="351221" spans="4:4" x14ac:dyDescent="0.25">
      <c r="D351221" s="2" t="s">
        <v>442</v>
      </c>
    </row>
    <row r="351222" spans="4:4" x14ac:dyDescent="0.25">
      <c r="D351222" s="2" t="s">
        <v>443</v>
      </c>
    </row>
    <row r="351223" spans="4:4" x14ac:dyDescent="0.25">
      <c r="D351223" s="2" t="s">
        <v>444</v>
      </c>
    </row>
    <row r="351224" spans="4:4" x14ac:dyDescent="0.25">
      <c r="D351224" s="2" t="s">
        <v>445</v>
      </c>
    </row>
    <row r="351225" spans="4:4" x14ac:dyDescent="0.25">
      <c r="D351225" s="2" t="s">
        <v>446</v>
      </c>
    </row>
    <row r="351226" spans="4:4" x14ac:dyDescent="0.25">
      <c r="D351226" s="2" t="s">
        <v>447</v>
      </c>
    </row>
    <row r="351227" spans="4:4" x14ac:dyDescent="0.25">
      <c r="D351227" s="2" t="s">
        <v>448</v>
      </c>
    </row>
    <row r="351228" spans="4:4" x14ac:dyDescent="0.25">
      <c r="D351228" s="2" t="s">
        <v>449</v>
      </c>
    </row>
    <row r="351229" spans="4:4" x14ac:dyDescent="0.25">
      <c r="D351229" s="2" t="s">
        <v>450</v>
      </c>
    </row>
    <row r="351230" spans="4:4" x14ac:dyDescent="0.25">
      <c r="D351230" s="2" t="s">
        <v>451</v>
      </c>
    </row>
    <row r="351231" spans="4:4" x14ac:dyDescent="0.25">
      <c r="D351231" s="2" t="s">
        <v>452</v>
      </c>
    </row>
    <row r="351232" spans="4:4" x14ac:dyDescent="0.25">
      <c r="D351232" s="2" t="s">
        <v>453</v>
      </c>
    </row>
    <row r="351233" spans="4:4" x14ac:dyDescent="0.25">
      <c r="D351233" s="2" t="s">
        <v>454</v>
      </c>
    </row>
    <row r="351234" spans="4:4" x14ac:dyDescent="0.25">
      <c r="D351234" s="2" t="s">
        <v>455</v>
      </c>
    </row>
    <row r="351235" spans="4:4" x14ac:dyDescent="0.25">
      <c r="D351235" s="2" t="s">
        <v>456</v>
      </c>
    </row>
    <row r="351236" spans="4:4" x14ac:dyDescent="0.25">
      <c r="D351236" s="2" t="s">
        <v>457</v>
      </c>
    </row>
    <row r="351237" spans="4:4" x14ac:dyDescent="0.25">
      <c r="D351237" s="2" t="s">
        <v>458</v>
      </c>
    </row>
    <row r="351238" spans="4:4" x14ac:dyDescent="0.25">
      <c r="D351238" s="2" t="s">
        <v>459</v>
      </c>
    </row>
    <row r="351239" spans="4:4" x14ac:dyDescent="0.25">
      <c r="D351239" s="2" t="s">
        <v>460</v>
      </c>
    </row>
    <row r="351240" spans="4:4" x14ac:dyDescent="0.25">
      <c r="D351240" s="2" t="s">
        <v>461</v>
      </c>
    </row>
    <row r="351241" spans="4:4" x14ac:dyDescent="0.25">
      <c r="D351241" s="2" t="s">
        <v>462</v>
      </c>
    </row>
    <row r="351242" spans="4:4" x14ac:dyDescent="0.25">
      <c r="D351242" s="2" t="s">
        <v>463</v>
      </c>
    </row>
    <row r="351243" spans="4:4" x14ac:dyDescent="0.25">
      <c r="D351243" s="2" t="s">
        <v>464</v>
      </c>
    </row>
    <row r="351244" spans="4:4" x14ac:dyDescent="0.25">
      <c r="D351244" s="2" t="s">
        <v>465</v>
      </c>
    </row>
    <row r="351245" spans="4:4" x14ac:dyDescent="0.25">
      <c r="D351245" s="2" t="s">
        <v>466</v>
      </c>
    </row>
    <row r="351246" spans="4:4" x14ac:dyDescent="0.25">
      <c r="D351246" s="2" t="s">
        <v>467</v>
      </c>
    </row>
    <row r="351247" spans="4:4" x14ac:dyDescent="0.25">
      <c r="D351247" s="2" t="s">
        <v>468</v>
      </c>
    </row>
    <row r="351248" spans="4:4" x14ac:dyDescent="0.25">
      <c r="D351248" s="2" t="s">
        <v>469</v>
      </c>
    </row>
    <row r="351249" spans="4:4" x14ac:dyDescent="0.25">
      <c r="D351249" s="2" t="s">
        <v>470</v>
      </c>
    </row>
    <row r="351250" spans="4:4" x14ac:dyDescent="0.25">
      <c r="D351250" s="2" t="s">
        <v>471</v>
      </c>
    </row>
    <row r="351251" spans="4:4" x14ac:dyDescent="0.25">
      <c r="D351251" s="2" t="s">
        <v>472</v>
      </c>
    </row>
    <row r="351252" spans="4:4" x14ac:dyDescent="0.25">
      <c r="D351252" s="2" t="s">
        <v>473</v>
      </c>
    </row>
    <row r="351253" spans="4:4" x14ac:dyDescent="0.25">
      <c r="D351253" s="2" t="s">
        <v>474</v>
      </c>
    </row>
    <row r="351254" spans="4:4" x14ac:dyDescent="0.25">
      <c r="D351254" s="2" t="s">
        <v>475</v>
      </c>
    </row>
    <row r="351255" spans="4:4" x14ac:dyDescent="0.25">
      <c r="D351255" s="2" t="s">
        <v>476</v>
      </c>
    </row>
    <row r="351256" spans="4:4" x14ac:dyDescent="0.25">
      <c r="D351256" s="2" t="s">
        <v>477</v>
      </c>
    </row>
    <row r="351257" spans="4:4" x14ac:dyDescent="0.25">
      <c r="D351257" s="2" t="s">
        <v>478</v>
      </c>
    </row>
    <row r="351258" spans="4:4" x14ac:dyDescent="0.25">
      <c r="D351258" s="2" t="s">
        <v>479</v>
      </c>
    </row>
    <row r="351259" spans="4:4" x14ac:dyDescent="0.25">
      <c r="D351259" s="2" t="s">
        <v>480</v>
      </c>
    </row>
    <row r="351260" spans="4:4" x14ac:dyDescent="0.25">
      <c r="D351260" s="2" t="s">
        <v>481</v>
      </c>
    </row>
    <row r="351261" spans="4:4" x14ac:dyDescent="0.25">
      <c r="D351261" s="2" t="s">
        <v>482</v>
      </c>
    </row>
    <row r="351262" spans="4:4" x14ac:dyDescent="0.25">
      <c r="D351262" s="2" t="s">
        <v>483</v>
      </c>
    </row>
    <row r="351263" spans="4:4" x14ac:dyDescent="0.25">
      <c r="D351263" s="2" t="s">
        <v>484</v>
      </c>
    </row>
    <row r="351264" spans="4:4" x14ac:dyDescent="0.25">
      <c r="D351264" s="2" t="s">
        <v>485</v>
      </c>
    </row>
    <row r="351265" spans="4:4" x14ac:dyDescent="0.25">
      <c r="D351265" s="2" t="s">
        <v>486</v>
      </c>
    </row>
    <row r="351266" spans="4:4" x14ac:dyDescent="0.25">
      <c r="D351266" s="2" t="s">
        <v>487</v>
      </c>
    </row>
    <row r="351267" spans="4:4" x14ac:dyDescent="0.25">
      <c r="D351267" s="2" t="s">
        <v>488</v>
      </c>
    </row>
    <row r="351268" spans="4:4" x14ac:dyDescent="0.25">
      <c r="D351268" s="2" t="s">
        <v>489</v>
      </c>
    </row>
    <row r="351269" spans="4:4" x14ac:dyDescent="0.25">
      <c r="D351269" s="2" t="s">
        <v>490</v>
      </c>
    </row>
    <row r="351270" spans="4:4" x14ac:dyDescent="0.25">
      <c r="D351270" s="2" t="s">
        <v>491</v>
      </c>
    </row>
    <row r="351271" spans="4:4" x14ac:dyDescent="0.25">
      <c r="D351271" s="2" t="s">
        <v>492</v>
      </c>
    </row>
    <row r="351272" spans="4:4" x14ac:dyDescent="0.25">
      <c r="D351272" s="2" t="s">
        <v>493</v>
      </c>
    </row>
    <row r="351273" spans="4:4" x14ac:dyDescent="0.25">
      <c r="D351273" s="2" t="s">
        <v>494</v>
      </c>
    </row>
    <row r="351274" spans="4:4" x14ac:dyDescent="0.25">
      <c r="D351274" s="2" t="s">
        <v>495</v>
      </c>
    </row>
    <row r="351275" spans="4:4" x14ac:dyDescent="0.25">
      <c r="D351275" s="2" t="s">
        <v>496</v>
      </c>
    </row>
    <row r="351276" spans="4:4" x14ac:dyDescent="0.25">
      <c r="D351276" s="2" t="s">
        <v>497</v>
      </c>
    </row>
    <row r="351277" spans="4:4" x14ac:dyDescent="0.25">
      <c r="D351277" s="2" t="s">
        <v>498</v>
      </c>
    </row>
    <row r="351278" spans="4:4" x14ac:dyDescent="0.25">
      <c r="D351278" s="2" t="s">
        <v>499</v>
      </c>
    </row>
    <row r="351279" spans="4:4" x14ac:dyDescent="0.25">
      <c r="D351279" s="2" t="s">
        <v>500</v>
      </c>
    </row>
    <row r="351280" spans="4:4" x14ac:dyDescent="0.25">
      <c r="D351280" s="2" t="s">
        <v>501</v>
      </c>
    </row>
    <row r="351281" spans="4:4" x14ac:dyDescent="0.25">
      <c r="D351281" s="2" t="s">
        <v>502</v>
      </c>
    </row>
    <row r="351282" spans="4:4" x14ac:dyDescent="0.25">
      <c r="D351282" s="2" t="s">
        <v>503</v>
      </c>
    </row>
    <row r="351283" spans="4:4" x14ac:dyDescent="0.25">
      <c r="D351283" s="2" t="s">
        <v>504</v>
      </c>
    </row>
    <row r="351284" spans="4:4" x14ac:dyDescent="0.25">
      <c r="D351284" s="2" t="s">
        <v>505</v>
      </c>
    </row>
    <row r="351285" spans="4:4" x14ac:dyDescent="0.25">
      <c r="D351285" s="2" t="s">
        <v>506</v>
      </c>
    </row>
    <row r="351286" spans="4:4" x14ac:dyDescent="0.25">
      <c r="D351286" s="2" t="s">
        <v>507</v>
      </c>
    </row>
    <row r="351287" spans="4:4" x14ac:dyDescent="0.25">
      <c r="D351287" s="2" t="s">
        <v>508</v>
      </c>
    </row>
    <row r="351288" spans="4:4" x14ac:dyDescent="0.25">
      <c r="D351288" s="2" t="s">
        <v>509</v>
      </c>
    </row>
    <row r="351289" spans="4:4" x14ac:dyDescent="0.25">
      <c r="D351289" s="2" t="s">
        <v>510</v>
      </c>
    </row>
    <row r="351290" spans="4:4" x14ac:dyDescent="0.25">
      <c r="D351290" s="2" t="s">
        <v>511</v>
      </c>
    </row>
    <row r="351291" spans="4:4" x14ac:dyDescent="0.25">
      <c r="D351291" s="2" t="s">
        <v>512</v>
      </c>
    </row>
    <row r="351292" spans="4:4" x14ac:dyDescent="0.25">
      <c r="D351292" s="2" t="s">
        <v>513</v>
      </c>
    </row>
    <row r="351293" spans="4:4" x14ac:dyDescent="0.25">
      <c r="D351293" s="2" t="s">
        <v>514</v>
      </c>
    </row>
    <row r="351294" spans="4:4" x14ac:dyDescent="0.25">
      <c r="D351294" s="2" t="s">
        <v>515</v>
      </c>
    </row>
    <row r="351295" spans="4:4" x14ac:dyDescent="0.25">
      <c r="D351295" s="2" t="s">
        <v>516</v>
      </c>
    </row>
    <row r="351296" spans="4:4" x14ac:dyDescent="0.25">
      <c r="D351296" s="2" t="s">
        <v>517</v>
      </c>
    </row>
    <row r="351297" spans="4:4" x14ac:dyDescent="0.25">
      <c r="D351297" s="2" t="s">
        <v>518</v>
      </c>
    </row>
    <row r="351298" spans="4:4" x14ac:dyDescent="0.25">
      <c r="D351298" s="2" t="s">
        <v>519</v>
      </c>
    </row>
    <row r="351299" spans="4:4" x14ac:dyDescent="0.25">
      <c r="D351299" s="2" t="s">
        <v>520</v>
      </c>
    </row>
    <row r="351300" spans="4:4" x14ac:dyDescent="0.25">
      <c r="D351300" s="2" t="s">
        <v>521</v>
      </c>
    </row>
    <row r="351301" spans="4:4" x14ac:dyDescent="0.25">
      <c r="D351301" s="2" t="s">
        <v>522</v>
      </c>
    </row>
    <row r="351302" spans="4:4" x14ac:dyDescent="0.25">
      <c r="D351302" s="2" t="s">
        <v>523</v>
      </c>
    </row>
    <row r="351303" spans="4:4" x14ac:dyDescent="0.25">
      <c r="D351303" s="2" t="s">
        <v>524</v>
      </c>
    </row>
    <row r="351304" spans="4:4" x14ac:dyDescent="0.25">
      <c r="D351304" s="2" t="s">
        <v>525</v>
      </c>
    </row>
    <row r="351305" spans="4:4" x14ac:dyDescent="0.25">
      <c r="D351305" s="2" t="s">
        <v>526</v>
      </c>
    </row>
    <row r="351306" spans="4:4" x14ac:dyDescent="0.25">
      <c r="D351306" s="2" t="s">
        <v>527</v>
      </c>
    </row>
    <row r="351307" spans="4:4" x14ac:dyDescent="0.25">
      <c r="D351307" s="2" t="s">
        <v>528</v>
      </c>
    </row>
    <row r="351308" spans="4:4" x14ac:dyDescent="0.25">
      <c r="D351308" s="2" t="s">
        <v>529</v>
      </c>
    </row>
    <row r="351309" spans="4:4" x14ac:dyDescent="0.25">
      <c r="D351309" s="2" t="s">
        <v>530</v>
      </c>
    </row>
    <row r="351310" spans="4:4" x14ac:dyDescent="0.25">
      <c r="D351310" s="2" t="s">
        <v>531</v>
      </c>
    </row>
    <row r="351311" spans="4:4" x14ac:dyDescent="0.25">
      <c r="D351311" s="2" t="s">
        <v>532</v>
      </c>
    </row>
    <row r="351312" spans="4:4" x14ac:dyDescent="0.25">
      <c r="D351312" s="2" t="s">
        <v>533</v>
      </c>
    </row>
    <row r="351313" spans="4:4" x14ac:dyDescent="0.25">
      <c r="D351313" s="2" t="s">
        <v>534</v>
      </c>
    </row>
    <row r="351314" spans="4:4" x14ac:dyDescent="0.25">
      <c r="D351314" s="2" t="s">
        <v>535</v>
      </c>
    </row>
    <row r="351315" spans="4:4" x14ac:dyDescent="0.25">
      <c r="D351315" s="2" t="s">
        <v>536</v>
      </c>
    </row>
    <row r="351316" spans="4:4" x14ac:dyDescent="0.25">
      <c r="D351316" s="2" t="s">
        <v>537</v>
      </c>
    </row>
    <row r="351317" spans="4:4" x14ac:dyDescent="0.25">
      <c r="D351317" s="2" t="s">
        <v>538</v>
      </c>
    </row>
    <row r="351318" spans="4:4" x14ac:dyDescent="0.25">
      <c r="D351318" s="2" t="s">
        <v>539</v>
      </c>
    </row>
    <row r="351319" spans="4:4" x14ac:dyDescent="0.25">
      <c r="D351319" s="2" t="s">
        <v>540</v>
      </c>
    </row>
    <row r="351320" spans="4:4" x14ac:dyDescent="0.25">
      <c r="D351320" s="2" t="s">
        <v>541</v>
      </c>
    </row>
    <row r="351321" spans="4:4" x14ac:dyDescent="0.25">
      <c r="D351321" s="2" t="s">
        <v>542</v>
      </c>
    </row>
    <row r="351322" spans="4:4" x14ac:dyDescent="0.25">
      <c r="D351322" s="2" t="s">
        <v>543</v>
      </c>
    </row>
    <row r="351323" spans="4:4" x14ac:dyDescent="0.25">
      <c r="D351323" s="2" t="s">
        <v>544</v>
      </c>
    </row>
    <row r="351324" spans="4:4" x14ac:dyDescent="0.25">
      <c r="D351324" s="2" t="s">
        <v>545</v>
      </c>
    </row>
    <row r="351325" spans="4:4" x14ac:dyDescent="0.25">
      <c r="D351325" s="2" t="s">
        <v>546</v>
      </c>
    </row>
    <row r="351326" spans="4:4" x14ac:dyDescent="0.25">
      <c r="D351326" s="2" t="s">
        <v>547</v>
      </c>
    </row>
    <row r="351327" spans="4:4" x14ac:dyDescent="0.25">
      <c r="D351327" s="2" t="s">
        <v>548</v>
      </c>
    </row>
    <row r="351328" spans="4:4" x14ac:dyDescent="0.25">
      <c r="D351328" s="2" t="s">
        <v>549</v>
      </c>
    </row>
    <row r="351329" spans="4:4" x14ac:dyDescent="0.25">
      <c r="D351329" s="2" t="s">
        <v>550</v>
      </c>
    </row>
    <row r="351330" spans="4:4" x14ac:dyDescent="0.25">
      <c r="D351330" s="2" t="s">
        <v>551</v>
      </c>
    </row>
    <row r="351331" spans="4:4" x14ac:dyDescent="0.25">
      <c r="D351331" s="2" t="s">
        <v>552</v>
      </c>
    </row>
    <row r="351332" spans="4:4" x14ac:dyDescent="0.25">
      <c r="D351332" s="2" t="s">
        <v>553</v>
      </c>
    </row>
    <row r="351333" spans="4:4" x14ac:dyDescent="0.25">
      <c r="D351333" s="2" t="s">
        <v>554</v>
      </c>
    </row>
    <row r="351334" spans="4:4" x14ac:dyDescent="0.25">
      <c r="D351334" s="2" t="s">
        <v>555</v>
      </c>
    </row>
    <row r="351335" spans="4:4" x14ac:dyDescent="0.25">
      <c r="D351335" s="2" t="s">
        <v>556</v>
      </c>
    </row>
    <row r="351336" spans="4:4" x14ac:dyDescent="0.25">
      <c r="D351336" s="2" t="s">
        <v>557</v>
      </c>
    </row>
    <row r="351337" spans="4:4" x14ac:dyDescent="0.25">
      <c r="D351337" s="2" t="s">
        <v>558</v>
      </c>
    </row>
    <row r="351338" spans="4:4" x14ac:dyDescent="0.25">
      <c r="D351338" s="2" t="s">
        <v>559</v>
      </c>
    </row>
    <row r="351339" spans="4:4" x14ac:dyDescent="0.25">
      <c r="D351339" s="2" t="s">
        <v>560</v>
      </c>
    </row>
    <row r="351340" spans="4:4" x14ac:dyDescent="0.25">
      <c r="D351340" s="2" t="s">
        <v>561</v>
      </c>
    </row>
    <row r="351341" spans="4:4" x14ac:dyDescent="0.25">
      <c r="D351341" s="2" t="s">
        <v>562</v>
      </c>
    </row>
    <row r="351342" spans="4:4" x14ac:dyDescent="0.25">
      <c r="D351342" s="2" t="s">
        <v>563</v>
      </c>
    </row>
    <row r="351343" spans="4:4" x14ac:dyDescent="0.25">
      <c r="D351343" s="2" t="s">
        <v>564</v>
      </c>
    </row>
    <row r="351344" spans="4:4" x14ac:dyDescent="0.25">
      <c r="D351344" s="2" t="s">
        <v>565</v>
      </c>
    </row>
    <row r="351345" spans="4:4" x14ac:dyDescent="0.25">
      <c r="D351345" s="2" t="s">
        <v>566</v>
      </c>
    </row>
    <row r="351346" spans="4:4" x14ac:dyDescent="0.25">
      <c r="D351346" s="2" t="s">
        <v>567</v>
      </c>
    </row>
    <row r="351347" spans="4:4" x14ac:dyDescent="0.25">
      <c r="D351347" s="2" t="s">
        <v>568</v>
      </c>
    </row>
    <row r="351348" spans="4:4" x14ac:dyDescent="0.25">
      <c r="D351348" s="2" t="s">
        <v>569</v>
      </c>
    </row>
    <row r="351349" spans="4:4" x14ac:dyDescent="0.25">
      <c r="D351349" s="2" t="s">
        <v>570</v>
      </c>
    </row>
    <row r="351350" spans="4:4" x14ac:dyDescent="0.25">
      <c r="D351350" s="2" t="s">
        <v>571</v>
      </c>
    </row>
    <row r="351351" spans="4:4" x14ac:dyDescent="0.25">
      <c r="D351351" s="2" t="s">
        <v>572</v>
      </c>
    </row>
    <row r="351352" spans="4:4" x14ac:dyDescent="0.25">
      <c r="D351352" s="2" t="s">
        <v>573</v>
      </c>
    </row>
    <row r="351353" spans="4:4" x14ac:dyDescent="0.25">
      <c r="D351353" s="2" t="s">
        <v>574</v>
      </c>
    </row>
    <row r="351354" spans="4:4" x14ac:dyDescent="0.25">
      <c r="D351354" s="2" t="s">
        <v>575</v>
      </c>
    </row>
    <row r="351355" spans="4:4" x14ac:dyDescent="0.25">
      <c r="D351355" s="2" t="s">
        <v>576</v>
      </c>
    </row>
    <row r="351356" spans="4:4" x14ac:dyDescent="0.25">
      <c r="D351356" s="2" t="s">
        <v>577</v>
      </c>
    </row>
    <row r="351357" spans="4:4" x14ac:dyDescent="0.25">
      <c r="D351357" s="2" t="s">
        <v>578</v>
      </c>
    </row>
    <row r="351358" spans="4:4" x14ac:dyDescent="0.25">
      <c r="D351358" s="2" t="s">
        <v>579</v>
      </c>
    </row>
    <row r="351359" spans="4:4" x14ac:dyDescent="0.25">
      <c r="D351359" s="2" t="s">
        <v>580</v>
      </c>
    </row>
    <row r="351360" spans="4:4" x14ac:dyDescent="0.25">
      <c r="D351360" s="2" t="s">
        <v>581</v>
      </c>
    </row>
    <row r="351361" spans="4:4" x14ac:dyDescent="0.25">
      <c r="D351361" s="2" t="s">
        <v>582</v>
      </c>
    </row>
    <row r="351362" spans="4:4" x14ac:dyDescent="0.25">
      <c r="D351362" s="2" t="s">
        <v>583</v>
      </c>
    </row>
    <row r="351363" spans="4:4" x14ac:dyDescent="0.25">
      <c r="D351363" s="2" t="s">
        <v>584</v>
      </c>
    </row>
    <row r="351364" spans="4:4" x14ac:dyDescent="0.25">
      <c r="D351364" s="2" t="s">
        <v>585</v>
      </c>
    </row>
    <row r="351365" spans="4:4" x14ac:dyDescent="0.25">
      <c r="D351365" s="2" t="s">
        <v>586</v>
      </c>
    </row>
    <row r="351366" spans="4:4" x14ac:dyDescent="0.25">
      <c r="D351366" s="2" t="s">
        <v>587</v>
      </c>
    </row>
    <row r="351367" spans="4:4" x14ac:dyDescent="0.25">
      <c r="D351367" s="2" t="s">
        <v>588</v>
      </c>
    </row>
    <row r="351368" spans="4:4" x14ac:dyDescent="0.25">
      <c r="D351368" s="2" t="s">
        <v>589</v>
      </c>
    </row>
    <row r="351369" spans="4:4" x14ac:dyDescent="0.25">
      <c r="D351369" s="2" t="s">
        <v>590</v>
      </c>
    </row>
    <row r="351370" spans="4:4" x14ac:dyDescent="0.25">
      <c r="D351370" s="2" t="s">
        <v>591</v>
      </c>
    </row>
    <row r="351371" spans="4:4" x14ac:dyDescent="0.25">
      <c r="D351371" s="2" t="s">
        <v>592</v>
      </c>
    </row>
    <row r="351372" spans="4:4" x14ac:dyDescent="0.25">
      <c r="D351372" s="2" t="s">
        <v>593</v>
      </c>
    </row>
    <row r="351373" spans="4:4" x14ac:dyDescent="0.25">
      <c r="D351373" s="2" t="s">
        <v>594</v>
      </c>
    </row>
    <row r="351374" spans="4:4" x14ac:dyDescent="0.25">
      <c r="D351374" s="2" t="s">
        <v>595</v>
      </c>
    </row>
    <row r="351375" spans="4:4" x14ac:dyDescent="0.25">
      <c r="D351375" s="2" t="s">
        <v>596</v>
      </c>
    </row>
    <row r="351376" spans="4:4" x14ac:dyDescent="0.25">
      <c r="D351376" s="2" t="s">
        <v>597</v>
      </c>
    </row>
    <row r="351377" spans="4:4" x14ac:dyDescent="0.25">
      <c r="D351377" s="2" t="s">
        <v>598</v>
      </c>
    </row>
    <row r="351378" spans="4:4" x14ac:dyDescent="0.25">
      <c r="D351378" s="2" t="s">
        <v>599</v>
      </c>
    </row>
    <row r="351379" spans="4:4" x14ac:dyDescent="0.25">
      <c r="D351379" s="2" t="s">
        <v>600</v>
      </c>
    </row>
    <row r="351380" spans="4:4" x14ac:dyDescent="0.25">
      <c r="D351380" s="2" t="s">
        <v>601</v>
      </c>
    </row>
    <row r="351381" spans="4:4" x14ac:dyDescent="0.25">
      <c r="D351381" s="2" t="s">
        <v>602</v>
      </c>
    </row>
    <row r="351382" spans="4:4" x14ac:dyDescent="0.25">
      <c r="D351382" s="2" t="s">
        <v>603</v>
      </c>
    </row>
    <row r="351383" spans="4:4" x14ac:dyDescent="0.25">
      <c r="D351383" s="2" t="s">
        <v>604</v>
      </c>
    </row>
    <row r="351384" spans="4:4" x14ac:dyDescent="0.25">
      <c r="D351384" s="2" t="s">
        <v>605</v>
      </c>
    </row>
    <row r="351385" spans="4:4" x14ac:dyDescent="0.25">
      <c r="D351385" s="2" t="s">
        <v>606</v>
      </c>
    </row>
    <row r="351386" spans="4:4" x14ac:dyDescent="0.25">
      <c r="D351386" s="2" t="s">
        <v>607</v>
      </c>
    </row>
    <row r="351387" spans="4:4" x14ac:dyDescent="0.25">
      <c r="D351387" s="2" t="s">
        <v>608</v>
      </c>
    </row>
    <row r="351388" spans="4:4" x14ac:dyDescent="0.25">
      <c r="D351388" s="2" t="s">
        <v>609</v>
      </c>
    </row>
    <row r="351389" spans="4:4" x14ac:dyDescent="0.25">
      <c r="D351389" s="2" t="s">
        <v>610</v>
      </c>
    </row>
    <row r="351390" spans="4:4" x14ac:dyDescent="0.25">
      <c r="D351390" s="2" t="s">
        <v>611</v>
      </c>
    </row>
    <row r="351391" spans="4:4" x14ac:dyDescent="0.25">
      <c r="D351391" s="2" t="s">
        <v>612</v>
      </c>
    </row>
    <row r="351392" spans="4:4" x14ac:dyDescent="0.25">
      <c r="D351392" s="2" t="s">
        <v>613</v>
      </c>
    </row>
    <row r="351393" spans="4:4" x14ac:dyDescent="0.25">
      <c r="D351393" s="2" t="s">
        <v>614</v>
      </c>
    </row>
    <row r="351394" spans="4:4" x14ac:dyDescent="0.25">
      <c r="D351394" s="2" t="s">
        <v>615</v>
      </c>
    </row>
    <row r="351395" spans="4:4" x14ac:dyDescent="0.25">
      <c r="D351395" s="2" t="s">
        <v>616</v>
      </c>
    </row>
    <row r="351396" spans="4:4" x14ac:dyDescent="0.25">
      <c r="D351396" s="2" t="s">
        <v>617</v>
      </c>
    </row>
    <row r="351397" spans="4:4" x14ac:dyDescent="0.25">
      <c r="D351397" s="2" t="s">
        <v>618</v>
      </c>
    </row>
    <row r="351398" spans="4:4" x14ac:dyDescent="0.25">
      <c r="D351398" s="2" t="s">
        <v>619</v>
      </c>
    </row>
    <row r="351399" spans="4:4" x14ac:dyDescent="0.25">
      <c r="D351399" s="2" t="s">
        <v>620</v>
      </c>
    </row>
    <row r="351400" spans="4:4" x14ac:dyDescent="0.25">
      <c r="D351400" s="2" t="s">
        <v>621</v>
      </c>
    </row>
    <row r="351401" spans="4:4" x14ac:dyDescent="0.25">
      <c r="D351401" s="2" t="s">
        <v>622</v>
      </c>
    </row>
    <row r="351402" spans="4:4" x14ac:dyDescent="0.25">
      <c r="D351402" s="2" t="s">
        <v>623</v>
      </c>
    </row>
    <row r="351403" spans="4:4" x14ac:dyDescent="0.25">
      <c r="D351403" s="2" t="s">
        <v>624</v>
      </c>
    </row>
    <row r="351404" spans="4:4" x14ac:dyDescent="0.25">
      <c r="D351404" s="2" t="s">
        <v>625</v>
      </c>
    </row>
    <row r="351405" spans="4:4" x14ac:dyDescent="0.25">
      <c r="D351405" s="2" t="s">
        <v>626</v>
      </c>
    </row>
    <row r="351406" spans="4:4" x14ac:dyDescent="0.25">
      <c r="D351406" s="2" t="s">
        <v>627</v>
      </c>
    </row>
    <row r="351407" spans="4:4" x14ac:dyDescent="0.25">
      <c r="D351407" s="2" t="s">
        <v>628</v>
      </c>
    </row>
    <row r="351408" spans="4:4" x14ac:dyDescent="0.25">
      <c r="D351408" s="2" t="s">
        <v>629</v>
      </c>
    </row>
    <row r="351409" spans="4:4" x14ac:dyDescent="0.25">
      <c r="D351409" s="2" t="s">
        <v>630</v>
      </c>
    </row>
    <row r="351410" spans="4:4" x14ac:dyDescent="0.25">
      <c r="D351410" s="2" t="s">
        <v>631</v>
      </c>
    </row>
    <row r="351411" spans="4:4" x14ac:dyDescent="0.25">
      <c r="D351411" s="2" t="s">
        <v>632</v>
      </c>
    </row>
    <row r="351412" spans="4:4" x14ac:dyDescent="0.25">
      <c r="D351412" s="2" t="s">
        <v>633</v>
      </c>
    </row>
    <row r="351413" spans="4:4" x14ac:dyDescent="0.25">
      <c r="D351413" s="2" t="s">
        <v>634</v>
      </c>
    </row>
    <row r="351414" spans="4:4" x14ac:dyDescent="0.25">
      <c r="D351414" s="2" t="s">
        <v>635</v>
      </c>
    </row>
    <row r="351415" spans="4:4" x14ac:dyDescent="0.25">
      <c r="D351415" s="2" t="s">
        <v>636</v>
      </c>
    </row>
    <row r="351416" spans="4:4" x14ac:dyDescent="0.25">
      <c r="D351416" s="2" t="s">
        <v>637</v>
      </c>
    </row>
    <row r="351417" spans="4:4" x14ac:dyDescent="0.25">
      <c r="D351417" s="2" t="s">
        <v>638</v>
      </c>
    </row>
    <row r="351418" spans="4:4" x14ac:dyDescent="0.25">
      <c r="D351418" s="2" t="s">
        <v>639</v>
      </c>
    </row>
    <row r="351419" spans="4:4" x14ac:dyDescent="0.25">
      <c r="D351419" s="2" t="s">
        <v>640</v>
      </c>
    </row>
    <row r="351420" spans="4:4" x14ac:dyDescent="0.25">
      <c r="D351420" s="2" t="s">
        <v>641</v>
      </c>
    </row>
    <row r="351421" spans="4:4" x14ac:dyDescent="0.25">
      <c r="D351421" s="2" t="s">
        <v>642</v>
      </c>
    </row>
    <row r="351422" spans="4:4" x14ac:dyDescent="0.25">
      <c r="D351422" s="2" t="s">
        <v>643</v>
      </c>
    </row>
    <row r="351423" spans="4:4" x14ac:dyDescent="0.25">
      <c r="D351423" s="2" t="s">
        <v>644</v>
      </c>
    </row>
    <row r="351424" spans="4:4" x14ac:dyDescent="0.25">
      <c r="D351424" s="2" t="s">
        <v>645</v>
      </c>
    </row>
    <row r="351425" spans="4:4" x14ac:dyDescent="0.25">
      <c r="D351425" s="2" t="s">
        <v>646</v>
      </c>
    </row>
    <row r="351426" spans="4:4" x14ac:dyDescent="0.25">
      <c r="D351426" s="2" t="s">
        <v>647</v>
      </c>
    </row>
    <row r="351427" spans="4:4" x14ac:dyDescent="0.25">
      <c r="D351427" s="2" t="s">
        <v>648</v>
      </c>
    </row>
    <row r="351428" spans="4:4" x14ac:dyDescent="0.25">
      <c r="D351428" s="2" t="s">
        <v>649</v>
      </c>
    </row>
    <row r="351429" spans="4:4" x14ac:dyDescent="0.25">
      <c r="D351429" s="2" t="s">
        <v>650</v>
      </c>
    </row>
    <row r="351430" spans="4:4" x14ac:dyDescent="0.25">
      <c r="D351430" s="2" t="s">
        <v>651</v>
      </c>
    </row>
    <row r="351431" spans="4:4" x14ac:dyDescent="0.25">
      <c r="D351431" s="2" t="s">
        <v>652</v>
      </c>
    </row>
    <row r="351432" spans="4:4" x14ac:dyDescent="0.25">
      <c r="D351432" s="2" t="s">
        <v>653</v>
      </c>
    </row>
    <row r="351433" spans="4:4" x14ac:dyDescent="0.25">
      <c r="D351433" s="2" t="s">
        <v>654</v>
      </c>
    </row>
    <row r="351434" spans="4:4" x14ac:dyDescent="0.25">
      <c r="D351434" s="2" t="s">
        <v>655</v>
      </c>
    </row>
    <row r="351435" spans="4:4" x14ac:dyDescent="0.25">
      <c r="D351435" s="2" t="s">
        <v>656</v>
      </c>
    </row>
    <row r="351436" spans="4:4" x14ac:dyDescent="0.25">
      <c r="D351436" s="2" t="s">
        <v>657</v>
      </c>
    </row>
    <row r="351437" spans="4:4" x14ac:dyDescent="0.25">
      <c r="D351437" s="2" t="s">
        <v>658</v>
      </c>
    </row>
    <row r="351438" spans="4:4" x14ac:dyDescent="0.25">
      <c r="D351438" s="2" t="s">
        <v>659</v>
      </c>
    </row>
    <row r="351439" spans="4:4" x14ac:dyDescent="0.25">
      <c r="D351439" s="2" t="s">
        <v>660</v>
      </c>
    </row>
    <row r="351440" spans="4:4" x14ac:dyDescent="0.25">
      <c r="D351440" s="2" t="s">
        <v>661</v>
      </c>
    </row>
    <row r="351441" spans="4:4" x14ac:dyDescent="0.25">
      <c r="D351441" s="2" t="s">
        <v>662</v>
      </c>
    </row>
    <row r="351442" spans="4:4" x14ac:dyDescent="0.25">
      <c r="D351442" s="2" t="s">
        <v>663</v>
      </c>
    </row>
    <row r="351443" spans="4:4" x14ac:dyDescent="0.25">
      <c r="D351443" s="2" t="s">
        <v>664</v>
      </c>
    </row>
    <row r="351444" spans="4:4" x14ac:dyDescent="0.25">
      <c r="D351444" s="2" t="s">
        <v>665</v>
      </c>
    </row>
    <row r="351445" spans="4:4" x14ac:dyDescent="0.25">
      <c r="D351445" s="2" t="s">
        <v>666</v>
      </c>
    </row>
    <row r="351446" spans="4:4" x14ac:dyDescent="0.25">
      <c r="D351446" s="2" t="s">
        <v>667</v>
      </c>
    </row>
    <row r="351447" spans="4:4" x14ac:dyDescent="0.25">
      <c r="D351447" s="2" t="s">
        <v>668</v>
      </c>
    </row>
    <row r="351448" spans="4:4" x14ac:dyDescent="0.25">
      <c r="D351448" s="2" t="s">
        <v>669</v>
      </c>
    </row>
    <row r="351449" spans="4:4" x14ac:dyDescent="0.25">
      <c r="D351449" s="2" t="s">
        <v>670</v>
      </c>
    </row>
    <row r="351450" spans="4:4" x14ac:dyDescent="0.25">
      <c r="D351450" s="2" t="s">
        <v>671</v>
      </c>
    </row>
    <row r="351451" spans="4:4" x14ac:dyDescent="0.25">
      <c r="D351451" s="2" t="s">
        <v>672</v>
      </c>
    </row>
    <row r="351452" spans="4:4" x14ac:dyDescent="0.25">
      <c r="D351452" s="2" t="s">
        <v>673</v>
      </c>
    </row>
    <row r="351453" spans="4:4" x14ac:dyDescent="0.25">
      <c r="D351453" s="2" t="s">
        <v>674</v>
      </c>
    </row>
    <row r="351454" spans="4:4" x14ac:dyDescent="0.25">
      <c r="D351454" s="2" t="s">
        <v>675</v>
      </c>
    </row>
    <row r="351455" spans="4:4" x14ac:dyDescent="0.25">
      <c r="D351455" s="2" t="s">
        <v>676</v>
      </c>
    </row>
    <row r="351456" spans="4:4" x14ac:dyDescent="0.25">
      <c r="D351456" s="2" t="s">
        <v>677</v>
      </c>
    </row>
    <row r="351457" spans="4:4" x14ac:dyDescent="0.25">
      <c r="D351457" s="2" t="s">
        <v>678</v>
      </c>
    </row>
    <row r="351458" spans="4:4" x14ac:dyDescent="0.25">
      <c r="D351458" s="2" t="s">
        <v>679</v>
      </c>
    </row>
    <row r="351459" spans="4:4" x14ac:dyDescent="0.25">
      <c r="D351459" s="2" t="s">
        <v>680</v>
      </c>
    </row>
    <row r="351460" spans="4:4" x14ac:dyDescent="0.25">
      <c r="D351460" s="2" t="s">
        <v>681</v>
      </c>
    </row>
    <row r="351461" spans="4:4" x14ac:dyDescent="0.25">
      <c r="D351461" s="2" t="s">
        <v>682</v>
      </c>
    </row>
    <row r="351462" spans="4:4" x14ac:dyDescent="0.25">
      <c r="D351462" s="2" t="s">
        <v>683</v>
      </c>
    </row>
    <row r="351463" spans="4:4" x14ac:dyDescent="0.25">
      <c r="D351463" s="2" t="s">
        <v>684</v>
      </c>
    </row>
    <row r="351464" spans="4:4" x14ac:dyDescent="0.25">
      <c r="D351464" s="2" t="s">
        <v>685</v>
      </c>
    </row>
    <row r="351465" spans="4:4" x14ac:dyDescent="0.25">
      <c r="D351465" s="2" t="s">
        <v>686</v>
      </c>
    </row>
    <row r="351466" spans="4:4" x14ac:dyDescent="0.25">
      <c r="D351466" s="2" t="s">
        <v>687</v>
      </c>
    </row>
    <row r="351467" spans="4:4" x14ac:dyDescent="0.25">
      <c r="D351467" s="2" t="s">
        <v>688</v>
      </c>
    </row>
    <row r="351468" spans="4:4" x14ac:dyDescent="0.25">
      <c r="D351468" s="2" t="s">
        <v>689</v>
      </c>
    </row>
    <row r="351469" spans="4:4" x14ac:dyDescent="0.25">
      <c r="D351469" s="2" t="s">
        <v>690</v>
      </c>
    </row>
    <row r="351470" spans="4:4" x14ac:dyDescent="0.25">
      <c r="D351470" s="2" t="s">
        <v>691</v>
      </c>
    </row>
    <row r="351471" spans="4:4" x14ac:dyDescent="0.25">
      <c r="D351471" s="2" t="s">
        <v>692</v>
      </c>
    </row>
    <row r="351472" spans="4:4" x14ac:dyDescent="0.25">
      <c r="D351472" s="2" t="s">
        <v>693</v>
      </c>
    </row>
    <row r="351473" spans="4:4" x14ac:dyDescent="0.25">
      <c r="D351473" s="2" t="s">
        <v>694</v>
      </c>
    </row>
    <row r="351474" spans="4:4" x14ac:dyDescent="0.25">
      <c r="D351474" s="2" t="s">
        <v>695</v>
      </c>
    </row>
    <row r="351475" spans="4:4" x14ac:dyDescent="0.25">
      <c r="D351475" s="2" t="s">
        <v>696</v>
      </c>
    </row>
    <row r="351476" spans="4:4" x14ac:dyDescent="0.25">
      <c r="D351476" s="2" t="s">
        <v>697</v>
      </c>
    </row>
    <row r="351477" spans="4:4" x14ac:dyDescent="0.25">
      <c r="D351477" s="2" t="s">
        <v>698</v>
      </c>
    </row>
    <row r="351478" spans="4:4" x14ac:dyDescent="0.25">
      <c r="D351478" s="2" t="s">
        <v>699</v>
      </c>
    </row>
    <row r="351479" spans="4:4" x14ac:dyDescent="0.25">
      <c r="D351479" s="2" t="s">
        <v>700</v>
      </c>
    </row>
    <row r="351480" spans="4:4" x14ac:dyDescent="0.25">
      <c r="D351480" s="2" t="s">
        <v>701</v>
      </c>
    </row>
    <row r="351481" spans="4:4" x14ac:dyDescent="0.25">
      <c r="D351481" s="2" t="s">
        <v>702</v>
      </c>
    </row>
    <row r="351482" spans="4:4" x14ac:dyDescent="0.25">
      <c r="D351482" s="2" t="s">
        <v>703</v>
      </c>
    </row>
    <row r="351483" spans="4:4" x14ac:dyDescent="0.25">
      <c r="D351483" s="2" t="s">
        <v>704</v>
      </c>
    </row>
    <row r="351484" spans="4:4" x14ac:dyDescent="0.25">
      <c r="D351484" s="2" t="s">
        <v>705</v>
      </c>
    </row>
    <row r="351485" spans="4:4" x14ac:dyDescent="0.25">
      <c r="D351485" s="2" t="s">
        <v>706</v>
      </c>
    </row>
    <row r="351486" spans="4:4" x14ac:dyDescent="0.25">
      <c r="D351486" s="2" t="s">
        <v>707</v>
      </c>
    </row>
    <row r="351487" spans="4:4" x14ac:dyDescent="0.25">
      <c r="D351487" s="2" t="s">
        <v>708</v>
      </c>
    </row>
    <row r="351488" spans="4:4" x14ac:dyDescent="0.25">
      <c r="D351488" s="2" t="s">
        <v>709</v>
      </c>
    </row>
    <row r="351489" spans="4:4" x14ac:dyDescent="0.25">
      <c r="D351489" s="2" t="s">
        <v>710</v>
      </c>
    </row>
    <row r="351490" spans="4:4" x14ac:dyDescent="0.25">
      <c r="D351490" s="2" t="s">
        <v>711</v>
      </c>
    </row>
    <row r="351491" spans="4:4" x14ac:dyDescent="0.25">
      <c r="D351491" s="2" t="s">
        <v>712</v>
      </c>
    </row>
    <row r="351492" spans="4:4" x14ac:dyDescent="0.25">
      <c r="D351492" s="2" t="s">
        <v>713</v>
      </c>
    </row>
    <row r="351493" spans="4:4" x14ac:dyDescent="0.25">
      <c r="D351493" s="2" t="s">
        <v>714</v>
      </c>
    </row>
    <row r="351494" spans="4:4" x14ac:dyDescent="0.25">
      <c r="D351494" s="2" t="s">
        <v>715</v>
      </c>
    </row>
    <row r="351495" spans="4:4" x14ac:dyDescent="0.25">
      <c r="D351495" s="2" t="s">
        <v>716</v>
      </c>
    </row>
    <row r="351496" spans="4:4" x14ac:dyDescent="0.25">
      <c r="D351496" s="2" t="s">
        <v>717</v>
      </c>
    </row>
    <row r="351497" spans="4:4" x14ac:dyDescent="0.25">
      <c r="D351497" s="2" t="s">
        <v>718</v>
      </c>
    </row>
    <row r="351498" spans="4:4" x14ac:dyDescent="0.25">
      <c r="D351498" s="2" t="s">
        <v>719</v>
      </c>
    </row>
    <row r="351499" spans="4:4" x14ac:dyDescent="0.25">
      <c r="D351499" s="2" t="s">
        <v>720</v>
      </c>
    </row>
    <row r="351500" spans="4:4" x14ac:dyDescent="0.25">
      <c r="D351500" s="2" t="s">
        <v>721</v>
      </c>
    </row>
    <row r="351501" spans="4:4" x14ac:dyDescent="0.25">
      <c r="D351501" s="2" t="s">
        <v>722</v>
      </c>
    </row>
    <row r="351502" spans="4:4" x14ac:dyDescent="0.25">
      <c r="D351502" s="2" t="s">
        <v>723</v>
      </c>
    </row>
    <row r="351503" spans="4:4" x14ac:dyDescent="0.25">
      <c r="D351503" s="2" t="s">
        <v>724</v>
      </c>
    </row>
    <row r="351504" spans="4:4" x14ac:dyDescent="0.25">
      <c r="D351504" s="2" t="s">
        <v>725</v>
      </c>
    </row>
    <row r="351505" spans="4:4" x14ac:dyDescent="0.25">
      <c r="D351505" s="2" t="s">
        <v>726</v>
      </c>
    </row>
    <row r="351506" spans="4:4" x14ac:dyDescent="0.25">
      <c r="D351506" s="2" t="s">
        <v>727</v>
      </c>
    </row>
    <row r="351507" spans="4:4" x14ac:dyDescent="0.25">
      <c r="D351507" s="2" t="s">
        <v>728</v>
      </c>
    </row>
    <row r="351508" spans="4:4" x14ac:dyDescent="0.25">
      <c r="D351508" s="2" t="s">
        <v>729</v>
      </c>
    </row>
    <row r="351509" spans="4:4" x14ac:dyDescent="0.25">
      <c r="D351509" s="2" t="s">
        <v>730</v>
      </c>
    </row>
    <row r="351510" spans="4:4" x14ac:dyDescent="0.25">
      <c r="D351510" s="2" t="s">
        <v>731</v>
      </c>
    </row>
    <row r="351511" spans="4:4" x14ac:dyDescent="0.25">
      <c r="D351511" s="2" t="s">
        <v>732</v>
      </c>
    </row>
    <row r="351512" spans="4:4" x14ac:dyDescent="0.25">
      <c r="D351512" s="2" t="s">
        <v>733</v>
      </c>
    </row>
    <row r="351513" spans="4:4" x14ac:dyDescent="0.25">
      <c r="D351513" s="2" t="s">
        <v>734</v>
      </c>
    </row>
    <row r="351514" spans="4:4" x14ac:dyDescent="0.25">
      <c r="D351514" s="2" t="s">
        <v>735</v>
      </c>
    </row>
    <row r="351515" spans="4:4" x14ac:dyDescent="0.25">
      <c r="D351515" s="2" t="s">
        <v>736</v>
      </c>
    </row>
    <row r="351516" spans="4:4" x14ac:dyDescent="0.25">
      <c r="D351516" s="2" t="s">
        <v>737</v>
      </c>
    </row>
    <row r="351517" spans="4:4" x14ac:dyDescent="0.25">
      <c r="D351517" s="2" t="s">
        <v>738</v>
      </c>
    </row>
    <row r="351518" spans="4:4" x14ac:dyDescent="0.25">
      <c r="D351518" s="2" t="s">
        <v>739</v>
      </c>
    </row>
    <row r="351519" spans="4:4" x14ac:dyDescent="0.25">
      <c r="D351519" s="2" t="s">
        <v>740</v>
      </c>
    </row>
    <row r="351520" spans="4:4" x14ac:dyDescent="0.25">
      <c r="D351520" s="2" t="s">
        <v>741</v>
      </c>
    </row>
    <row r="351521" spans="4:4" x14ac:dyDescent="0.25">
      <c r="D351521" s="2" t="s">
        <v>742</v>
      </c>
    </row>
    <row r="351522" spans="4:4" x14ac:dyDescent="0.25">
      <c r="D351522" s="2" t="s">
        <v>743</v>
      </c>
    </row>
    <row r="351523" spans="4:4" x14ac:dyDescent="0.25">
      <c r="D351523" s="2" t="s">
        <v>744</v>
      </c>
    </row>
    <row r="351524" spans="4:4" x14ac:dyDescent="0.25">
      <c r="D351524" s="2" t="s">
        <v>745</v>
      </c>
    </row>
    <row r="351525" spans="4:4" x14ac:dyDescent="0.25">
      <c r="D351525" s="2" t="s">
        <v>746</v>
      </c>
    </row>
    <row r="351526" spans="4:4" x14ac:dyDescent="0.25">
      <c r="D351526" s="2" t="s">
        <v>747</v>
      </c>
    </row>
    <row r="351527" spans="4:4" x14ac:dyDescent="0.25">
      <c r="D351527" s="2" t="s">
        <v>748</v>
      </c>
    </row>
    <row r="351528" spans="4:4" x14ac:dyDescent="0.25">
      <c r="D351528" s="2" t="s">
        <v>749</v>
      </c>
    </row>
    <row r="351529" spans="4:4" x14ac:dyDescent="0.25">
      <c r="D351529" s="2" t="s">
        <v>750</v>
      </c>
    </row>
    <row r="351530" spans="4:4" x14ac:dyDescent="0.25">
      <c r="D351530" s="2" t="s">
        <v>751</v>
      </c>
    </row>
    <row r="351531" spans="4:4" x14ac:dyDescent="0.25">
      <c r="D351531" s="2" t="s">
        <v>752</v>
      </c>
    </row>
    <row r="351532" spans="4:4" x14ac:dyDescent="0.25">
      <c r="D351532" s="2" t="s">
        <v>753</v>
      </c>
    </row>
    <row r="351533" spans="4:4" x14ac:dyDescent="0.25">
      <c r="D351533" s="2" t="s">
        <v>754</v>
      </c>
    </row>
    <row r="351534" spans="4:4" x14ac:dyDescent="0.25">
      <c r="D351534" s="2" t="s">
        <v>755</v>
      </c>
    </row>
    <row r="351535" spans="4:4" x14ac:dyDescent="0.25">
      <c r="D351535" s="2" t="s">
        <v>756</v>
      </c>
    </row>
    <row r="351536" spans="4:4" x14ac:dyDescent="0.25">
      <c r="D351536" s="2" t="s">
        <v>757</v>
      </c>
    </row>
    <row r="351537" spans="4:4" x14ac:dyDescent="0.25">
      <c r="D351537" s="2" t="s">
        <v>758</v>
      </c>
    </row>
    <row r="351538" spans="4:4" x14ac:dyDescent="0.25">
      <c r="D351538" s="2" t="s">
        <v>759</v>
      </c>
    </row>
    <row r="351539" spans="4:4" x14ac:dyDescent="0.25">
      <c r="D351539" s="2" t="s">
        <v>760</v>
      </c>
    </row>
    <row r="351540" spans="4:4" x14ac:dyDescent="0.25">
      <c r="D351540" s="2" t="s">
        <v>761</v>
      </c>
    </row>
    <row r="351541" spans="4:4" x14ac:dyDescent="0.25">
      <c r="D351541" s="2" t="s">
        <v>762</v>
      </c>
    </row>
    <row r="351542" spans="4:4" x14ac:dyDescent="0.25">
      <c r="D351542" s="2" t="s">
        <v>763</v>
      </c>
    </row>
    <row r="351543" spans="4:4" x14ac:dyDescent="0.25">
      <c r="D351543" s="2" t="s">
        <v>764</v>
      </c>
    </row>
    <row r="351544" spans="4:4" x14ac:dyDescent="0.25">
      <c r="D351544" s="2" t="s">
        <v>765</v>
      </c>
    </row>
    <row r="351545" spans="4:4" x14ac:dyDescent="0.25">
      <c r="D351545" s="2" t="s">
        <v>766</v>
      </c>
    </row>
    <row r="351546" spans="4:4" x14ac:dyDescent="0.25">
      <c r="D351546" s="2" t="s">
        <v>767</v>
      </c>
    </row>
    <row r="351547" spans="4:4" x14ac:dyDescent="0.25">
      <c r="D351547" s="2" t="s">
        <v>768</v>
      </c>
    </row>
    <row r="351548" spans="4:4" x14ac:dyDescent="0.25">
      <c r="D351548" s="2" t="s">
        <v>769</v>
      </c>
    </row>
    <row r="351549" spans="4:4" x14ac:dyDescent="0.25">
      <c r="D351549" s="2" t="s">
        <v>770</v>
      </c>
    </row>
    <row r="351550" spans="4:4" x14ac:dyDescent="0.25">
      <c r="D351550" s="2" t="s">
        <v>771</v>
      </c>
    </row>
    <row r="351551" spans="4:4" x14ac:dyDescent="0.25">
      <c r="D351551" s="2" t="s">
        <v>772</v>
      </c>
    </row>
    <row r="351552" spans="4:4" x14ac:dyDescent="0.25">
      <c r="D351552" s="2" t="s">
        <v>773</v>
      </c>
    </row>
    <row r="351553" spans="4:4" x14ac:dyDescent="0.25">
      <c r="D351553" s="2" t="s">
        <v>774</v>
      </c>
    </row>
    <row r="351554" spans="4:4" x14ac:dyDescent="0.25">
      <c r="D351554" s="2" t="s">
        <v>775</v>
      </c>
    </row>
    <row r="351555" spans="4:4" x14ac:dyDescent="0.25">
      <c r="D351555" s="2" t="s">
        <v>776</v>
      </c>
    </row>
    <row r="351556" spans="4:4" x14ac:dyDescent="0.25">
      <c r="D351556" s="2" t="s">
        <v>777</v>
      </c>
    </row>
    <row r="351557" spans="4:4" x14ac:dyDescent="0.25">
      <c r="D351557" s="2" t="s">
        <v>778</v>
      </c>
    </row>
    <row r="351558" spans="4:4" x14ac:dyDescent="0.25">
      <c r="D351558" s="2" t="s">
        <v>779</v>
      </c>
    </row>
    <row r="351559" spans="4:4" x14ac:dyDescent="0.25">
      <c r="D351559" s="2" t="s">
        <v>780</v>
      </c>
    </row>
    <row r="351560" spans="4:4" x14ac:dyDescent="0.25">
      <c r="D351560" s="2" t="s">
        <v>781</v>
      </c>
    </row>
    <row r="351561" spans="4:4" x14ac:dyDescent="0.25">
      <c r="D351561" s="2" t="s">
        <v>782</v>
      </c>
    </row>
    <row r="351562" spans="4:4" x14ac:dyDescent="0.25">
      <c r="D351562" s="2" t="s">
        <v>783</v>
      </c>
    </row>
    <row r="351563" spans="4:4" x14ac:dyDescent="0.25">
      <c r="D351563" s="2" t="s">
        <v>784</v>
      </c>
    </row>
    <row r="351564" spans="4:4" x14ac:dyDescent="0.25">
      <c r="D351564" s="2" t="s">
        <v>785</v>
      </c>
    </row>
    <row r="351565" spans="4:4" x14ac:dyDescent="0.25">
      <c r="D351565" s="2" t="s">
        <v>786</v>
      </c>
    </row>
    <row r="351566" spans="4:4" x14ac:dyDescent="0.25">
      <c r="D351566" s="2" t="s">
        <v>787</v>
      </c>
    </row>
    <row r="351567" spans="4:4" x14ac:dyDescent="0.25">
      <c r="D351567" s="2" t="s">
        <v>788</v>
      </c>
    </row>
    <row r="351568" spans="4:4" x14ac:dyDescent="0.25">
      <c r="D351568" s="2" t="s">
        <v>789</v>
      </c>
    </row>
    <row r="351569" spans="4:4" x14ac:dyDescent="0.25">
      <c r="D351569" s="2" t="s">
        <v>790</v>
      </c>
    </row>
    <row r="351570" spans="4:4" x14ac:dyDescent="0.25">
      <c r="D351570" s="2" t="s">
        <v>791</v>
      </c>
    </row>
    <row r="351571" spans="4:4" x14ac:dyDescent="0.25">
      <c r="D351571" s="2" t="s">
        <v>792</v>
      </c>
    </row>
    <row r="351572" spans="4:4" x14ac:dyDescent="0.25">
      <c r="D351572" s="2" t="s">
        <v>793</v>
      </c>
    </row>
    <row r="351573" spans="4:4" x14ac:dyDescent="0.25">
      <c r="D351573" s="2" t="s">
        <v>794</v>
      </c>
    </row>
    <row r="351574" spans="4:4" x14ac:dyDescent="0.25">
      <c r="D351574" s="2" t="s">
        <v>795</v>
      </c>
    </row>
    <row r="351575" spans="4:4" x14ac:dyDescent="0.25">
      <c r="D351575" s="2" t="s">
        <v>796</v>
      </c>
    </row>
    <row r="351576" spans="4:4" x14ac:dyDescent="0.25">
      <c r="D351576" s="2" t="s">
        <v>797</v>
      </c>
    </row>
    <row r="351577" spans="4:4" x14ac:dyDescent="0.25">
      <c r="D351577" s="2" t="s">
        <v>798</v>
      </c>
    </row>
    <row r="351578" spans="4:4" x14ac:dyDescent="0.25">
      <c r="D351578" s="2" t="s">
        <v>799</v>
      </c>
    </row>
    <row r="351579" spans="4:4" x14ac:dyDescent="0.25">
      <c r="D351579" s="2" t="s">
        <v>800</v>
      </c>
    </row>
    <row r="351580" spans="4:4" x14ac:dyDescent="0.25">
      <c r="D351580" s="2" t="s">
        <v>801</v>
      </c>
    </row>
    <row r="351581" spans="4:4" x14ac:dyDescent="0.25">
      <c r="D351581" s="2" t="s">
        <v>802</v>
      </c>
    </row>
    <row r="351582" spans="4:4" x14ac:dyDescent="0.25">
      <c r="D351582" s="2" t="s">
        <v>803</v>
      </c>
    </row>
    <row r="351583" spans="4:4" x14ac:dyDescent="0.25">
      <c r="D351583" s="2" t="s">
        <v>804</v>
      </c>
    </row>
    <row r="351584" spans="4:4" x14ac:dyDescent="0.25">
      <c r="D351584" s="2" t="s">
        <v>805</v>
      </c>
    </row>
    <row r="351585" spans="4:4" x14ac:dyDescent="0.25">
      <c r="D351585" s="2" t="s">
        <v>806</v>
      </c>
    </row>
    <row r="351586" spans="4:4" x14ac:dyDescent="0.25">
      <c r="D351586" s="2" t="s">
        <v>807</v>
      </c>
    </row>
    <row r="351587" spans="4:4" x14ac:dyDescent="0.25">
      <c r="D351587" s="2" t="s">
        <v>808</v>
      </c>
    </row>
    <row r="351588" spans="4:4" x14ac:dyDescent="0.25">
      <c r="D351588" s="2" t="s">
        <v>809</v>
      </c>
    </row>
    <row r="351589" spans="4:4" x14ac:dyDescent="0.25">
      <c r="D351589" s="2" t="s">
        <v>810</v>
      </c>
    </row>
    <row r="351590" spans="4:4" x14ac:dyDescent="0.25">
      <c r="D351590" s="2" t="s">
        <v>811</v>
      </c>
    </row>
    <row r="351591" spans="4:4" x14ac:dyDescent="0.25">
      <c r="D351591" s="2" t="s">
        <v>812</v>
      </c>
    </row>
    <row r="351592" spans="4:4" x14ac:dyDescent="0.25">
      <c r="D351592" s="2" t="s">
        <v>813</v>
      </c>
    </row>
    <row r="351593" spans="4:4" x14ac:dyDescent="0.25">
      <c r="D351593" s="2" t="s">
        <v>814</v>
      </c>
    </row>
    <row r="351594" spans="4:4" x14ac:dyDescent="0.25">
      <c r="D351594" s="2" t="s">
        <v>815</v>
      </c>
    </row>
    <row r="351595" spans="4:4" x14ac:dyDescent="0.25">
      <c r="D351595" s="2" t="s">
        <v>816</v>
      </c>
    </row>
    <row r="351596" spans="4:4" x14ac:dyDescent="0.25">
      <c r="D351596" s="2" t="s">
        <v>817</v>
      </c>
    </row>
    <row r="351597" spans="4:4" x14ac:dyDescent="0.25">
      <c r="D351597" s="2" t="s">
        <v>818</v>
      </c>
    </row>
    <row r="351598" spans="4:4" x14ac:dyDescent="0.25">
      <c r="D351598" s="2" t="s">
        <v>819</v>
      </c>
    </row>
    <row r="351599" spans="4:4" x14ac:dyDescent="0.25">
      <c r="D351599" s="2" t="s">
        <v>820</v>
      </c>
    </row>
    <row r="351600" spans="4:4" x14ac:dyDescent="0.25">
      <c r="D351600" s="2" t="s">
        <v>821</v>
      </c>
    </row>
    <row r="351601" spans="4:4" x14ac:dyDescent="0.25">
      <c r="D351601" s="2" t="s">
        <v>822</v>
      </c>
    </row>
    <row r="351602" spans="4:4" x14ac:dyDescent="0.25">
      <c r="D351602" s="2" t="s">
        <v>823</v>
      </c>
    </row>
    <row r="351603" spans="4:4" x14ac:dyDescent="0.25">
      <c r="D351603" s="2" t="s">
        <v>824</v>
      </c>
    </row>
    <row r="351604" spans="4:4" x14ac:dyDescent="0.25">
      <c r="D351604" s="2" t="s">
        <v>825</v>
      </c>
    </row>
    <row r="351605" spans="4:4" x14ac:dyDescent="0.25">
      <c r="D351605" s="2" t="s">
        <v>826</v>
      </c>
    </row>
    <row r="351606" spans="4:4" x14ac:dyDescent="0.25">
      <c r="D351606" s="2" t="s">
        <v>827</v>
      </c>
    </row>
    <row r="351607" spans="4:4" x14ac:dyDescent="0.25">
      <c r="D351607" s="2" t="s">
        <v>828</v>
      </c>
    </row>
    <row r="351608" spans="4:4" x14ac:dyDescent="0.25">
      <c r="D351608" s="2" t="s">
        <v>829</v>
      </c>
    </row>
    <row r="351609" spans="4:4" x14ac:dyDescent="0.25">
      <c r="D351609" s="2" t="s">
        <v>830</v>
      </c>
    </row>
    <row r="351610" spans="4:4" x14ac:dyDescent="0.25">
      <c r="D351610" s="2" t="s">
        <v>831</v>
      </c>
    </row>
    <row r="351611" spans="4:4" x14ac:dyDescent="0.25">
      <c r="D351611" s="2" t="s">
        <v>832</v>
      </c>
    </row>
    <row r="351612" spans="4:4" x14ac:dyDescent="0.25">
      <c r="D351612" s="2" t="s">
        <v>833</v>
      </c>
    </row>
    <row r="351613" spans="4:4" x14ac:dyDescent="0.25">
      <c r="D351613" s="2" t="s">
        <v>834</v>
      </c>
    </row>
    <row r="351614" spans="4:4" x14ac:dyDescent="0.25">
      <c r="D351614" s="2" t="s">
        <v>835</v>
      </c>
    </row>
    <row r="351615" spans="4:4" x14ac:dyDescent="0.25">
      <c r="D351615" s="2" t="s">
        <v>836</v>
      </c>
    </row>
    <row r="351616" spans="4:4" x14ac:dyDescent="0.25">
      <c r="D351616" s="2" t="s">
        <v>837</v>
      </c>
    </row>
    <row r="351617" spans="4:4" x14ac:dyDescent="0.25">
      <c r="D351617" s="2" t="s">
        <v>838</v>
      </c>
    </row>
    <row r="351618" spans="4:4" x14ac:dyDescent="0.25">
      <c r="D351618" s="2" t="s">
        <v>839</v>
      </c>
    </row>
    <row r="351619" spans="4:4" x14ac:dyDescent="0.25">
      <c r="D351619" s="2" t="s">
        <v>840</v>
      </c>
    </row>
    <row r="351620" spans="4:4" x14ac:dyDescent="0.25">
      <c r="D351620" s="2" t="s">
        <v>841</v>
      </c>
    </row>
    <row r="351621" spans="4:4" x14ac:dyDescent="0.25">
      <c r="D351621" s="2" t="s">
        <v>842</v>
      </c>
    </row>
    <row r="351622" spans="4:4" x14ac:dyDescent="0.25">
      <c r="D351622" s="2" t="s">
        <v>843</v>
      </c>
    </row>
    <row r="351623" spans="4:4" x14ac:dyDescent="0.25">
      <c r="D351623" s="2" t="s">
        <v>844</v>
      </c>
    </row>
    <row r="351624" spans="4:4" x14ac:dyDescent="0.25">
      <c r="D351624" s="2" t="s">
        <v>845</v>
      </c>
    </row>
    <row r="351625" spans="4:4" x14ac:dyDescent="0.25">
      <c r="D351625" s="2" t="s">
        <v>846</v>
      </c>
    </row>
    <row r="351626" spans="4:4" x14ac:dyDescent="0.25">
      <c r="D351626" s="2" t="s">
        <v>847</v>
      </c>
    </row>
    <row r="351627" spans="4:4" x14ac:dyDescent="0.25">
      <c r="D351627" s="2" t="s">
        <v>848</v>
      </c>
    </row>
    <row r="351628" spans="4:4" x14ac:dyDescent="0.25">
      <c r="D351628" s="2" t="s">
        <v>849</v>
      </c>
    </row>
    <row r="351629" spans="4:4" x14ac:dyDescent="0.25">
      <c r="D351629" s="2" t="s">
        <v>850</v>
      </c>
    </row>
    <row r="351630" spans="4:4" x14ac:dyDescent="0.25">
      <c r="D351630" s="2" t="s">
        <v>851</v>
      </c>
    </row>
    <row r="351631" spans="4:4" x14ac:dyDescent="0.25">
      <c r="D351631" s="2" t="s">
        <v>852</v>
      </c>
    </row>
    <row r="351632" spans="4:4" x14ac:dyDescent="0.25">
      <c r="D351632" s="2" t="s">
        <v>853</v>
      </c>
    </row>
    <row r="351633" spans="4:4" x14ac:dyDescent="0.25">
      <c r="D351633" s="2" t="s">
        <v>854</v>
      </c>
    </row>
    <row r="351634" spans="4:4" x14ac:dyDescent="0.25">
      <c r="D351634" s="2" t="s">
        <v>855</v>
      </c>
    </row>
    <row r="351635" spans="4:4" x14ac:dyDescent="0.25">
      <c r="D351635" s="2" t="s">
        <v>856</v>
      </c>
    </row>
    <row r="351636" spans="4:4" x14ac:dyDescent="0.25">
      <c r="D351636" s="2" t="s">
        <v>857</v>
      </c>
    </row>
    <row r="351637" spans="4:4" x14ac:dyDescent="0.25">
      <c r="D351637" s="2" t="s">
        <v>858</v>
      </c>
    </row>
    <row r="351638" spans="4:4" x14ac:dyDescent="0.25">
      <c r="D351638" s="2" t="s">
        <v>859</v>
      </c>
    </row>
    <row r="351639" spans="4:4" x14ac:dyDescent="0.25">
      <c r="D351639" s="2" t="s">
        <v>860</v>
      </c>
    </row>
    <row r="351640" spans="4:4" x14ac:dyDescent="0.25">
      <c r="D351640" s="2" t="s">
        <v>861</v>
      </c>
    </row>
    <row r="351641" spans="4:4" x14ac:dyDescent="0.25">
      <c r="D351641" s="2" t="s">
        <v>862</v>
      </c>
    </row>
    <row r="351642" spans="4:4" x14ac:dyDescent="0.25">
      <c r="D351642" s="2" t="s">
        <v>863</v>
      </c>
    </row>
    <row r="351643" spans="4:4" x14ac:dyDescent="0.25">
      <c r="D351643" s="2" t="s">
        <v>864</v>
      </c>
    </row>
    <row r="351644" spans="4:4" x14ac:dyDescent="0.25">
      <c r="D351644" s="2" t="s">
        <v>865</v>
      </c>
    </row>
    <row r="351645" spans="4:4" x14ac:dyDescent="0.25">
      <c r="D351645" s="2" t="s">
        <v>866</v>
      </c>
    </row>
    <row r="351646" spans="4:4" x14ac:dyDescent="0.25">
      <c r="D351646" s="2" t="s">
        <v>867</v>
      </c>
    </row>
    <row r="351647" spans="4:4" x14ac:dyDescent="0.25">
      <c r="D351647" s="2" t="s">
        <v>868</v>
      </c>
    </row>
    <row r="351648" spans="4:4" x14ac:dyDescent="0.25">
      <c r="D351648" s="2" t="s">
        <v>869</v>
      </c>
    </row>
    <row r="351649" spans="4:4" x14ac:dyDescent="0.25">
      <c r="D351649" s="2" t="s">
        <v>870</v>
      </c>
    </row>
    <row r="351650" spans="4:4" x14ac:dyDescent="0.25">
      <c r="D351650" s="2" t="s">
        <v>871</v>
      </c>
    </row>
    <row r="351651" spans="4:4" x14ac:dyDescent="0.25">
      <c r="D351651" s="2" t="s">
        <v>872</v>
      </c>
    </row>
    <row r="351652" spans="4:4" x14ac:dyDescent="0.25">
      <c r="D351652" s="2" t="s">
        <v>873</v>
      </c>
    </row>
    <row r="351653" spans="4:4" x14ac:dyDescent="0.25">
      <c r="D351653" s="2" t="s">
        <v>874</v>
      </c>
    </row>
    <row r="351654" spans="4:4" x14ac:dyDescent="0.25">
      <c r="D351654" s="2" t="s">
        <v>875</v>
      </c>
    </row>
    <row r="351655" spans="4:4" x14ac:dyDescent="0.25">
      <c r="D351655" s="2" t="s">
        <v>876</v>
      </c>
    </row>
    <row r="351656" spans="4:4" x14ac:dyDescent="0.25">
      <c r="D351656" s="2" t="s">
        <v>877</v>
      </c>
    </row>
    <row r="351657" spans="4:4" x14ac:dyDescent="0.25">
      <c r="D351657" s="2" t="s">
        <v>878</v>
      </c>
    </row>
    <row r="351658" spans="4:4" x14ac:dyDescent="0.25">
      <c r="D351658" s="2" t="s">
        <v>879</v>
      </c>
    </row>
    <row r="351659" spans="4:4" x14ac:dyDescent="0.25">
      <c r="D351659" s="2" t="s">
        <v>880</v>
      </c>
    </row>
    <row r="351660" spans="4:4" x14ac:dyDescent="0.25">
      <c r="D351660" s="2" t="s">
        <v>881</v>
      </c>
    </row>
    <row r="351661" spans="4:4" x14ac:dyDescent="0.25">
      <c r="D351661" s="2" t="s">
        <v>882</v>
      </c>
    </row>
    <row r="351662" spans="4:4" x14ac:dyDescent="0.25">
      <c r="D351662" s="2" t="s">
        <v>883</v>
      </c>
    </row>
    <row r="351663" spans="4:4" x14ac:dyDescent="0.25">
      <c r="D351663" s="2" t="s">
        <v>884</v>
      </c>
    </row>
    <row r="351664" spans="4:4" x14ac:dyDescent="0.25">
      <c r="D351664" s="2" t="s">
        <v>885</v>
      </c>
    </row>
    <row r="351665" spans="4:4" x14ac:dyDescent="0.25">
      <c r="D351665" s="2" t="s">
        <v>886</v>
      </c>
    </row>
    <row r="351666" spans="4:4" x14ac:dyDescent="0.25">
      <c r="D351666" s="2" t="s">
        <v>887</v>
      </c>
    </row>
    <row r="351667" spans="4:4" x14ac:dyDescent="0.25">
      <c r="D351667" s="2" t="s">
        <v>888</v>
      </c>
    </row>
    <row r="351668" spans="4:4" x14ac:dyDescent="0.25">
      <c r="D351668" s="2" t="s">
        <v>889</v>
      </c>
    </row>
    <row r="351669" spans="4:4" x14ac:dyDescent="0.25">
      <c r="D351669" s="2" t="s">
        <v>890</v>
      </c>
    </row>
    <row r="351670" spans="4:4" x14ac:dyDescent="0.25">
      <c r="D351670" s="2" t="s">
        <v>891</v>
      </c>
    </row>
    <row r="351671" spans="4:4" x14ac:dyDescent="0.25">
      <c r="D351671" s="2" t="s">
        <v>892</v>
      </c>
    </row>
    <row r="351672" spans="4:4" x14ac:dyDescent="0.25">
      <c r="D351672" s="2" t="s">
        <v>893</v>
      </c>
    </row>
    <row r="351673" spans="4:4" x14ac:dyDescent="0.25">
      <c r="D351673" s="2" t="s">
        <v>894</v>
      </c>
    </row>
    <row r="351674" spans="4:4" x14ac:dyDescent="0.25">
      <c r="D351674" s="2" t="s">
        <v>895</v>
      </c>
    </row>
    <row r="351675" spans="4:4" x14ac:dyDescent="0.25">
      <c r="D351675" s="2" t="s">
        <v>896</v>
      </c>
    </row>
    <row r="351676" spans="4:4" x14ac:dyDescent="0.25">
      <c r="D351676" s="2" t="s">
        <v>897</v>
      </c>
    </row>
    <row r="351677" spans="4:4" x14ac:dyDescent="0.25">
      <c r="D351677" s="2" t="s">
        <v>898</v>
      </c>
    </row>
    <row r="351678" spans="4:4" x14ac:dyDescent="0.25">
      <c r="D351678" s="2" t="s">
        <v>899</v>
      </c>
    </row>
    <row r="351679" spans="4:4" x14ac:dyDescent="0.25">
      <c r="D351679" s="2" t="s">
        <v>900</v>
      </c>
    </row>
    <row r="351680" spans="4:4" x14ac:dyDescent="0.25">
      <c r="D351680" s="2" t="s">
        <v>901</v>
      </c>
    </row>
    <row r="351681" spans="4:4" x14ac:dyDescent="0.25">
      <c r="D351681" s="2" t="s">
        <v>902</v>
      </c>
    </row>
    <row r="351682" spans="4:4" x14ac:dyDescent="0.25">
      <c r="D351682" s="2" t="s">
        <v>903</v>
      </c>
    </row>
    <row r="351683" spans="4:4" x14ac:dyDescent="0.25">
      <c r="D351683" s="2" t="s">
        <v>904</v>
      </c>
    </row>
    <row r="351684" spans="4:4" x14ac:dyDescent="0.25">
      <c r="D351684" s="2" t="s">
        <v>905</v>
      </c>
    </row>
    <row r="351685" spans="4:4" x14ac:dyDescent="0.25">
      <c r="D351685" s="2" t="s">
        <v>906</v>
      </c>
    </row>
    <row r="351686" spans="4:4" x14ac:dyDescent="0.25">
      <c r="D351686" s="2" t="s">
        <v>907</v>
      </c>
    </row>
    <row r="351687" spans="4:4" x14ac:dyDescent="0.25">
      <c r="D351687" s="2" t="s">
        <v>908</v>
      </c>
    </row>
    <row r="351688" spans="4:4" x14ac:dyDescent="0.25">
      <c r="D351688" s="2" t="s">
        <v>909</v>
      </c>
    </row>
    <row r="351689" spans="4:4" x14ac:dyDescent="0.25">
      <c r="D351689" s="2" t="s">
        <v>910</v>
      </c>
    </row>
    <row r="351690" spans="4:4" x14ac:dyDescent="0.25">
      <c r="D351690" s="2" t="s">
        <v>911</v>
      </c>
    </row>
    <row r="351691" spans="4:4" x14ac:dyDescent="0.25">
      <c r="D351691" s="2" t="s">
        <v>912</v>
      </c>
    </row>
    <row r="351692" spans="4:4" x14ac:dyDescent="0.25">
      <c r="D351692" s="2" t="s">
        <v>913</v>
      </c>
    </row>
    <row r="351693" spans="4:4" x14ac:dyDescent="0.25">
      <c r="D351693" s="2" t="s">
        <v>914</v>
      </c>
    </row>
    <row r="351694" spans="4:4" x14ac:dyDescent="0.25">
      <c r="D351694" s="2" t="s">
        <v>915</v>
      </c>
    </row>
    <row r="351695" spans="4:4" x14ac:dyDescent="0.25">
      <c r="D351695" s="2" t="s">
        <v>916</v>
      </c>
    </row>
    <row r="351696" spans="4:4" x14ac:dyDescent="0.25">
      <c r="D351696" s="2" t="s">
        <v>917</v>
      </c>
    </row>
    <row r="351697" spans="4:4" x14ac:dyDescent="0.25">
      <c r="D351697" s="2" t="s">
        <v>918</v>
      </c>
    </row>
    <row r="351698" spans="4:4" x14ac:dyDescent="0.25">
      <c r="D351698" s="2" t="s">
        <v>919</v>
      </c>
    </row>
    <row r="351699" spans="4:4" x14ac:dyDescent="0.25">
      <c r="D351699" s="2" t="s">
        <v>920</v>
      </c>
    </row>
    <row r="351700" spans="4:4" x14ac:dyDescent="0.25">
      <c r="D351700" s="2" t="s">
        <v>921</v>
      </c>
    </row>
    <row r="351701" spans="4:4" x14ac:dyDescent="0.25">
      <c r="D351701" s="2" t="s">
        <v>922</v>
      </c>
    </row>
    <row r="351702" spans="4:4" x14ac:dyDescent="0.25">
      <c r="D351702" s="2" t="s">
        <v>923</v>
      </c>
    </row>
    <row r="351703" spans="4:4" x14ac:dyDescent="0.25">
      <c r="D351703" s="2" t="s">
        <v>924</v>
      </c>
    </row>
    <row r="351704" spans="4:4" x14ac:dyDescent="0.25">
      <c r="D351704" s="2" t="s">
        <v>925</v>
      </c>
    </row>
    <row r="351705" spans="4:4" x14ac:dyDescent="0.25">
      <c r="D351705" s="2" t="s">
        <v>926</v>
      </c>
    </row>
    <row r="351706" spans="4:4" x14ac:dyDescent="0.25">
      <c r="D351706" s="2" t="s">
        <v>927</v>
      </c>
    </row>
    <row r="351707" spans="4:4" x14ac:dyDescent="0.25">
      <c r="D351707" s="2" t="s">
        <v>928</v>
      </c>
    </row>
    <row r="351708" spans="4:4" x14ac:dyDescent="0.25">
      <c r="D351708" s="2" t="s">
        <v>929</v>
      </c>
    </row>
    <row r="351709" spans="4:4" x14ac:dyDescent="0.25">
      <c r="D351709" s="2" t="s">
        <v>930</v>
      </c>
    </row>
    <row r="351710" spans="4:4" x14ac:dyDescent="0.25">
      <c r="D351710" s="2" t="s">
        <v>931</v>
      </c>
    </row>
    <row r="351711" spans="4:4" x14ac:dyDescent="0.25">
      <c r="D351711" s="2" t="s">
        <v>932</v>
      </c>
    </row>
    <row r="351712" spans="4:4" x14ac:dyDescent="0.25">
      <c r="D351712" s="2" t="s">
        <v>933</v>
      </c>
    </row>
    <row r="351713" spans="4:4" x14ac:dyDescent="0.25">
      <c r="D351713" s="2" t="s">
        <v>934</v>
      </c>
    </row>
    <row r="351714" spans="4:4" x14ac:dyDescent="0.25">
      <c r="D351714" s="2" t="s">
        <v>935</v>
      </c>
    </row>
    <row r="351715" spans="4:4" x14ac:dyDescent="0.25">
      <c r="D351715" s="2" t="s">
        <v>936</v>
      </c>
    </row>
    <row r="351716" spans="4:4" x14ac:dyDescent="0.25">
      <c r="D351716" s="2" t="s">
        <v>937</v>
      </c>
    </row>
    <row r="351717" spans="4:4" x14ac:dyDescent="0.25">
      <c r="D351717" s="2" t="s">
        <v>938</v>
      </c>
    </row>
    <row r="351718" spans="4:4" x14ac:dyDescent="0.25">
      <c r="D351718" s="2" t="s">
        <v>939</v>
      </c>
    </row>
    <row r="351719" spans="4:4" x14ac:dyDescent="0.25">
      <c r="D351719" s="2" t="s">
        <v>940</v>
      </c>
    </row>
    <row r="351720" spans="4:4" x14ac:dyDescent="0.25">
      <c r="D351720" s="2" t="s">
        <v>941</v>
      </c>
    </row>
    <row r="351721" spans="4:4" x14ac:dyDescent="0.25">
      <c r="D351721" s="2" t="s">
        <v>942</v>
      </c>
    </row>
    <row r="351722" spans="4:4" x14ac:dyDescent="0.25">
      <c r="D351722" s="2" t="s">
        <v>943</v>
      </c>
    </row>
    <row r="351723" spans="4:4" x14ac:dyDescent="0.25">
      <c r="D351723" s="2" t="s">
        <v>944</v>
      </c>
    </row>
    <row r="351724" spans="4:4" x14ac:dyDescent="0.25">
      <c r="D351724" s="2" t="s">
        <v>945</v>
      </c>
    </row>
    <row r="351725" spans="4:4" x14ac:dyDescent="0.25">
      <c r="D351725" s="2" t="s">
        <v>946</v>
      </c>
    </row>
    <row r="351726" spans="4:4" x14ac:dyDescent="0.25">
      <c r="D351726" s="2" t="s">
        <v>947</v>
      </c>
    </row>
    <row r="351727" spans="4:4" x14ac:dyDescent="0.25">
      <c r="D351727" s="2" t="s">
        <v>948</v>
      </c>
    </row>
    <row r="351728" spans="4:4" x14ac:dyDescent="0.25">
      <c r="D351728" s="2" t="s">
        <v>949</v>
      </c>
    </row>
    <row r="351729" spans="4:4" x14ac:dyDescent="0.25">
      <c r="D351729" s="2" t="s">
        <v>950</v>
      </c>
    </row>
    <row r="351730" spans="4:4" x14ac:dyDescent="0.25">
      <c r="D351730" s="2" t="s">
        <v>951</v>
      </c>
    </row>
    <row r="351731" spans="4:4" x14ac:dyDescent="0.25">
      <c r="D351731" s="2" t="s">
        <v>952</v>
      </c>
    </row>
    <row r="351732" spans="4:4" x14ac:dyDescent="0.25">
      <c r="D351732" s="2" t="s">
        <v>953</v>
      </c>
    </row>
    <row r="351733" spans="4:4" x14ac:dyDescent="0.25">
      <c r="D351733" s="2" t="s">
        <v>954</v>
      </c>
    </row>
    <row r="351734" spans="4:4" x14ac:dyDescent="0.25">
      <c r="D351734" s="2" t="s">
        <v>955</v>
      </c>
    </row>
    <row r="351735" spans="4:4" x14ac:dyDescent="0.25">
      <c r="D351735" s="2" t="s">
        <v>956</v>
      </c>
    </row>
    <row r="351736" spans="4:4" x14ac:dyDescent="0.25">
      <c r="D351736" s="2" t="s">
        <v>957</v>
      </c>
    </row>
    <row r="351737" spans="4:4" x14ac:dyDescent="0.25">
      <c r="D351737" s="2" t="s">
        <v>958</v>
      </c>
    </row>
    <row r="351738" spans="4:4" x14ac:dyDescent="0.25">
      <c r="D351738" s="2" t="s">
        <v>959</v>
      </c>
    </row>
    <row r="351739" spans="4:4" x14ac:dyDescent="0.25">
      <c r="D351739" s="2" t="s">
        <v>960</v>
      </c>
    </row>
    <row r="351740" spans="4:4" x14ac:dyDescent="0.25">
      <c r="D351740" s="2" t="s">
        <v>961</v>
      </c>
    </row>
    <row r="351741" spans="4:4" x14ac:dyDescent="0.25">
      <c r="D351741" s="2" t="s">
        <v>962</v>
      </c>
    </row>
    <row r="351742" spans="4:4" x14ac:dyDescent="0.25">
      <c r="D351742" s="2" t="s">
        <v>963</v>
      </c>
    </row>
    <row r="351743" spans="4:4" x14ac:dyDescent="0.25">
      <c r="D351743" s="2" t="s">
        <v>964</v>
      </c>
    </row>
    <row r="351744" spans="4:4" x14ac:dyDescent="0.25">
      <c r="D351744" s="2" t="s">
        <v>965</v>
      </c>
    </row>
    <row r="351745" spans="4:4" x14ac:dyDescent="0.25">
      <c r="D351745" s="2" t="s">
        <v>966</v>
      </c>
    </row>
    <row r="351746" spans="4:4" x14ac:dyDescent="0.25">
      <c r="D351746" s="2" t="s">
        <v>967</v>
      </c>
    </row>
    <row r="351747" spans="4:4" x14ac:dyDescent="0.25">
      <c r="D351747" s="2" t="s">
        <v>968</v>
      </c>
    </row>
    <row r="351748" spans="4:4" x14ac:dyDescent="0.25">
      <c r="D351748" s="2" t="s">
        <v>969</v>
      </c>
    </row>
    <row r="351749" spans="4:4" x14ac:dyDescent="0.25">
      <c r="D351749" s="2" t="s">
        <v>970</v>
      </c>
    </row>
    <row r="351750" spans="4:4" x14ac:dyDescent="0.25">
      <c r="D351750" s="2" t="s">
        <v>971</v>
      </c>
    </row>
    <row r="351751" spans="4:4" x14ac:dyDescent="0.25">
      <c r="D351751" s="2" t="s">
        <v>972</v>
      </c>
    </row>
    <row r="351752" spans="4:4" x14ac:dyDescent="0.25">
      <c r="D351752" s="2" t="s">
        <v>973</v>
      </c>
    </row>
    <row r="351753" spans="4:4" x14ac:dyDescent="0.25">
      <c r="D351753" s="2" t="s">
        <v>974</v>
      </c>
    </row>
    <row r="351754" spans="4:4" x14ac:dyDescent="0.25">
      <c r="D351754" s="2" t="s">
        <v>975</v>
      </c>
    </row>
    <row r="351755" spans="4:4" x14ac:dyDescent="0.25">
      <c r="D351755" s="2" t="s">
        <v>976</v>
      </c>
    </row>
    <row r="351756" spans="4:4" x14ac:dyDescent="0.25">
      <c r="D351756" s="2" t="s">
        <v>977</v>
      </c>
    </row>
    <row r="351757" spans="4:4" x14ac:dyDescent="0.25">
      <c r="D351757" s="2" t="s">
        <v>978</v>
      </c>
    </row>
    <row r="351758" spans="4:4" x14ac:dyDescent="0.25">
      <c r="D351758" s="2" t="s">
        <v>979</v>
      </c>
    </row>
    <row r="351759" spans="4:4" x14ac:dyDescent="0.25">
      <c r="D351759" s="2" t="s">
        <v>980</v>
      </c>
    </row>
    <row r="351760" spans="4:4" x14ac:dyDescent="0.25">
      <c r="D351760" s="2" t="s">
        <v>981</v>
      </c>
    </row>
    <row r="351761" spans="4:4" x14ac:dyDescent="0.25">
      <c r="D351761" s="2" t="s">
        <v>982</v>
      </c>
    </row>
    <row r="351762" spans="4:4" x14ac:dyDescent="0.25">
      <c r="D351762" s="2" t="s">
        <v>983</v>
      </c>
    </row>
    <row r="351763" spans="4:4" x14ac:dyDescent="0.25">
      <c r="D351763" s="2" t="s">
        <v>984</v>
      </c>
    </row>
    <row r="351764" spans="4:4" x14ac:dyDescent="0.25">
      <c r="D351764" s="2" t="s">
        <v>985</v>
      </c>
    </row>
    <row r="351765" spans="4:4" x14ac:dyDescent="0.25">
      <c r="D351765" s="2" t="s">
        <v>986</v>
      </c>
    </row>
    <row r="351766" spans="4:4" x14ac:dyDescent="0.25">
      <c r="D351766" s="2" t="s">
        <v>987</v>
      </c>
    </row>
    <row r="351767" spans="4:4" x14ac:dyDescent="0.25">
      <c r="D351767" s="2" t="s">
        <v>988</v>
      </c>
    </row>
    <row r="351768" spans="4:4" x14ac:dyDescent="0.25">
      <c r="D351768" s="2" t="s">
        <v>989</v>
      </c>
    </row>
    <row r="351769" spans="4:4" x14ac:dyDescent="0.25">
      <c r="D351769" s="2" t="s">
        <v>990</v>
      </c>
    </row>
    <row r="351770" spans="4:4" x14ac:dyDescent="0.25">
      <c r="D351770" s="2" t="s">
        <v>991</v>
      </c>
    </row>
    <row r="351771" spans="4:4" x14ac:dyDescent="0.25">
      <c r="D351771" s="2" t="s">
        <v>992</v>
      </c>
    </row>
    <row r="351772" spans="4:4" x14ac:dyDescent="0.25">
      <c r="D351772" s="2" t="s">
        <v>993</v>
      </c>
    </row>
    <row r="351773" spans="4:4" x14ac:dyDescent="0.25">
      <c r="D351773" s="2" t="s">
        <v>994</v>
      </c>
    </row>
    <row r="351774" spans="4:4" x14ac:dyDescent="0.25">
      <c r="D351774" s="2" t="s">
        <v>995</v>
      </c>
    </row>
    <row r="351775" spans="4:4" x14ac:dyDescent="0.25">
      <c r="D351775" s="2" t="s">
        <v>996</v>
      </c>
    </row>
    <row r="351776" spans="4:4" x14ac:dyDescent="0.25">
      <c r="D351776" s="2" t="s">
        <v>997</v>
      </c>
    </row>
    <row r="351777" spans="4:4" x14ac:dyDescent="0.25">
      <c r="D351777" s="2" t="s">
        <v>998</v>
      </c>
    </row>
    <row r="351778" spans="4:4" x14ac:dyDescent="0.25">
      <c r="D351778" s="2" t="s">
        <v>999</v>
      </c>
    </row>
    <row r="351779" spans="4:4" x14ac:dyDescent="0.25">
      <c r="D351779" s="2" t="s">
        <v>1000</v>
      </c>
    </row>
    <row r="351780" spans="4:4" x14ac:dyDescent="0.25">
      <c r="D351780" s="2" t="s">
        <v>1001</v>
      </c>
    </row>
    <row r="351781" spans="4:4" x14ac:dyDescent="0.25">
      <c r="D351781" s="2" t="s">
        <v>1002</v>
      </c>
    </row>
    <row r="351782" spans="4:4" x14ac:dyDescent="0.25">
      <c r="D351782" s="2" t="s">
        <v>1003</v>
      </c>
    </row>
    <row r="351783" spans="4:4" x14ac:dyDescent="0.25">
      <c r="D351783" s="2" t="s">
        <v>1004</v>
      </c>
    </row>
    <row r="351784" spans="4:4" x14ac:dyDescent="0.25">
      <c r="D351784" s="2" t="s">
        <v>1005</v>
      </c>
    </row>
    <row r="351785" spans="4:4" x14ac:dyDescent="0.25">
      <c r="D351785" s="2" t="s">
        <v>1006</v>
      </c>
    </row>
    <row r="351786" spans="4:4" x14ac:dyDescent="0.25">
      <c r="D351786" s="2" t="s">
        <v>1007</v>
      </c>
    </row>
    <row r="351787" spans="4:4" x14ac:dyDescent="0.25">
      <c r="D351787" s="2" t="s">
        <v>1008</v>
      </c>
    </row>
    <row r="351788" spans="4:4" x14ac:dyDescent="0.25">
      <c r="D351788" s="2" t="s">
        <v>1009</v>
      </c>
    </row>
    <row r="351789" spans="4:4" x14ac:dyDescent="0.25">
      <c r="D351789" s="2" t="s">
        <v>1010</v>
      </c>
    </row>
    <row r="351790" spans="4:4" x14ac:dyDescent="0.25">
      <c r="D351790" s="2" t="s">
        <v>1011</v>
      </c>
    </row>
    <row r="351791" spans="4:4" x14ac:dyDescent="0.25">
      <c r="D351791" s="2" t="s">
        <v>1012</v>
      </c>
    </row>
    <row r="351792" spans="4:4" x14ac:dyDescent="0.25">
      <c r="D351792" s="2" t="s">
        <v>1013</v>
      </c>
    </row>
    <row r="351793" spans="4:4" x14ac:dyDescent="0.25">
      <c r="D351793" s="2" t="s">
        <v>1014</v>
      </c>
    </row>
    <row r="351794" spans="4:4" x14ac:dyDescent="0.25">
      <c r="D351794" s="2" t="s">
        <v>1015</v>
      </c>
    </row>
    <row r="351795" spans="4:4" x14ac:dyDescent="0.25">
      <c r="D351795" s="2" t="s">
        <v>1016</v>
      </c>
    </row>
    <row r="351796" spans="4:4" x14ac:dyDescent="0.25">
      <c r="D351796" s="2" t="s">
        <v>1017</v>
      </c>
    </row>
    <row r="351797" spans="4:4" x14ac:dyDescent="0.25">
      <c r="D351797" s="2" t="s">
        <v>1018</v>
      </c>
    </row>
    <row r="351798" spans="4:4" x14ac:dyDescent="0.25">
      <c r="D351798" s="2" t="s">
        <v>1019</v>
      </c>
    </row>
    <row r="351799" spans="4:4" x14ac:dyDescent="0.25">
      <c r="D351799" s="2" t="s">
        <v>1020</v>
      </c>
    </row>
    <row r="351800" spans="4:4" x14ac:dyDescent="0.25">
      <c r="D351800" s="2" t="s">
        <v>1021</v>
      </c>
    </row>
    <row r="351801" spans="4:4" x14ac:dyDescent="0.25">
      <c r="D351801" s="2" t="s">
        <v>1022</v>
      </c>
    </row>
    <row r="351802" spans="4:4" x14ac:dyDescent="0.25">
      <c r="D351802" s="2" t="s">
        <v>1023</v>
      </c>
    </row>
    <row r="351803" spans="4:4" x14ac:dyDescent="0.25">
      <c r="D351803" s="2" t="s">
        <v>1024</v>
      </c>
    </row>
    <row r="351804" spans="4:4" x14ac:dyDescent="0.25">
      <c r="D351804" s="2" t="s">
        <v>1025</v>
      </c>
    </row>
    <row r="351805" spans="4:4" x14ac:dyDescent="0.25">
      <c r="D351805" s="2" t="s">
        <v>1026</v>
      </c>
    </row>
    <row r="351806" spans="4:4" x14ac:dyDescent="0.25">
      <c r="D351806" s="2" t="s">
        <v>1027</v>
      </c>
    </row>
    <row r="351807" spans="4:4" x14ac:dyDescent="0.25">
      <c r="D351807" s="2" t="s">
        <v>1028</v>
      </c>
    </row>
    <row r="351808" spans="4:4" x14ac:dyDescent="0.25">
      <c r="D351808" s="2" t="s">
        <v>1029</v>
      </c>
    </row>
    <row r="351809" spans="4:4" x14ac:dyDescent="0.25">
      <c r="D351809" s="2" t="s">
        <v>1030</v>
      </c>
    </row>
    <row r="351810" spans="4:4" x14ac:dyDescent="0.25">
      <c r="D351810" s="2" t="s">
        <v>1031</v>
      </c>
    </row>
    <row r="351811" spans="4:4" x14ac:dyDescent="0.25">
      <c r="D351811" s="2" t="s">
        <v>1032</v>
      </c>
    </row>
    <row r="351812" spans="4:4" x14ac:dyDescent="0.25">
      <c r="D351812" s="2" t="s">
        <v>1033</v>
      </c>
    </row>
    <row r="351813" spans="4:4" x14ac:dyDescent="0.25">
      <c r="D351813" s="2" t="s">
        <v>1034</v>
      </c>
    </row>
    <row r="351814" spans="4:4" x14ac:dyDescent="0.25">
      <c r="D351814" s="2" t="s">
        <v>1035</v>
      </c>
    </row>
    <row r="351815" spans="4:4" x14ac:dyDescent="0.25">
      <c r="D351815" s="2" t="s">
        <v>1036</v>
      </c>
    </row>
    <row r="351816" spans="4:4" x14ac:dyDescent="0.25">
      <c r="D351816" s="2" t="s">
        <v>1037</v>
      </c>
    </row>
    <row r="351817" spans="4:4" x14ac:dyDescent="0.25">
      <c r="D351817" s="2" t="s">
        <v>1038</v>
      </c>
    </row>
    <row r="351818" spans="4:4" x14ac:dyDescent="0.25">
      <c r="D351818" s="2" t="s">
        <v>1039</v>
      </c>
    </row>
    <row r="351819" spans="4:4" x14ac:dyDescent="0.25">
      <c r="D351819" s="2" t="s">
        <v>1040</v>
      </c>
    </row>
    <row r="351820" spans="4:4" x14ac:dyDescent="0.25">
      <c r="D351820" s="2" t="s">
        <v>1041</v>
      </c>
    </row>
    <row r="351821" spans="4:4" x14ac:dyDescent="0.25">
      <c r="D351821" s="2" t="s">
        <v>1042</v>
      </c>
    </row>
    <row r="351822" spans="4:4" x14ac:dyDescent="0.25">
      <c r="D351822" s="2" t="s">
        <v>1043</v>
      </c>
    </row>
    <row r="351823" spans="4:4" x14ac:dyDescent="0.25">
      <c r="D351823" s="2" t="s">
        <v>1044</v>
      </c>
    </row>
    <row r="351824" spans="4:4" x14ac:dyDescent="0.25">
      <c r="D351824" s="2" t="s">
        <v>1045</v>
      </c>
    </row>
    <row r="351825" spans="4:4" x14ac:dyDescent="0.25">
      <c r="D351825" s="2" t="s">
        <v>1046</v>
      </c>
    </row>
    <row r="351826" spans="4:4" x14ac:dyDescent="0.25">
      <c r="D351826" s="2" t="s">
        <v>1047</v>
      </c>
    </row>
    <row r="351827" spans="4:4" x14ac:dyDescent="0.25">
      <c r="D351827" s="2" t="s">
        <v>1048</v>
      </c>
    </row>
    <row r="351828" spans="4:4" x14ac:dyDescent="0.25">
      <c r="D351828" s="2" t="s">
        <v>1049</v>
      </c>
    </row>
    <row r="351829" spans="4:4" x14ac:dyDescent="0.25">
      <c r="D351829" s="2" t="s">
        <v>1050</v>
      </c>
    </row>
    <row r="351830" spans="4:4" x14ac:dyDescent="0.25">
      <c r="D351830" s="2" t="s">
        <v>1051</v>
      </c>
    </row>
    <row r="351831" spans="4:4" x14ac:dyDescent="0.25">
      <c r="D351831" s="2" t="s">
        <v>1052</v>
      </c>
    </row>
    <row r="351832" spans="4:4" x14ac:dyDescent="0.25">
      <c r="D351832" s="2" t="s">
        <v>1053</v>
      </c>
    </row>
    <row r="351833" spans="4:4" x14ac:dyDescent="0.25">
      <c r="D351833" s="2" t="s">
        <v>1054</v>
      </c>
    </row>
    <row r="351834" spans="4:4" x14ac:dyDescent="0.25">
      <c r="D351834" s="2" t="s">
        <v>1055</v>
      </c>
    </row>
    <row r="351835" spans="4:4" x14ac:dyDescent="0.25">
      <c r="D351835" s="2" t="s">
        <v>1056</v>
      </c>
    </row>
    <row r="351836" spans="4:4" x14ac:dyDescent="0.25">
      <c r="D351836" s="2" t="s">
        <v>1057</v>
      </c>
    </row>
    <row r="351837" spans="4:4" x14ac:dyDescent="0.25">
      <c r="D351837" s="2" t="s">
        <v>1058</v>
      </c>
    </row>
    <row r="351838" spans="4:4" x14ac:dyDescent="0.25">
      <c r="D351838" s="2" t="s">
        <v>1059</v>
      </c>
    </row>
    <row r="351839" spans="4:4" x14ac:dyDescent="0.25">
      <c r="D351839" s="2" t="s">
        <v>1060</v>
      </c>
    </row>
    <row r="351840" spans="4:4" x14ac:dyDescent="0.25">
      <c r="D351840" s="2" t="s">
        <v>1061</v>
      </c>
    </row>
    <row r="351841" spans="4:4" x14ac:dyDescent="0.25">
      <c r="D351841" s="2" t="s">
        <v>1062</v>
      </c>
    </row>
    <row r="351842" spans="4:4" x14ac:dyDescent="0.25">
      <c r="D351842" s="2" t="s">
        <v>1063</v>
      </c>
    </row>
    <row r="351843" spans="4:4" x14ac:dyDescent="0.25">
      <c r="D351843" s="2" t="s">
        <v>1064</v>
      </c>
    </row>
    <row r="351844" spans="4:4" x14ac:dyDescent="0.25">
      <c r="D351844" s="2" t="s">
        <v>1065</v>
      </c>
    </row>
    <row r="351845" spans="4:4" x14ac:dyDescent="0.25">
      <c r="D351845" s="2" t="s">
        <v>1066</v>
      </c>
    </row>
    <row r="351846" spans="4:4" x14ac:dyDescent="0.25">
      <c r="D351846" s="2" t="s">
        <v>1067</v>
      </c>
    </row>
    <row r="351847" spans="4:4" x14ac:dyDescent="0.25">
      <c r="D351847" s="2" t="s">
        <v>1068</v>
      </c>
    </row>
    <row r="351848" spans="4:4" x14ac:dyDescent="0.25">
      <c r="D351848" s="2" t="s">
        <v>1069</v>
      </c>
    </row>
    <row r="351849" spans="4:4" x14ac:dyDescent="0.25">
      <c r="D351849" s="2" t="s">
        <v>1070</v>
      </c>
    </row>
    <row r="351850" spans="4:4" x14ac:dyDescent="0.25">
      <c r="D351850" s="2" t="s">
        <v>1071</v>
      </c>
    </row>
    <row r="351851" spans="4:4" x14ac:dyDescent="0.25">
      <c r="D351851" s="2" t="s">
        <v>1072</v>
      </c>
    </row>
    <row r="351852" spans="4:4" x14ac:dyDescent="0.25">
      <c r="D351852" s="2" t="s">
        <v>1073</v>
      </c>
    </row>
    <row r="351853" spans="4:4" x14ac:dyDescent="0.25">
      <c r="D351853" s="2" t="s">
        <v>1074</v>
      </c>
    </row>
    <row r="351854" spans="4:4" x14ac:dyDescent="0.25">
      <c r="D351854" s="2" t="s">
        <v>1075</v>
      </c>
    </row>
    <row r="351855" spans="4:4" x14ac:dyDescent="0.25">
      <c r="D351855" s="2" t="s">
        <v>1076</v>
      </c>
    </row>
    <row r="351856" spans="4:4" x14ac:dyDescent="0.25">
      <c r="D351856" s="2" t="s">
        <v>1077</v>
      </c>
    </row>
    <row r="351857" spans="4:4" x14ac:dyDescent="0.25">
      <c r="D351857" s="2" t="s">
        <v>1078</v>
      </c>
    </row>
    <row r="351858" spans="4:4" x14ac:dyDescent="0.25">
      <c r="D351858" s="2" t="s">
        <v>1079</v>
      </c>
    </row>
    <row r="351859" spans="4:4" x14ac:dyDescent="0.25">
      <c r="D351859" s="2" t="s">
        <v>1080</v>
      </c>
    </row>
    <row r="351860" spans="4:4" x14ac:dyDescent="0.25">
      <c r="D351860" s="2" t="s">
        <v>1081</v>
      </c>
    </row>
    <row r="351861" spans="4:4" x14ac:dyDescent="0.25">
      <c r="D351861" s="2" t="s">
        <v>1082</v>
      </c>
    </row>
    <row r="351862" spans="4:4" x14ac:dyDescent="0.25">
      <c r="D351862" s="2" t="s">
        <v>1083</v>
      </c>
    </row>
    <row r="351863" spans="4:4" x14ac:dyDescent="0.25">
      <c r="D351863" s="2" t="s">
        <v>1084</v>
      </c>
    </row>
    <row r="351864" spans="4:4" x14ac:dyDescent="0.25">
      <c r="D351864" s="2" t="s">
        <v>1085</v>
      </c>
    </row>
    <row r="351865" spans="4:4" x14ac:dyDescent="0.25">
      <c r="D351865" s="2" t="s">
        <v>1086</v>
      </c>
    </row>
    <row r="351866" spans="4:4" x14ac:dyDescent="0.25">
      <c r="D351866" s="2" t="s">
        <v>1087</v>
      </c>
    </row>
    <row r="351867" spans="4:4" x14ac:dyDescent="0.25">
      <c r="D351867" s="2" t="s">
        <v>1088</v>
      </c>
    </row>
    <row r="351868" spans="4:4" x14ac:dyDescent="0.25">
      <c r="D351868" s="2" t="s">
        <v>1089</v>
      </c>
    </row>
    <row r="351869" spans="4:4" x14ac:dyDescent="0.25">
      <c r="D351869" s="2" t="s">
        <v>1090</v>
      </c>
    </row>
    <row r="351870" spans="4:4" x14ac:dyDescent="0.25">
      <c r="D351870" s="2" t="s">
        <v>1091</v>
      </c>
    </row>
    <row r="351871" spans="4:4" x14ac:dyDescent="0.25">
      <c r="D351871" s="2" t="s">
        <v>1092</v>
      </c>
    </row>
    <row r="351872" spans="4:4" x14ac:dyDescent="0.25">
      <c r="D351872" s="2" t="s">
        <v>1093</v>
      </c>
    </row>
    <row r="351873" spans="4:4" x14ac:dyDescent="0.25">
      <c r="D351873" s="2" t="s">
        <v>1094</v>
      </c>
    </row>
    <row r="351874" spans="4:4" x14ac:dyDescent="0.25">
      <c r="D351874" s="2" t="s">
        <v>1095</v>
      </c>
    </row>
    <row r="351875" spans="4:4" x14ac:dyDescent="0.25">
      <c r="D351875" s="2" t="s">
        <v>1096</v>
      </c>
    </row>
    <row r="351876" spans="4:4" x14ac:dyDescent="0.25">
      <c r="D351876" s="2" t="s">
        <v>1097</v>
      </c>
    </row>
    <row r="351877" spans="4:4" x14ac:dyDescent="0.25">
      <c r="D351877" s="2" t="s">
        <v>1098</v>
      </c>
    </row>
    <row r="351878" spans="4:4" x14ac:dyDescent="0.25">
      <c r="D351878" s="2" t="s">
        <v>1099</v>
      </c>
    </row>
    <row r="351879" spans="4:4" x14ac:dyDescent="0.25">
      <c r="D351879" s="2" t="s">
        <v>1100</v>
      </c>
    </row>
    <row r="351880" spans="4:4" x14ac:dyDescent="0.25">
      <c r="D351880" s="2" t="s">
        <v>1101</v>
      </c>
    </row>
    <row r="351881" spans="4:4" x14ac:dyDescent="0.25">
      <c r="D351881" s="2" t="s">
        <v>1102</v>
      </c>
    </row>
    <row r="351882" spans="4:4" x14ac:dyDescent="0.25">
      <c r="D351882" s="2" t="s">
        <v>1103</v>
      </c>
    </row>
    <row r="351883" spans="4:4" x14ac:dyDescent="0.25">
      <c r="D351883" s="2" t="s">
        <v>1104</v>
      </c>
    </row>
    <row r="351884" spans="4:4" x14ac:dyDescent="0.25">
      <c r="D351884" s="2" t="s">
        <v>1105</v>
      </c>
    </row>
    <row r="351885" spans="4:4" x14ac:dyDescent="0.25">
      <c r="D351885" s="2" t="s">
        <v>1106</v>
      </c>
    </row>
    <row r="351886" spans="4:4" x14ac:dyDescent="0.25">
      <c r="D351886" s="2" t="s">
        <v>1107</v>
      </c>
    </row>
    <row r="351887" spans="4:4" x14ac:dyDescent="0.25">
      <c r="D351887" s="2" t="s">
        <v>1108</v>
      </c>
    </row>
    <row r="351888" spans="4:4" x14ac:dyDescent="0.25">
      <c r="D351888" s="2" t="s">
        <v>1109</v>
      </c>
    </row>
    <row r="351889" spans="4:4" x14ac:dyDescent="0.25">
      <c r="D351889" s="2" t="s">
        <v>1110</v>
      </c>
    </row>
    <row r="351890" spans="4:4" x14ac:dyDescent="0.25">
      <c r="D351890" s="2" t="s">
        <v>1111</v>
      </c>
    </row>
    <row r="351891" spans="4:4" x14ac:dyDescent="0.25">
      <c r="D351891" s="2" t="s">
        <v>1112</v>
      </c>
    </row>
    <row r="351892" spans="4:4" x14ac:dyDescent="0.25">
      <c r="D351892" s="2" t="s">
        <v>1113</v>
      </c>
    </row>
    <row r="351893" spans="4:4" x14ac:dyDescent="0.25">
      <c r="D351893" s="2" t="s">
        <v>1114</v>
      </c>
    </row>
    <row r="351894" spans="4:4" x14ac:dyDescent="0.25">
      <c r="D351894" s="2" t="s">
        <v>1115</v>
      </c>
    </row>
    <row r="351895" spans="4:4" x14ac:dyDescent="0.25">
      <c r="D351895" s="2" t="s">
        <v>1116</v>
      </c>
    </row>
    <row r="351896" spans="4:4" x14ac:dyDescent="0.25">
      <c r="D351896" s="2" t="s">
        <v>1117</v>
      </c>
    </row>
    <row r="351897" spans="4:4" x14ac:dyDescent="0.25">
      <c r="D351897" s="2" t="s">
        <v>1118</v>
      </c>
    </row>
    <row r="351898" spans="4:4" x14ac:dyDescent="0.25">
      <c r="D351898" s="2" t="s">
        <v>1119</v>
      </c>
    </row>
    <row r="351899" spans="4:4" x14ac:dyDescent="0.25">
      <c r="D351899" s="2" t="s">
        <v>1120</v>
      </c>
    </row>
    <row r="351900" spans="4:4" x14ac:dyDescent="0.25">
      <c r="D351900" s="2" t="s">
        <v>1121</v>
      </c>
    </row>
    <row r="351901" spans="4:4" x14ac:dyDescent="0.25">
      <c r="D351901" s="2" t="s">
        <v>1122</v>
      </c>
    </row>
    <row r="351902" spans="4:4" x14ac:dyDescent="0.25">
      <c r="D351902" s="2" t="s">
        <v>1123</v>
      </c>
    </row>
    <row r="351903" spans="4:4" x14ac:dyDescent="0.25">
      <c r="D351903" s="2" t="s">
        <v>1124</v>
      </c>
    </row>
    <row r="351904" spans="4:4" x14ac:dyDescent="0.25">
      <c r="D351904" s="2" t="s">
        <v>1125</v>
      </c>
    </row>
    <row r="351905" spans="4:4" x14ac:dyDescent="0.25">
      <c r="D351905" s="2" t="s">
        <v>1126</v>
      </c>
    </row>
    <row r="351906" spans="4:4" x14ac:dyDescent="0.25">
      <c r="D351906" s="2" t="s">
        <v>1127</v>
      </c>
    </row>
    <row r="351907" spans="4:4" x14ac:dyDescent="0.25">
      <c r="D351907" s="2" t="s">
        <v>1128</v>
      </c>
    </row>
    <row r="351908" spans="4:4" x14ac:dyDescent="0.25">
      <c r="D351908" s="2" t="s">
        <v>1129</v>
      </c>
    </row>
    <row r="351909" spans="4:4" x14ac:dyDescent="0.25">
      <c r="D351909" s="2" t="s">
        <v>1130</v>
      </c>
    </row>
    <row r="351910" spans="4:4" x14ac:dyDescent="0.25">
      <c r="D351910" s="2" t="s">
        <v>1131</v>
      </c>
    </row>
    <row r="351911" spans="4:4" x14ac:dyDescent="0.25">
      <c r="D351911" s="2" t="s">
        <v>1132</v>
      </c>
    </row>
    <row r="351912" spans="4:4" x14ac:dyDescent="0.25">
      <c r="D351912" s="2" t="s">
        <v>1133</v>
      </c>
    </row>
    <row r="351913" spans="4:4" x14ac:dyDescent="0.25">
      <c r="D351913" s="2" t="s">
        <v>1134</v>
      </c>
    </row>
    <row r="351914" spans="4:4" x14ac:dyDescent="0.25">
      <c r="D351914" s="2" t="s">
        <v>1135</v>
      </c>
    </row>
    <row r="351915" spans="4:4" x14ac:dyDescent="0.25">
      <c r="D351915" s="2" t="s">
        <v>1136</v>
      </c>
    </row>
    <row r="351916" spans="4:4" x14ac:dyDescent="0.25">
      <c r="D351916" s="2" t="s">
        <v>1137</v>
      </c>
    </row>
    <row r="351917" spans="4:4" x14ac:dyDescent="0.25">
      <c r="D351917" s="2" t="s">
        <v>1138</v>
      </c>
    </row>
    <row r="351918" spans="4:4" x14ac:dyDescent="0.25">
      <c r="D351918" s="2" t="s">
        <v>1139</v>
      </c>
    </row>
    <row r="351919" spans="4:4" x14ac:dyDescent="0.25">
      <c r="D351919" s="2" t="s">
        <v>1140</v>
      </c>
    </row>
    <row r="351920" spans="4:4" x14ac:dyDescent="0.25">
      <c r="D351920" s="2" t="s">
        <v>1141</v>
      </c>
    </row>
    <row r="351921" spans="4:4" x14ac:dyDescent="0.25">
      <c r="D351921" s="2" t="s">
        <v>1142</v>
      </c>
    </row>
    <row r="351922" spans="4:4" x14ac:dyDescent="0.25">
      <c r="D351922" s="2" t="s">
        <v>1143</v>
      </c>
    </row>
    <row r="351923" spans="4:4" x14ac:dyDescent="0.25">
      <c r="D351923" s="2" t="s">
        <v>1144</v>
      </c>
    </row>
    <row r="351924" spans="4:4" x14ac:dyDescent="0.25">
      <c r="D351924" s="2" t="s">
        <v>1145</v>
      </c>
    </row>
    <row r="351925" spans="4:4" x14ac:dyDescent="0.25">
      <c r="D351925" s="2" t="s">
        <v>1146</v>
      </c>
    </row>
    <row r="351926" spans="4:4" x14ac:dyDescent="0.25">
      <c r="D351926" s="2" t="s">
        <v>1147</v>
      </c>
    </row>
    <row r="351927" spans="4:4" x14ac:dyDescent="0.25">
      <c r="D351927" s="2" t="s">
        <v>1148</v>
      </c>
    </row>
    <row r="351928" spans="4:4" x14ac:dyDescent="0.25">
      <c r="D351928" s="2" t="s">
        <v>1149</v>
      </c>
    </row>
    <row r="351929" spans="4:4" x14ac:dyDescent="0.25">
      <c r="D351929" s="2" t="s">
        <v>1150</v>
      </c>
    </row>
    <row r="351930" spans="4:4" x14ac:dyDescent="0.25">
      <c r="D351930" s="2" t="s">
        <v>1151</v>
      </c>
    </row>
    <row r="351931" spans="4:4" x14ac:dyDescent="0.25">
      <c r="D351931" s="2" t="s">
        <v>1152</v>
      </c>
    </row>
    <row r="351932" spans="4:4" x14ac:dyDescent="0.25">
      <c r="D351932" s="2" t="s">
        <v>1153</v>
      </c>
    </row>
    <row r="351933" spans="4:4" x14ac:dyDescent="0.25">
      <c r="D351933" s="2" t="s">
        <v>1154</v>
      </c>
    </row>
    <row r="351934" spans="4:4" x14ac:dyDescent="0.25">
      <c r="D351934" s="2" t="s">
        <v>1155</v>
      </c>
    </row>
    <row r="351935" spans="4:4" x14ac:dyDescent="0.25">
      <c r="D351935" s="2" t="s">
        <v>1156</v>
      </c>
    </row>
    <row r="351936" spans="4:4" x14ac:dyDescent="0.25">
      <c r="D351936" s="2" t="s">
        <v>1157</v>
      </c>
    </row>
    <row r="351937" spans="4:4" x14ac:dyDescent="0.25">
      <c r="D351937" s="2" t="s">
        <v>1158</v>
      </c>
    </row>
    <row r="351938" spans="4:4" x14ac:dyDescent="0.25">
      <c r="D351938" s="2" t="s">
        <v>1159</v>
      </c>
    </row>
    <row r="351939" spans="4:4" x14ac:dyDescent="0.25">
      <c r="D351939" s="2" t="s">
        <v>1160</v>
      </c>
    </row>
    <row r="351940" spans="4:4" x14ac:dyDescent="0.25">
      <c r="D351940" s="2" t="s">
        <v>1161</v>
      </c>
    </row>
    <row r="351941" spans="4:4" x14ac:dyDescent="0.25">
      <c r="D351941" s="2" t="s">
        <v>1162</v>
      </c>
    </row>
    <row r="351942" spans="4:4" x14ac:dyDescent="0.25">
      <c r="D351942" s="2" t="s">
        <v>1163</v>
      </c>
    </row>
    <row r="351943" spans="4:4" x14ac:dyDescent="0.25">
      <c r="D351943" s="2" t="s">
        <v>1164</v>
      </c>
    </row>
    <row r="351944" spans="4:4" x14ac:dyDescent="0.25">
      <c r="D351944" s="2" t="s">
        <v>1165</v>
      </c>
    </row>
    <row r="351945" spans="4:4" x14ac:dyDescent="0.25">
      <c r="D351945" s="2" t="s">
        <v>1166</v>
      </c>
    </row>
    <row r="351946" spans="4:4" x14ac:dyDescent="0.25">
      <c r="D351946" s="2" t="s">
        <v>1167</v>
      </c>
    </row>
    <row r="351947" spans="4:4" x14ac:dyDescent="0.25">
      <c r="D351947" s="2" t="s">
        <v>1168</v>
      </c>
    </row>
    <row r="351948" spans="4:4" x14ac:dyDescent="0.25">
      <c r="D351948" s="2" t="s">
        <v>1169</v>
      </c>
    </row>
    <row r="351949" spans="4:4" x14ac:dyDescent="0.25">
      <c r="D351949" s="2" t="s">
        <v>1170</v>
      </c>
    </row>
    <row r="351950" spans="4:4" x14ac:dyDescent="0.25">
      <c r="D351950" s="2" t="s">
        <v>1171</v>
      </c>
    </row>
    <row r="351951" spans="4:4" x14ac:dyDescent="0.25">
      <c r="D351951" s="2" t="s">
        <v>1172</v>
      </c>
    </row>
    <row r="351952" spans="4:4" x14ac:dyDescent="0.25">
      <c r="D351952" s="2" t="s">
        <v>1173</v>
      </c>
    </row>
    <row r="351953" spans="4:4" x14ac:dyDescent="0.25">
      <c r="D351953" s="2" t="s">
        <v>1174</v>
      </c>
    </row>
    <row r="351954" spans="4:4" x14ac:dyDescent="0.25">
      <c r="D351954" s="2" t="s">
        <v>1175</v>
      </c>
    </row>
    <row r="351955" spans="4:4" x14ac:dyDescent="0.25">
      <c r="D351955" s="2" t="s">
        <v>1176</v>
      </c>
    </row>
    <row r="351956" spans="4:4" x14ac:dyDescent="0.25">
      <c r="D351956" s="2" t="s">
        <v>1177</v>
      </c>
    </row>
    <row r="351957" spans="4:4" x14ac:dyDescent="0.25">
      <c r="D351957" s="2" t="s">
        <v>1178</v>
      </c>
    </row>
    <row r="351958" spans="4:4" x14ac:dyDescent="0.25">
      <c r="D351958" s="2" t="s">
        <v>1179</v>
      </c>
    </row>
    <row r="351959" spans="4:4" x14ac:dyDescent="0.25">
      <c r="D351959" s="2" t="s">
        <v>1180</v>
      </c>
    </row>
    <row r="351960" spans="4:4" x14ac:dyDescent="0.25">
      <c r="D351960" s="2" t="s">
        <v>1181</v>
      </c>
    </row>
    <row r="351961" spans="4:4" x14ac:dyDescent="0.25">
      <c r="D351961" s="2" t="s">
        <v>1182</v>
      </c>
    </row>
    <row r="351962" spans="4:4" x14ac:dyDescent="0.25">
      <c r="D351962" s="2" t="s">
        <v>1183</v>
      </c>
    </row>
    <row r="351963" spans="4:4" x14ac:dyDescent="0.25">
      <c r="D351963" s="2" t="s">
        <v>1184</v>
      </c>
    </row>
    <row r="351964" spans="4:4" x14ac:dyDescent="0.25">
      <c r="D351964" s="2" t="s">
        <v>1185</v>
      </c>
    </row>
    <row r="351965" spans="4:4" x14ac:dyDescent="0.25">
      <c r="D351965" s="2" t="s">
        <v>1186</v>
      </c>
    </row>
    <row r="351966" spans="4:4" x14ac:dyDescent="0.25">
      <c r="D351966" s="2" t="s">
        <v>1187</v>
      </c>
    </row>
    <row r="351967" spans="4:4" x14ac:dyDescent="0.25">
      <c r="D351967" s="2" t="s">
        <v>1188</v>
      </c>
    </row>
    <row r="351968" spans="4:4" x14ac:dyDescent="0.25">
      <c r="D351968" s="2" t="s">
        <v>1189</v>
      </c>
    </row>
    <row r="351969" spans="4:4" x14ac:dyDescent="0.25">
      <c r="D351969" s="2" t="s">
        <v>1190</v>
      </c>
    </row>
    <row r="351970" spans="4:4" x14ac:dyDescent="0.25">
      <c r="D351970" s="2" t="s">
        <v>1191</v>
      </c>
    </row>
    <row r="351971" spans="4:4" x14ac:dyDescent="0.25">
      <c r="D351971" s="2" t="s">
        <v>1192</v>
      </c>
    </row>
    <row r="351972" spans="4:4" x14ac:dyDescent="0.25">
      <c r="D351972" s="2" t="s">
        <v>1193</v>
      </c>
    </row>
    <row r="351973" spans="4:4" x14ac:dyDescent="0.25">
      <c r="D351973" s="2" t="s">
        <v>1194</v>
      </c>
    </row>
    <row r="351974" spans="4:4" x14ac:dyDescent="0.25">
      <c r="D351974" s="2" t="s">
        <v>1195</v>
      </c>
    </row>
    <row r="351975" spans="4:4" x14ac:dyDescent="0.25">
      <c r="D351975" s="2" t="s">
        <v>1196</v>
      </c>
    </row>
    <row r="351976" spans="4:4" x14ac:dyDescent="0.25">
      <c r="D351976" s="2" t="s">
        <v>1197</v>
      </c>
    </row>
    <row r="351977" spans="4:4" x14ac:dyDescent="0.25">
      <c r="D351977" s="2" t="s">
        <v>1198</v>
      </c>
    </row>
    <row r="351978" spans="4:4" x14ac:dyDescent="0.25">
      <c r="D351978" s="2" t="s">
        <v>1199</v>
      </c>
    </row>
    <row r="351979" spans="4:4" x14ac:dyDescent="0.25">
      <c r="D351979" s="2" t="s">
        <v>1200</v>
      </c>
    </row>
    <row r="351980" spans="4:4" x14ac:dyDescent="0.25">
      <c r="D351980" s="2" t="s">
        <v>1201</v>
      </c>
    </row>
    <row r="351981" spans="4:4" x14ac:dyDescent="0.25">
      <c r="D351981" s="2" t="s">
        <v>1202</v>
      </c>
    </row>
    <row r="351982" spans="4:4" x14ac:dyDescent="0.25">
      <c r="D351982" s="2" t="s">
        <v>1203</v>
      </c>
    </row>
    <row r="351983" spans="4:4" x14ac:dyDescent="0.25">
      <c r="D351983" s="2" t="s">
        <v>1204</v>
      </c>
    </row>
    <row r="351984" spans="4:4" x14ac:dyDescent="0.25">
      <c r="D351984" s="2" t="s">
        <v>1205</v>
      </c>
    </row>
    <row r="351985" spans="4:4" x14ac:dyDescent="0.25">
      <c r="D351985" s="2" t="s">
        <v>1206</v>
      </c>
    </row>
    <row r="351986" spans="4:4" x14ac:dyDescent="0.25">
      <c r="D351986" s="2" t="s">
        <v>1207</v>
      </c>
    </row>
    <row r="351987" spans="4:4" x14ac:dyDescent="0.25">
      <c r="D351987" s="2" t="s">
        <v>1208</v>
      </c>
    </row>
    <row r="351988" spans="4:4" x14ac:dyDescent="0.25">
      <c r="D351988" s="2" t="s">
        <v>1209</v>
      </c>
    </row>
    <row r="351989" spans="4:4" x14ac:dyDescent="0.25">
      <c r="D351989" s="2" t="s">
        <v>1210</v>
      </c>
    </row>
    <row r="351990" spans="4:4" x14ac:dyDescent="0.25">
      <c r="D351990" s="2" t="s">
        <v>1211</v>
      </c>
    </row>
    <row r="351991" spans="4:4" x14ac:dyDescent="0.25">
      <c r="D351991" s="2" t="s">
        <v>1212</v>
      </c>
    </row>
    <row r="351992" spans="4:4" x14ac:dyDescent="0.25">
      <c r="D351992" s="2" t="s">
        <v>1213</v>
      </c>
    </row>
    <row r="351993" spans="4:4" x14ac:dyDescent="0.25">
      <c r="D351993" s="2" t="s">
        <v>1214</v>
      </c>
    </row>
    <row r="351994" spans="4:4" x14ac:dyDescent="0.25">
      <c r="D351994" s="2" t="s">
        <v>1215</v>
      </c>
    </row>
    <row r="351995" spans="4:4" x14ac:dyDescent="0.25">
      <c r="D351995" s="2" t="s">
        <v>1216</v>
      </c>
    </row>
    <row r="351996" spans="4:4" x14ac:dyDescent="0.25">
      <c r="D351996" s="2" t="s">
        <v>1217</v>
      </c>
    </row>
    <row r="351997" spans="4:4" x14ac:dyDescent="0.25">
      <c r="D351997" s="2" t="s">
        <v>1218</v>
      </c>
    </row>
    <row r="351998" spans="4:4" x14ac:dyDescent="0.25">
      <c r="D351998" s="2" t="s">
        <v>1219</v>
      </c>
    </row>
    <row r="351999" spans="4:4" x14ac:dyDescent="0.25">
      <c r="D351999" s="2" t="s">
        <v>1220</v>
      </c>
    </row>
    <row r="352000" spans="4:4" x14ac:dyDescent="0.25">
      <c r="D352000" s="2" t="s">
        <v>1221</v>
      </c>
    </row>
    <row r="352001" spans="4:4" x14ac:dyDescent="0.25">
      <c r="D352001" s="2" t="s">
        <v>1222</v>
      </c>
    </row>
    <row r="352002" spans="4:4" x14ac:dyDescent="0.25">
      <c r="D352002" s="2" t="s">
        <v>1223</v>
      </c>
    </row>
    <row r="352003" spans="4:4" x14ac:dyDescent="0.25">
      <c r="D352003" s="2" t="s">
        <v>1224</v>
      </c>
    </row>
    <row r="352004" spans="4:4" x14ac:dyDescent="0.25">
      <c r="D352004" s="2" t="s">
        <v>1225</v>
      </c>
    </row>
    <row r="352005" spans="4:4" x14ac:dyDescent="0.25">
      <c r="D352005" s="2" t="s">
        <v>1226</v>
      </c>
    </row>
    <row r="352006" spans="4:4" x14ac:dyDescent="0.25">
      <c r="D352006" s="2" t="s">
        <v>1227</v>
      </c>
    </row>
    <row r="352007" spans="4:4" x14ac:dyDescent="0.25">
      <c r="D352007" s="2" t="s">
        <v>1228</v>
      </c>
    </row>
    <row r="352008" spans="4:4" x14ac:dyDescent="0.25">
      <c r="D352008" s="2" t="s">
        <v>1229</v>
      </c>
    </row>
    <row r="352009" spans="4:4" x14ac:dyDescent="0.25">
      <c r="D352009" s="2" t="s">
        <v>1230</v>
      </c>
    </row>
    <row r="352010" spans="4:4" x14ac:dyDescent="0.25">
      <c r="D352010" s="2" t="s">
        <v>1231</v>
      </c>
    </row>
    <row r="352011" spans="4:4" x14ac:dyDescent="0.25">
      <c r="D352011" s="2" t="s">
        <v>1232</v>
      </c>
    </row>
    <row r="352012" spans="4:4" x14ac:dyDescent="0.25">
      <c r="D352012" s="2" t="s">
        <v>1233</v>
      </c>
    </row>
    <row r="352013" spans="4:4" x14ac:dyDescent="0.25">
      <c r="D352013" s="2" t="s">
        <v>1234</v>
      </c>
    </row>
    <row r="352014" spans="4:4" x14ac:dyDescent="0.25">
      <c r="D352014" s="2" t="s">
        <v>1235</v>
      </c>
    </row>
    <row r="352015" spans="4:4" x14ac:dyDescent="0.25">
      <c r="D352015" s="2" t="s">
        <v>1236</v>
      </c>
    </row>
    <row r="352016" spans="4:4" x14ac:dyDescent="0.25">
      <c r="D352016" s="2" t="s">
        <v>1237</v>
      </c>
    </row>
    <row r="352017" spans="4:4" x14ac:dyDescent="0.25">
      <c r="D352017" s="2" t="s">
        <v>1238</v>
      </c>
    </row>
    <row r="352018" spans="4:4" x14ac:dyDescent="0.25">
      <c r="D352018" s="2" t="s">
        <v>1239</v>
      </c>
    </row>
    <row r="352019" spans="4:4" x14ac:dyDescent="0.25">
      <c r="D352019" s="2" t="s">
        <v>1240</v>
      </c>
    </row>
    <row r="352020" spans="4:4" x14ac:dyDescent="0.25">
      <c r="D352020" s="2" t="s">
        <v>1241</v>
      </c>
    </row>
    <row r="352021" spans="4:4" x14ac:dyDescent="0.25">
      <c r="D352021" s="2" t="s">
        <v>1242</v>
      </c>
    </row>
    <row r="352022" spans="4:4" x14ac:dyDescent="0.25">
      <c r="D352022" s="2" t="s">
        <v>1243</v>
      </c>
    </row>
    <row r="352023" spans="4:4" x14ac:dyDescent="0.25">
      <c r="D352023" s="2" t="s">
        <v>1244</v>
      </c>
    </row>
    <row r="352024" spans="4:4" x14ac:dyDescent="0.25">
      <c r="D352024" s="2" t="s">
        <v>1245</v>
      </c>
    </row>
    <row r="352025" spans="4:4" x14ac:dyDescent="0.25">
      <c r="D352025" s="2" t="s">
        <v>1246</v>
      </c>
    </row>
    <row r="352026" spans="4:4" x14ac:dyDescent="0.25">
      <c r="D352026" s="2" t="s">
        <v>1247</v>
      </c>
    </row>
    <row r="352027" spans="4:4" x14ac:dyDescent="0.25">
      <c r="D352027" s="2" t="s">
        <v>1248</v>
      </c>
    </row>
    <row r="352028" spans="4:4" x14ac:dyDescent="0.25">
      <c r="D352028" s="2" t="s">
        <v>1249</v>
      </c>
    </row>
    <row r="352029" spans="4:4" x14ac:dyDescent="0.25">
      <c r="D352029" s="2" t="s">
        <v>1250</v>
      </c>
    </row>
    <row r="352030" spans="4:4" x14ac:dyDescent="0.25">
      <c r="D352030" s="2" t="s">
        <v>1251</v>
      </c>
    </row>
    <row r="352031" spans="4:4" x14ac:dyDescent="0.25">
      <c r="D352031" s="2" t="s">
        <v>1252</v>
      </c>
    </row>
    <row r="352032" spans="4:4" x14ac:dyDescent="0.25">
      <c r="D352032" s="2" t="s">
        <v>1253</v>
      </c>
    </row>
    <row r="352033" spans="4:4" x14ac:dyDescent="0.25">
      <c r="D352033" s="2" t="s">
        <v>1254</v>
      </c>
    </row>
    <row r="352034" spans="4:4" x14ac:dyDescent="0.25">
      <c r="D352034" s="2" t="s">
        <v>1255</v>
      </c>
    </row>
    <row r="352035" spans="4:4" x14ac:dyDescent="0.25">
      <c r="D352035" s="2" t="s">
        <v>1256</v>
      </c>
    </row>
    <row r="352036" spans="4:4" x14ac:dyDescent="0.25">
      <c r="D352036" s="2" t="s">
        <v>1257</v>
      </c>
    </row>
    <row r="352037" spans="4:4" x14ac:dyDescent="0.25">
      <c r="D352037" s="2" t="s">
        <v>1258</v>
      </c>
    </row>
    <row r="352038" spans="4:4" x14ac:dyDescent="0.25">
      <c r="D352038" s="2" t="s">
        <v>1259</v>
      </c>
    </row>
    <row r="352039" spans="4:4" x14ac:dyDescent="0.25">
      <c r="D352039" s="2" t="s">
        <v>1260</v>
      </c>
    </row>
    <row r="352040" spans="4:4" x14ac:dyDescent="0.25">
      <c r="D352040" s="2" t="s">
        <v>1261</v>
      </c>
    </row>
    <row r="352041" spans="4:4" x14ac:dyDescent="0.25">
      <c r="D352041" s="2" t="s">
        <v>1262</v>
      </c>
    </row>
    <row r="352042" spans="4:4" x14ac:dyDescent="0.25">
      <c r="D352042" s="2" t="s">
        <v>1263</v>
      </c>
    </row>
    <row r="352043" spans="4:4" x14ac:dyDescent="0.25">
      <c r="D352043" s="2" t="s">
        <v>1264</v>
      </c>
    </row>
    <row r="352044" spans="4:4" x14ac:dyDescent="0.25">
      <c r="D352044" s="2" t="s">
        <v>1265</v>
      </c>
    </row>
    <row r="352045" spans="4:4" x14ac:dyDescent="0.25">
      <c r="D352045" s="2" t="s">
        <v>1266</v>
      </c>
    </row>
    <row r="352046" spans="4:4" x14ac:dyDescent="0.25">
      <c r="D352046" s="2" t="s">
        <v>1267</v>
      </c>
    </row>
    <row r="352047" spans="4:4" x14ac:dyDescent="0.25">
      <c r="D352047" s="2" t="s">
        <v>1268</v>
      </c>
    </row>
    <row r="352048" spans="4:4" x14ac:dyDescent="0.25">
      <c r="D352048" s="2" t="s">
        <v>1269</v>
      </c>
    </row>
    <row r="352049" spans="4:4" x14ac:dyDescent="0.25">
      <c r="D352049" s="2" t="s">
        <v>1270</v>
      </c>
    </row>
    <row r="352050" spans="4:4" x14ac:dyDescent="0.25">
      <c r="D352050" s="2" t="s">
        <v>1271</v>
      </c>
    </row>
    <row r="352051" spans="4:4" x14ac:dyDescent="0.25">
      <c r="D352051" s="2" t="s">
        <v>1272</v>
      </c>
    </row>
    <row r="352052" spans="4:4" x14ac:dyDescent="0.25">
      <c r="D352052" s="2" t="s">
        <v>1273</v>
      </c>
    </row>
    <row r="352053" spans="4:4" x14ac:dyDescent="0.25">
      <c r="D352053" s="2" t="s">
        <v>1274</v>
      </c>
    </row>
    <row r="352054" spans="4:4" x14ac:dyDescent="0.25">
      <c r="D352054" s="2" t="s">
        <v>1275</v>
      </c>
    </row>
    <row r="352055" spans="4:4" x14ac:dyDescent="0.25">
      <c r="D352055" s="2" t="s">
        <v>1276</v>
      </c>
    </row>
    <row r="352056" spans="4:4" x14ac:dyDescent="0.25">
      <c r="D352056" s="2" t="s">
        <v>1277</v>
      </c>
    </row>
    <row r="352057" spans="4:4" x14ac:dyDescent="0.25">
      <c r="D352057" s="2" t="s">
        <v>1278</v>
      </c>
    </row>
    <row r="352058" spans="4:4" x14ac:dyDescent="0.25">
      <c r="D352058" s="2" t="s">
        <v>1279</v>
      </c>
    </row>
    <row r="352059" spans="4:4" x14ac:dyDescent="0.25">
      <c r="D352059" s="2" t="s">
        <v>1280</v>
      </c>
    </row>
    <row r="352060" spans="4:4" x14ac:dyDescent="0.25">
      <c r="D352060" s="2" t="s">
        <v>1281</v>
      </c>
    </row>
    <row r="352061" spans="4:4" x14ac:dyDescent="0.25">
      <c r="D352061" s="2" t="s">
        <v>1282</v>
      </c>
    </row>
    <row r="352062" spans="4:4" x14ac:dyDescent="0.25">
      <c r="D352062" s="2" t="s">
        <v>1283</v>
      </c>
    </row>
    <row r="352063" spans="4:4" x14ac:dyDescent="0.25">
      <c r="D352063" s="2" t="s">
        <v>1284</v>
      </c>
    </row>
    <row r="352064" spans="4:4" x14ac:dyDescent="0.25">
      <c r="D352064" s="2" t="s">
        <v>1285</v>
      </c>
    </row>
    <row r="352065" spans="4:4" x14ac:dyDescent="0.25">
      <c r="D352065" s="2" t="s">
        <v>1286</v>
      </c>
    </row>
    <row r="352066" spans="4:4" x14ac:dyDescent="0.25">
      <c r="D352066" s="2" t="s">
        <v>1287</v>
      </c>
    </row>
    <row r="352067" spans="4:4" x14ac:dyDescent="0.25">
      <c r="D352067" s="2" t="s">
        <v>1288</v>
      </c>
    </row>
    <row r="352068" spans="4:4" x14ac:dyDescent="0.25">
      <c r="D352068" s="2" t="s">
        <v>1289</v>
      </c>
    </row>
    <row r="352069" spans="4:4" x14ac:dyDescent="0.25">
      <c r="D352069" s="2" t="s">
        <v>1290</v>
      </c>
    </row>
    <row r="352070" spans="4:4" x14ac:dyDescent="0.25">
      <c r="D352070" s="2" t="s">
        <v>1291</v>
      </c>
    </row>
    <row r="352071" spans="4:4" x14ac:dyDescent="0.25">
      <c r="D352071" s="2" t="s">
        <v>1292</v>
      </c>
    </row>
    <row r="352072" spans="4:4" x14ac:dyDescent="0.25">
      <c r="D352072" s="2" t="s">
        <v>1293</v>
      </c>
    </row>
    <row r="352073" spans="4:4" x14ac:dyDescent="0.25">
      <c r="D352073" s="2" t="s">
        <v>1294</v>
      </c>
    </row>
    <row r="352074" spans="4:4" x14ac:dyDescent="0.25">
      <c r="D352074" s="2" t="s">
        <v>1295</v>
      </c>
    </row>
    <row r="352075" spans="4:4" x14ac:dyDescent="0.25">
      <c r="D352075" s="2" t="s">
        <v>1296</v>
      </c>
    </row>
    <row r="352076" spans="4:4" x14ac:dyDescent="0.25">
      <c r="D352076" s="2" t="s">
        <v>1297</v>
      </c>
    </row>
    <row r="352077" spans="4:4" x14ac:dyDescent="0.25">
      <c r="D352077" s="2" t="s">
        <v>1298</v>
      </c>
    </row>
    <row r="352078" spans="4:4" x14ac:dyDescent="0.25">
      <c r="D352078" s="2" t="s">
        <v>1299</v>
      </c>
    </row>
    <row r="352079" spans="4:4" x14ac:dyDescent="0.25">
      <c r="D352079" s="2" t="s">
        <v>1300</v>
      </c>
    </row>
    <row r="352080" spans="4:4" x14ac:dyDescent="0.25">
      <c r="D352080" s="2" t="s">
        <v>1301</v>
      </c>
    </row>
    <row r="352081" spans="4:4" x14ac:dyDescent="0.25">
      <c r="D352081" s="2" t="s">
        <v>1302</v>
      </c>
    </row>
    <row r="352082" spans="4:4" x14ac:dyDescent="0.25">
      <c r="D352082" s="2" t="s">
        <v>1303</v>
      </c>
    </row>
    <row r="352083" spans="4:4" x14ac:dyDescent="0.25">
      <c r="D352083" s="2" t="s">
        <v>1304</v>
      </c>
    </row>
    <row r="352084" spans="4:4" x14ac:dyDescent="0.25">
      <c r="D352084" s="2" t="s">
        <v>1305</v>
      </c>
    </row>
    <row r="352085" spans="4:4" x14ac:dyDescent="0.25">
      <c r="D352085" s="2" t="s">
        <v>1306</v>
      </c>
    </row>
    <row r="352086" spans="4:4" x14ac:dyDescent="0.25">
      <c r="D352086" s="2" t="s">
        <v>1307</v>
      </c>
    </row>
    <row r="352087" spans="4:4" x14ac:dyDescent="0.25">
      <c r="D352087" s="2" t="s">
        <v>1308</v>
      </c>
    </row>
    <row r="352088" spans="4:4" x14ac:dyDescent="0.25">
      <c r="D352088" s="2" t="s">
        <v>1309</v>
      </c>
    </row>
    <row r="352089" spans="4:4" x14ac:dyDescent="0.25">
      <c r="D352089" s="2" t="s">
        <v>1310</v>
      </c>
    </row>
    <row r="352090" spans="4:4" x14ac:dyDescent="0.25">
      <c r="D352090" s="2" t="s">
        <v>1311</v>
      </c>
    </row>
    <row r="352091" spans="4:4" x14ac:dyDescent="0.25">
      <c r="D352091" s="2" t="s">
        <v>1312</v>
      </c>
    </row>
    <row r="352092" spans="4:4" x14ac:dyDescent="0.25">
      <c r="D352092" s="2" t="s">
        <v>1313</v>
      </c>
    </row>
    <row r="352093" spans="4:4" x14ac:dyDescent="0.25">
      <c r="D352093" s="2" t="s">
        <v>1314</v>
      </c>
    </row>
    <row r="352094" spans="4:4" x14ac:dyDescent="0.25">
      <c r="D352094" s="2" t="s">
        <v>1315</v>
      </c>
    </row>
    <row r="352095" spans="4:4" x14ac:dyDescent="0.25">
      <c r="D352095" s="2" t="s">
        <v>1316</v>
      </c>
    </row>
    <row r="352096" spans="4:4" x14ac:dyDescent="0.25">
      <c r="D352096" s="2" t="s">
        <v>1317</v>
      </c>
    </row>
    <row r="352097" spans="4:4" x14ac:dyDescent="0.25">
      <c r="D352097" s="2" t="s">
        <v>1318</v>
      </c>
    </row>
    <row r="352098" spans="4:4" x14ac:dyDescent="0.25">
      <c r="D352098" s="2" t="s">
        <v>1319</v>
      </c>
    </row>
    <row r="352099" spans="4:4" x14ac:dyDescent="0.25">
      <c r="D352099" s="2" t="s">
        <v>1320</v>
      </c>
    </row>
    <row r="352100" spans="4:4" x14ac:dyDescent="0.25">
      <c r="D352100" s="2" t="s">
        <v>1321</v>
      </c>
    </row>
    <row r="352101" spans="4:4" x14ac:dyDescent="0.25">
      <c r="D352101" s="2" t="s">
        <v>1322</v>
      </c>
    </row>
    <row r="352102" spans="4:4" x14ac:dyDescent="0.25">
      <c r="D352102" s="2" t="s">
        <v>1323</v>
      </c>
    </row>
    <row r="352103" spans="4:4" x14ac:dyDescent="0.25">
      <c r="D352103" s="2" t="s">
        <v>1324</v>
      </c>
    </row>
    <row r="352104" spans="4:4" x14ac:dyDescent="0.25">
      <c r="D352104" s="2" t="s">
        <v>1325</v>
      </c>
    </row>
    <row r="352105" spans="4:4" x14ac:dyDescent="0.25">
      <c r="D352105" s="2" t="s">
        <v>1326</v>
      </c>
    </row>
    <row r="352106" spans="4:4" x14ac:dyDescent="0.25">
      <c r="D352106" s="2" t="s">
        <v>1327</v>
      </c>
    </row>
    <row r="352107" spans="4:4" x14ac:dyDescent="0.25">
      <c r="D352107" s="2" t="s">
        <v>1328</v>
      </c>
    </row>
    <row r="352108" spans="4:4" x14ac:dyDescent="0.25">
      <c r="D352108" s="2" t="s">
        <v>1329</v>
      </c>
    </row>
    <row r="352109" spans="4:4" x14ac:dyDescent="0.25">
      <c r="D352109" s="2" t="s">
        <v>1330</v>
      </c>
    </row>
    <row r="352110" spans="4:4" x14ac:dyDescent="0.25">
      <c r="D352110" s="2" t="s">
        <v>1331</v>
      </c>
    </row>
    <row r="352111" spans="4:4" x14ac:dyDescent="0.25">
      <c r="D352111" s="2" t="s">
        <v>1332</v>
      </c>
    </row>
    <row r="352112" spans="4:4" x14ac:dyDescent="0.25">
      <c r="D352112" s="2" t="s">
        <v>1333</v>
      </c>
    </row>
    <row r="352113" spans="4:4" x14ac:dyDescent="0.25">
      <c r="D352113" s="2" t="s">
        <v>1334</v>
      </c>
    </row>
    <row r="352114" spans="4:4" x14ac:dyDescent="0.25">
      <c r="D352114" s="2" t="s">
        <v>1335</v>
      </c>
    </row>
    <row r="352115" spans="4:4" x14ac:dyDescent="0.25">
      <c r="D352115" s="2" t="s">
        <v>1336</v>
      </c>
    </row>
    <row r="352116" spans="4:4" x14ac:dyDescent="0.25">
      <c r="D352116" s="2" t="s">
        <v>1337</v>
      </c>
    </row>
    <row r="352117" spans="4:4" x14ac:dyDescent="0.25">
      <c r="D352117" s="2" t="s">
        <v>1338</v>
      </c>
    </row>
    <row r="352118" spans="4:4" x14ac:dyDescent="0.25">
      <c r="D352118" s="2" t="s">
        <v>1339</v>
      </c>
    </row>
    <row r="352119" spans="4:4" x14ac:dyDescent="0.25">
      <c r="D352119" s="2" t="s">
        <v>1340</v>
      </c>
    </row>
    <row r="352120" spans="4:4" x14ac:dyDescent="0.25">
      <c r="D352120" s="2" t="s">
        <v>1341</v>
      </c>
    </row>
    <row r="352121" spans="4:4" x14ac:dyDescent="0.25">
      <c r="D352121" s="2" t="s">
        <v>1342</v>
      </c>
    </row>
    <row r="352122" spans="4:4" x14ac:dyDescent="0.25">
      <c r="D352122" s="2" t="s">
        <v>1343</v>
      </c>
    </row>
    <row r="352123" spans="4:4" x14ac:dyDescent="0.25">
      <c r="D352123" s="2" t="s">
        <v>1344</v>
      </c>
    </row>
    <row r="352124" spans="4:4" x14ac:dyDescent="0.25">
      <c r="D352124" s="2" t="s">
        <v>1345</v>
      </c>
    </row>
    <row r="352125" spans="4:4" x14ac:dyDescent="0.25">
      <c r="D352125" s="2" t="s">
        <v>1346</v>
      </c>
    </row>
    <row r="352126" spans="4:4" x14ac:dyDescent="0.25">
      <c r="D352126" s="2" t="s">
        <v>1347</v>
      </c>
    </row>
    <row r="352127" spans="4:4" x14ac:dyDescent="0.25">
      <c r="D352127" s="2" t="s">
        <v>1348</v>
      </c>
    </row>
    <row r="352128" spans="4:4" x14ac:dyDescent="0.25">
      <c r="D352128" s="2" t="s">
        <v>1349</v>
      </c>
    </row>
    <row r="352129" spans="4:4" x14ac:dyDescent="0.25">
      <c r="D352129" s="2" t="s">
        <v>1350</v>
      </c>
    </row>
    <row r="352130" spans="4:4" x14ac:dyDescent="0.25">
      <c r="D352130" s="2" t="s">
        <v>1351</v>
      </c>
    </row>
    <row r="352131" spans="4:4" x14ac:dyDescent="0.25">
      <c r="D352131" s="2" t="s">
        <v>1352</v>
      </c>
    </row>
    <row r="352132" spans="4:4" x14ac:dyDescent="0.25">
      <c r="D352132" s="2" t="s">
        <v>1353</v>
      </c>
    </row>
    <row r="352133" spans="4:4" x14ac:dyDescent="0.25">
      <c r="D352133" s="2" t="s">
        <v>1354</v>
      </c>
    </row>
    <row r="352134" spans="4:4" x14ac:dyDescent="0.25">
      <c r="D352134" s="2" t="s">
        <v>1355</v>
      </c>
    </row>
    <row r="352135" spans="4:4" x14ac:dyDescent="0.25">
      <c r="D352135" s="2" t="s">
        <v>1356</v>
      </c>
    </row>
    <row r="352136" spans="4:4" x14ac:dyDescent="0.25">
      <c r="D352136" s="2" t="s">
        <v>1357</v>
      </c>
    </row>
    <row r="352137" spans="4:4" x14ac:dyDescent="0.25">
      <c r="D352137" s="2" t="s">
        <v>1358</v>
      </c>
    </row>
    <row r="352138" spans="4:4" x14ac:dyDescent="0.25">
      <c r="D352138" s="2" t="s">
        <v>1359</v>
      </c>
    </row>
    <row r="352139" spans="4:4" x14ac:dyDescent="0.25">
      <c r="D352139" s="2" t="s">
        <v>1360</v>
      </c>
    </row>
    <row r="352140" spans="4:4" x14ac:dyDescent="0.25">
      <c r="D352140" s="2" t="s">
        <v>1361</v>
      </c>
    </row>
    <row r="352141" spans="4:4" x14ac:dyDescent="0.25">
      <c r="D352141" s="2" t="s">
        <v>1362</v>
      </c>
    </row>
    <row r="352142" spans="4:4" x14ac:dyDescent="0.25">
      <c r="D352142" s="2" t="s">
        <v>1363</v>
      </c>
    </row>
    <row r="352143" spans="4:4" x14ac:dyDescent="0.25">
      <c r="D352143" s="2" t="s">
        <v>1364</v>
      </c>
    </row>
    <row r="352144" spans="4:4" x14ac:dyDescent="0.25">
      <c r="D352144" s="2" t="s">
        <v>1365</v>
      </c>
    </row>
    <row r="352145" spans="4:4" x14ac:dyDescent="0.25">
      <c r="D352145" s="2" t="s">
        <v>1366</v>
      </c>
    </row>
    <row r="352146" spans="4:4" x14ac:dyDescent="0.25">
      <c r="D352146" s="2" t="s">
        <v>1367</v>
      </c>
    </row>
    <row r="352147" spans="4:4" x14ac:dyDescent="0.25">
      <c r="D352147" s="2" t="s">
        <v>1368</v>
      </c>
    </row>
    <row r="352148" spans="4:4" x14ac:dyDescent="0.25">
      <c r="D352148" s="2" t="s">
        <v>1369</v>
      </c>
    </row>
    <row r="352149" spans="4:4" x14ac:dyDescent="0.25">
      <c r="D352149" s="2" t="s">
        <v>1370</v>
      </c>
    </row>
    <row r="352150" spans="4:4" x14ac:dyDescent="0.25">
      <c r="D352150" s="2" t="s">
        <v>1371</v>
      </c>
    </row>
    <row r="352151" spans="4:4" x14ac:dyDescent="0.25">
      <c r="D352151" s="2" t="s">
        <v>1372</v>
      </c>
    </row>
    <row r="352152" spans="4:4" x14ac:dyDescent="0.25">
      <c r="D352152" s="2" t="s">
        <v>1373</v>
      </c>
    </row>
    <row r="352153" spans="4:4" x14ac:dyDescent="0.25">
      <c r="D352153" s="2" t="s">
        <v>1374</v>
      </c>
    </row>
    <row r="352154" spans="4:4" x14ac:dyDescent="0.25">
      <c r="D352154" s="2" t="s">
        <v>1375</v>
      </c>
    </row>
    <row r="352155" spans="4:4" x14ac:dyDescent="0.25">
      <c r="D352155" s="2" t="s">
        <v>1376</v>
      </c>
    </row>
    <row r="352156" spans="4:4" x14ac:dyDescent="0.25">
      <c r="D352156" s="2" t="s">
        <v>1377</v>
      </c>
    </row>
    <row r="352157" spans="4:4" x14ac:dyDescent="0.25">
      <c r="D352157" s="2" t="s">
        <v>1378</v>
      </c>
    </row>
    <row r="352158" spans="4:4" x14ac:dyDescent="0.25">
      <c r="D352158" s="2" t="s">
        <v>1379</v>
      </c>
    </row>
    <row r="352159" spans="4:4" x14ac:dyDescent="0.25">
      <c r="D352159" s="2" t="s">
        <v>1380</v>
      </c>
    </row>
  </sheetData>
  <sheetProtection algorithmName="SHA-512" hashValue="pRjJkbVtzq0cSM2vg41anqert4QUPhg9HdC1t6APZtD8E92QffOzAc+fKr1A70Ks4Z/E9y6S19isSmtKZQ3+2A==" saltValue="sjQttLUyP+fQba9cQB2mFg==" spinCount="100000" sheet="1" objects="1" scenarios="1" selectLockedCells="1" selectUnlockedCells="1"/>
  <mergeCells count="3">
    <mergeCell ref="B8:S8"/>
    <mergeCell ref="D1:E1"/>
    <mergeCell ref="D2:E2"/>
  </mergeCells>
  <dataValidations xWindow="981" yWindow="563" count="17">
    <dataValidation type="textLength" allowBlank="1" showInputMessage="1" showErrorMessage="1" errorTitle="Entrada no válida" error="Escriba un texto  Maximo 390 Caracteres" promptTitle="Cualquier contenido Maximo 390 Caracteres" prompt=" Relacione los aspectos relevantes del proyecto." sqref="S11" xr:uid="{6A257AF6-10B8-4D02-9B0D-9094BC2F29B4}">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61BDF7AE-3E36-4275-BB18-BFCF15D0755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5D214E25-AB44-477F-B47C-A13A0E4E62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AA530243-ADCF-404E-B3A4-061A708F6B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31AA363E-C6CB-4C3C-869C-F3DA2518C1C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EE253C99-5693-470F-B9CD-9EEC82E37764}">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5A89251F-AB7F-4E9B-868C-17BC4934B487}">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5E722DE5-2774-4C73-95ED-B19F3A37BD9C}">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B4D0D7CB-6D15-456F-AC17-C2ABB2DF52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86D153AA-2B05-4054-8CDE-2C8869FADEA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4272ED44-731A-4329-8526-97C066BB4B11}">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591D6020-3C70-44EF-B33B-3BF7145AA0DF}">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219A7705-81EF-4021-894D-CF5DA217C9D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D5F62910-D9D2-4810-A662-71F8AC00AE49}">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52094714-F45A-4F60-95FD-1CCFF15119BC}">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D35A39-F8F1-4C6C-9300-B7F6174D68A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86CC876D-9EF8-4E07-B239-D52972A22419}">
      <formula1>$A$351002:$A$351004</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69C07-4267-4AE6-8083-CAE8988B8189}">
  <sheetPr>
    <tabColor rgb="FF00B050"/>
  </sheetPr>
  <dimension ref="A1:F22"/>
  <sheetViews>
    <sheetView workbookViewId="0">
      <selection activeCell="C22" sqref="C22"/>
    </sheetView>
  </sheetViews>
  <sheetFormatPr baseColWidth="10" defaultColWidth="9.140625" defaultRowHeight="15" x14ac:dyDescent="0.25"/>
  <cols>
    <col min="1" max="1" width="9.140625" style="5"/>
    <col min="2" max="2" width="58" style="5" customWidth="1"/>
    <col min="3" max="3" width="23" style="5" customWidth="1"/>
    <col min="4" max="4" width="85" style="5" customWidth="1"/>
    <col min="5" max="5" width="21" style="5" customWidth="1"/>
    <col min="6" max="6" width="83" style="5" customWidth="1"/>
    <col min="7" max="16384" width="9.140625" style="5"/>
  </cols>
  <sheetData>
    <row r="1" spans="1:6" x14ac:dyDescent="0.25">
      <c r="B1" s="12" t="s">
        <v>0</v>
      </c>
      <c r="C1" s="12">
        <v>51</v>
      </c>
      <c r="D1" s="12" t="s">
        <v>1</v>
      </c>
    </row>
    <row r="2" spans="1:6" x14ac:dyDescent="0.25">
      <c r="B2" s="12" t="s">
        <v>2</v>
      </c>
      <c r="C2" s="12">
        <v>451</v>
      </c>
      <c r="D2" s="12" t="s">
        <v>2815</v>
      </c>
    </row>
    <row r="3" spans="1:6" x14ac:dyDescent="0.25">
      <c r="B3" s="12" t="s">
        <v>4</v>
      </c>
      <c r="C3" s="12">
        <v>1</v>
      </c>
    </row>
    <row r="4" spans="1:6" x14ac:dyDescent="0.25">
      <c r="B4" s="12" t="s">
        <v>5</v>
      </c>
      <c r="C4" s="12">
        <v>405</v>
      </c>
    </row>
    <row r="5" spans="1:6" x14ac:dyDescent="0.25">
      <c r="B5" s="12" t="s">
        <v>6</v>
      </c>
      <c r="C5" s="11">
        <v>43100</v>
      </c>
    </row>
    <row r="6" spans="1:6" x14ac:dyDescent="0.25">
      <c r="B6" s="12" t="s">
        <v>7</v>
      </c>
      <c r="C6" s="12">
        <v>12</v>
      </c>
      <c r="D6" s="12" t="s">
        <v>8</v>
      </c>
    </row>
    <row r="7" spans="1:6" x14ac:dyDescent="0.25">
      <c r="C7" s="5">
        <v>2017</v>
      </c>
      <c r="E7" s="5">
        <v>2018</v>
      </c>
    </row>
    <row r="8" spans="1:6" x14ac:dyDescent="0.25">
      <c r="A8" s="12" t="s">
        <v>9</v>
      </c>
      <c r="B8" s="206" t="s">
        <v>2816</v>
      </c>
      <c r="C8" s="207"/>
      <c r="D8" s="207"/>
      <c r="E8" s="207"/>
      <c r="F8" s="207"/>
    </row>
    <row r="9" spans="1:6" x14ac:dyDescent="0.25">
      <c r="C9" s="12">
        <v>3</v>
      </c>
      <c r="D9" s="12">
        <v>4</v>
      </c>
      <c r="E9" s="12">
        <v>7</v>
      </c>
      <c r="F9" s="12">
        <v>8</v>
      </c>
    </row>
    <row r="10" spans="1:6" ht="15.75" thickBot="1" x14ac:dyDescent="0.3">
      <c r="C10" s="12" t="s">
        <v>2817</v>
      </c>
      <c r="D10" s="12" t="s">
        <v>2818</v>
      </c>
      <c r="E10" s="12" t="s">
        <v>2819</v>
      </c>
      <c r="F10" s="12" t="s">
        <v>2820</v>
      </c>
    </row>
    <row r="11" spans="1:6" ht="15.75" thickBot="1" x14ac:dyDescent="0.3">
      <c r="A11" s="12">
        <v>10</v>
      </c>
      <c r="B11" s="5" t="s">
        <v>2821</v>
      </c>
      <c r="C11" s="17"/>
      <c r="D11" s="13">
        <v>56494055058</v>
      </c>
      <c r="E11" s="17"/>
      <c r="F11" s="13">
        <v>65183945927</v>
      </c>
    </row>
    <row r="12" spans="1:6" ht="15.75" thickBot="1" x14ac:dyDescent="0.3">
      <c r="A12" s="12">
        <v>20</v>
      </c>
      <c r="B12" s="5" t="s">
        <v>2822</v>
      </c>
      <c r="C12" s="17"/>
      <c r="D12" s="13">
        <v>98537200455</v>
      </c>
      <c r="E12" s="17"/>
      <c r="F12" s="13">
        <v>49828055427</v>
      </c>
    </row>
    <row r="13" spans="1:6" ht="15.75" thickBot="1" x14ac:dyDescent="0.3">
      <c r="A13" s="12">
        <v>30</v>
      </c>
      <c r="B13" s="5" t="s">
        <v>2823</v>
      </c>
      <c r="C13" s="17"/>
      <c r="D13" s="13">
        <v>121338585806</v>
      </c>
      <c r="E13" s="17"/>
      <c r="F13" s="13">
        <v>218317708307</v>
      </c>
    </row>
    <row r="14" spans="1:6" ht="15.75" thickBot="1" x14ac:dyDescent="0.3">
      <c r="A14" s="12">
        <v>40</v>
      </c>
      <c r="B14" s="5" t="s">
        <v>2824</v>
      </c>
      <c r="C14" s="17"/>
      <c r="D14" s="13">
        <v>2558497595163</v>
      </c>
      <c r="E14" s="17"/>
      <c r="F14" s="13">
        <v>2640971705015</v>
      </c>
    </row>
    <row r="15" spans="1:6" ht="15.75" thickBot="1" x14ac:dyDescent="0.3">
      <c r="A15" s="12">
        <v>50</v>
      </c>
      <c r="B15" s="5" t="s">
        <v>2825</v>
      </c>
      <c r="C15" s="17" t="s">
        <v>23</v>
      </c>
      <c r="D15" s="17"/>
      <c r="E15" s="17" t="s">
        <v>23</v>
      </c>
      <c r="F15" s="17"/>
    </row>
    <row r="16" spans="1:6" x14ac:dyDescent="0.25">
      <c r="A16" s="12">
        <v>60</v>
      </c>
      <c r="B16" s="5" t="s">
        <v>2826</v>
      </c>
      <c r="C16" s="8" t="s">
        <v>23</v>
      </c>
      <c r="D16" s="8" t="s">
        <v>2827</v>
      </c>
      <c r="E16" s="8" t="s">
        <v>23</v>
      </c>
      <c r="F16" s="8" t="s">
        <v>2827</v>
      </c>
    </row>
    <row r="17" spans="1:6" x14ac:dyDescent="0.25">
      <c r="A17" s="12">
        <v>70</v>
      </c>
      <c r="B17" s="5" t="s">
        <v>23</v>
      </c>
      <c r="C17" s="8" t="s">
        <v>23</v>
      </c>
      <c r="D17" s="8" t="s">
        <v>2828</v>
      </c>
      <c r="E17" s="8" t="s">
        <v>23</v>
      </c>
      <c r="F17" s="8" t="s">
        <v>2828</v>
      </c>
    </row>
    <row r="18" spans="1:6" x14ac:dyDescent="0.25">
      <c r="A18" s="12">
        <v>80</v>
      </c>
      <c r="B18" s="5" t="s">
        <v>23</v>
      </c>
      <c r="C18" s="8" t="s">
        <v>23</v>
      </c>
      <c r="D18" s="8" t="s">
        <v>2829</v>
      </c>
      <c r="E18" s="8" t="s">
        <v>23</v>
      </c>
      <c r="F18" s="8" t="s">
        <v>2830</v>
      </c>
    </row>
    <row r="19" spans="1:6" x14ac:dyDescent="0.25">
      <c r="A19" s="12">
        <v>90</v>
      </c>
      <c r="B19" s="5" t="s">
        <v>23</v>
      </c>
      <c r="C19" s="8" t="s">
        <v>23</v>
      </c>
      <c r="D19" s="8" t="s">
        <v>2831</v>
      </c>
      <c r="E19" s="8" t="s">
        <v>23</v>
      </c>
      <c r="F19" s="8" t="s">
        <v>2832</v>
      </c>
    </row>
    <row r="20" spans="1:6" x14ac:dyDescent="0.25">
      <c r="A20" s="12">
        <v>110</v>
      </c>
      <c r="B20" s="5" t="s">
        <v>23</v>
      </c>
      <c r="C20" s="8" t="s">
        <v>23</v>
      </c>
      <c r="D20" s="8" t="s">
        <v>2833</v>
      </c>
      <c r="E20" s="8" t="s">
        <v>23</v>
      </c>
      <c r="F20" s="8" t="s">
        <v>2834</v>
      </c>
    </row>
    <row r="22" spans="1:6" x14ac:dyDescent="0.25">
      <c r="D22" s="205"/>
      <c r="F22" s="205"/>
    </row>
  </sheetData>
  <sheetProtection algorithmName="SHA-512" hashValue="fQZKIEuWZ74xlZgsAbWc6nRLoGDH9p0LmSUwFVr0uWGB+oeBIOONz89EzKNh/BdS6B10lWAQtRz9vxhdFfuC2w==" saltValue="ySTR/Xmz+ZXFKewGHIow1Q==" spinCount="100000" sheet="1" objects="1" scenarios="1" selectLockedCells="1" selectUnlockedCells="1"/>
  <mergeCells count="1">
    <mergeCell ref="B8:F8"/>
  </mergeCells>
  <dataValidations count="11">
    <dataValidation type="decimal" allowBlank="1" showInputMessage="1" showErrorMessage="1" errorTitle="Entrada no válida" error="Por favor escriba un número" promptTitle="Escriba un número en esta casilla" prompt=" NO DILIGENCIE INFORMACION EN ESTA CELDA - CAMPO FORMULADO." sqref="F15 D15" xr:uid="{69F45ECC-1B9E-4586-95F9-27304F74BB18}">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5" xr:uid="{74E16948-AA28-4750-A723-4C913D27F259}">
      <formula1>0</formula1>
      <formula2>4000</formula2>
    </dataValidation>
    <dataValidation type="textLength" allowBlank="1" showInputMessage="1" showErrorMessage="1" errorTitle="Entrada no válida" error="Escriba un texto " promptTitle="Cualquier contenido" prompt=" Vigencia Anterior" sqref="C11:C15" xr:uid="{66C91196-661D-47B7-8D03-7997F77C9F98}">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xr:uid="{B410D829-EACC-426D-BFDA-4533D997AB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xr:uid="{E56F5D9C-761F-47DB-ACF7-69368B5990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xr:uid="{CCB355A4-B0BD-4F39-A2E6-89704F915A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xr:uid="{4D1E089C-B1B7-41C5-9D73-E714718EC07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xr:uid="{687FB18D-CFAE-46C9-B54E-A39BB8413D3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xr:uid="{2A1F877F-F040-4864-B09F-10732A3519E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xr:uid="{7AEE01B3-C365-4F4D-A6FD-CA90C02604D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xr:uid="{88899880-3100-458D-B578-640566DBF3D3}">
      <formula1>-999999999999999</formula1>
      <formula2>999999999999999</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ABE3B-D823-4661-ADCA-63B3D6FF2E52}">
  <sheetPr>
    <tabColor rgb="FF00B050"/>
  </sheetPr>
  <dimension ref="A1:H351620"/>
  <sheetViews>
    <sheetView zoomScale="78" zoomScaleNormal="78" workbookViewId="0"/>
  </sheetViews>
  <sheetFormatPr baseColWidth="10" defaultColWidth="9.140625" defaultRowHeight="15" x14ac:dyDescent="0.25"/>
  <cols>
    <col min="1" max="1" width="9.140625" style="20"/>
    <col min="2" max="2" width="21" style="20" customWidth="1"/>
    <col min="3" max="3" width="32" style="20" customWidth="1"/>
    <col min="4" max="4" width="89.42578125" style="20" bestFit="1" customWidth="1"/>
    <col min="5" max="5" width="61" style="20" customWidth="1"/>
    <col min="6" max="6" width="50" style="20" customWidth="1"/>
    <col min="7" max="7" width="52" style="20" customWidth="1"/>
    <col min="8" max="8" width="32" style="20" customWidth="1"/>
    <col min="9" max="16384" width="9.140625" style="20"/>
  </cols>
  <sheetData>
    <row r="1" spans="1:8" x14ac:dyDescent="0.25">
      <c r="B1" s="21" t="s">
        <v>0</v>
      </c>
      <c r="C1" s="21">
        <v>51</v>
      </c>
      <c r="D1" s="21" t="s">
        <v>1</v>
      </c>
    </row>
    <row r="2" spans="1:8" x14ac:dyDescent="0.25">
      <c r="B2" s="21" t="s">
        <v>2</v>
      </c>
      <c r="C2" s="21">
        <v>450</v>
      </c>
      <c r="D2" s="21" t="s">
        <v>2835</v>
      </c>
    </row>
    <row r="3" spans="1:8" x14ac:dyDescent="0.25">
      <c r="B3" s="21" t="s">
        <v>4</v>
      </c>
      <c r="C3" s="21">
        <v>1</v>
      </c>
    </row>
    <row r="4" spans="1:8" x14ac:dyDescent="0.25">
      <c r="B4" s="21" t="s">
        <v>5</v>
      </c>
      <c r="C4" s="21">
        <v>405</v>
      </c>
    </row>
    <row r="5" spans="1:8" x14ac:dyDescent="0.25">
      <c r="B5" s="21" t="s">
        <v>6</v>
      </c>
      <c r="C5" s="11">
        <v>43100</v>
      </c>
    </row>
    <row r="6" spans="1:8" x14ac:dyDescent="0.25">
      <c r="B6" s="21" t="s">
        <v>7</v>
      </c>
      <c r="C6" s="21">
        <v>12</v>
      </c>
      <c r="D6" s="21" t="s">
        <v>8</v>
      </c>
    </row>
    <row r="8" spans="1:8" x14ac:dyDescent="0.25">
      <c r="A8" s="21" t="s">
        <v>9</v>
      </c>
      <c r="B8" s="206" t="s">
        <v>2836</v>
      </c>
      <c r="C8" s="207"/>
      <c r="D8" s="207"/>
      <c r="E8" s="207"/>
      <c r="F8" s="207"/>
      <c r="G8" s="207"/>
      <c r="H8" s="207"/>
    </row>
    <row r="9" spans="1:8" x14ac:dyDescent="0.25">
      <c r="C9" s="21">
        <v>2</v>
      </c>
      <c r="D9" s="21">
        <v>3</v>
      </c>
      <c r="E9" s="21">
        <v>8</v>
      </c>
      <c r="F9" s="21">
        <v>11</v>
      </c>
      <c r="G9" s="21">
        <v>12</v>
      </c>
      <c r="H9" s="21">
        <v>16</v>
      </c>
    </row>
    <row r="10" spans="1:8" ht="15.75" thickBot="1" x14ac:dyDescent="0.3">
      <c r="C10" s="21" t="s">
        <v>11</v>
      </c>
      <c r="D10" s="21" t="s">
        <v>12</v>
      </c>
      <c r="E10" s="21" t="s">
        <v>2837</v>
      </c>
      <c r="F10" s="21" t="s">
        <v>2838</v>
      </c>
      <c r="G10" s="21" t="s">
        <v>2839</v>
      </c>
      <c r="H10" s="21" t="s">
        <v>2840</v>
      </c>
    </row>
    <row r="11" spans="1:8" ht="30.75" thickBot="1" x14ac:dyDescent="0.3">
      <c r="A11" s="21">
        <v>1</v>
      </c>
      <c r="B11" s="20" t="s">
        <v>22</v>
      </c>
      <c r="C11" s="6" t="s">
        <v>30</v>
      </c>
      <c r="D11" s="6" t="s">
        <v>23</v>
      </c>
      <c r="E11" s="6" t="s">
        <v>3124</v>
      </c>
      <c r="F11" s="17"/>
      <c r="G11" s="13">
        <v>64230297600</v>
      </c>
      <c r="H11" s="7" t="s">
        <v>3809</v>
      </c>
    </row>
    <row r="12" spans="1:8" ht="30.75" thickBot="1" x14ac:dyDescent="0.3">
      <c r="A12" s="21">
        <v>2</v>
      </c>
      <c r="B12" s="20" t="s">
        <v>3728</v>
      </c>
      <c r="C12" s="6" t="s">
        <v>30</v>
      </c>
      <c r="D12" s="6" t="s">
        <v>23</v>
      </c>
      <c r="E12" s="6" t="s">
        <v>3124</v>
      </c>
      <c r="F12" s="17"/>
      <c r="G12" s="13">
        <v>337553054998</v>
      </c>
      <c r="H12" s="7" t="s">
        <v>3810</v>
      </c>
    </row>
    <row r="13" spans="1:8" ht="30.75" thickBot="1" x14ac:dyDescent="0.3">
      <c r="A13" s="21">
        <v>3</v>
      </c>
      <c r="B13" s="20" t="s">
        <v>3729</v>
      </c>
      <c r="C13" s="6" t="s">
        <v>30</v>
      </c>
      <c r="D13" s="6" t="s">
        <v>23</v>
      </c>
      <c r="E13" s="6" t="s">
        <v>3124</v>
      </c>
      <c r="F13" s="17"/>
      <c r="G13" s="13">
        <v>162011192564</v>
      </c>
      <c r="H13" s="7" t="s">
        <v>3811</v>
      </c>
    </row>
    <row r="14" spans="1:8" ht="15.75" thickBot="1" x14ac:dyDescent="0.3">
      <c r="A14" s="21">
        <v>4</v>
      </c>
      <c r="B14" s="20" t="s">
        <v>3730</v>
      </c>
      <c r="C14" s="6" t="s">
        <v>30</v>
      </c>
      <c r="D14" s="6" t="s">
        <v>23</v>
      </c>
      <c r="E14" s="6" t="s">
        <v>3124</v>
      </c>
      <c r="F14" s="17"/>
      <c r="G14" s="13">
        <v>120187689373</v>
      </c>
      <c r="H14" s="7" t="s">
        <v>3812</v>
      </c>
    </row>
    <row r="15" spans="1:8" ht="15.75" thickBot="1" x14ac:dyDescent="0.3">
      <c r="A15" s="21">
        <v>5</v>
      </c>
      <c r="B15" s="57" t="s">
        <v>3731</v>
      </c>
      <c r="C15" s="6" t="s">
        <v>30</v>
      </c>
      <c r="D15" s="6" t="s">
        <v>23</v>
      </c>
      <c r="E15" s="6" t="s">
        <v>3124</v>
      </c>
      <c r="F15" s="17"/>
      <c r="G15" s="13">
        <v>806903465465</v>
      </c>
      <c r="H15" s="7" t="s">
        <v>3813</v>
      </c>
    </row>
    <row r="16" spans="1:8" x14ac:dyDescent="0.25">
      <c r="A16" s="21">
        <v>-1</v>
      </c>
      <c r="C16" s="8" t="s">
        <v>23</v>
      </c>
      <c r="D16" s="8" t="s">
        <v>23</v>
      </c>
      <c r="E16" s="8" t="s">
        <v>23</v>
      </c>
      <c r="F16" s="8" t="s">
        <v>23</v>
      </c>
      <c r="G16" s="8" t="s">
        <v>23</v>
      </c>
      <c r="H16" s="8" t="s">
        <v>23</v>
      </c>
    </row>
    <row r="17" spans="1:8" x14ac:dyDescent="0.25">
      <c r="A17" s="21">
        <v>999999</v>
      </c>
      <c r="B17" s="20" t="s">
        <v>24</v>
      </c>
      <c r="C17" s="8" t="s">
        <v>23</v>
      </c>
      <c r="D17" s="8" t="s">
        <v>23</v>
      </c>
      <c r="E17" s="8" t="s">
        <v>23</v>
      </c>
      <c r="F17" s="8" t="s">
        <v>23</v>
      </c>
      <c r="H17" s="8" t="s">
        <v>23</v>
      </c>
    </row>
    <row r="19" spans="1:8" x14ac:dyDescent="0.25">
      <c r="G19" s="205"/>
    </row>
    <row r="351007" spans="1:2" x14ac:dyDescent="0.25">
      <c r="A351007" s="20" t="s">
        <v>30</v>
      </c>
      <c r="B351007" s="20" t="s">
        <v>2841</v>
      </c>
    </row>
    <row r="351008" spans="1:2" x14ac:dyDescent="0.25">
      <c r="A351008" s="20" t="s">
        <v>31</v>
      </c>
      <c r="B351008" s="20" t="s">
        <v>2842</v>
      </c>
    </row>
    <row r="351009" spans="2:2" x14ac:dyDescent="0.25">
      <c r="B351009" s="20" t="s">
        <v>2843</v>
      </c>
    </row>
    <row r="351010" spans="2:2" x14ac:dyDescent="0.25">
      <c r="B351010" s="20" t="s">
        <v>2844</v>
      </c>
    </row>
    <row r="351011" spans="2:2" x14ac:dyDescent="0.25">
      <c r="B351011" s="20" t="s">
        <v>2845</v>
      </c>
    </row>
    <row r="351012" spans="2:2" x14ac:dyDescent="0.25">
      <c r="B351012" s="20" t="s">
        <v>2846</v>
      </c>
    </row>
    <row r="351013" spans="2:2" x14ac:dyDescent="0.25">
      <c r="B351013" s="20" t="s">
        <v>2847</v>
      </c>
    </row>
    <row r="351014" spans="2:2" x14ac:dyDescent="0.25">
      <c r="B351014" s="20" t="s">
        <v>2848</v>
      </c>
    </row>
    <row r="351015" spans="2:2" x14ac:dyDescent="0.25">
      <c r="B351015" s="20" t="s">
        <v>2849</v>
      </c>
    </row>
    <row r="351016" spans="2:2" x14ac:dyDescent="0.25">
      <c r="B351016" s="20" t="s">
        <v>2850</v>
      </c>
    </row>
    <row r="351017" spans="2:2" x14ac:dyDescent="0.25">
      <c r="B351017" s="20" t="s">
        <v>2851</v>
      </c>
    </row>
    <row r="351018" spans="2:2" x14ac:dyDescent="0.25">
      <c r="B351018" s="20" t="s">
        <v>2852</v>
      </c>
    </row>
    <row r="351019" spans="2:2" x14ac:dyDescent="0.25">
      <c r="B351019" s="20" t="s">
        <v>2853</v>
      </c>
    </row>
    <row r="351020" spans="2:2" x14ac:dyDescent="0.25">
      <c r="B351020" s="20" t="s">
        <v>2854</v>
      </c>
    </row>
    <row r="351021" spans="2:2" x14ac:dyDescent="0.25">
      <c r="B351021" s="20" t="s">
        <v>2855</v>
      </c>
    </row>
    <row r="351022" spans="2:2" x14ac:dyDescent="0.25">
      <c r="B351022" s="20" t="s">
        <v>2856</v>
      </c>
    </row>
    <row r="351023" spans="2:2" x14ac:dyDescent="0.25">
      <c r="B351023" s="20" t="s">
        <v>2857</v>
      </c>
    </row>
    <row r="351024" spans="2:2" x14ac:dyDescent="0.25">
      <c r="B351024" s="20" t="s">
        <v>2858</v>
      </c>
    </row>
    <row r="351025" spans="2:2" x14ac:dyDescent="0.25">
      <c r="B351025" s="20" t="s">
        <v>2859</v>
      </c>
    </row>
    <row r="351026" spans="2:2" x14ac:dyDescent="0.25">
      <c r="B351026" s="20" t="s">
        <v>2860</v>
      </c>
    </row>
    <row r="351027" spans="2:2" x14ac:dyDescent="0.25">
      <c r="B351027" s="20" t="s">
        <v>2861</v>
      </c>
    </row>
    <row r="351028" spans="2:2" x14ac:dyDescent="0.25">
      <c r="B351028" s="20" t="s">
        <v>2862</v>
      </c>
    </row>
    <row r="351029" spans="2:2" x14ac:dyDescent="0.25">
      <c r="B351029" s="20" t="s">
        <v>2863</v>
      </c>
    </row>
    <row r="351030" spans="2:2" x14ac:dyDescent="0.25">
      <c r="B351030" s="20" t="s">
        <v>2864</v>
      </c>
    </row>
    <row r="351031" spans="2:2" x14ac:dyDescent="0.25">
      <c r="B351031" s="20" t="s">
        <v>2865</v>
      </c>
    </row>
    <row r="351032" spans="2:2" x14ac:dyDescent="0.25">
      <c r="B351032" s="20" t="s">
        <v>2866</v>
      </c>
    </row>
    <row r="351033" spans="2:2" x14ac:dyDescent="0.25">
      <c r="B351033" s="20" t="s">
        <v>2867</v>
      </c>
    </row>
    <row r="351034" spans="2:2" x14ac:dyDescent="0.25">
      <c r="B351034" s="20" t="s">
        <v>2868</v>
      </c>
    </row>
    <row r="351035" spans="2:2" x14ac:dyDescent="0.25">
      <c r="B351035" s="20" t="s">
        <v>2869</v>
      </c>
    </row>
    <row r="351036" spans="2:2" x14ac:dyDescent="0.25">
      <c r="B351036" s="20" t="s">
        <v>2870</v>
      </c>
    </row>
    <row r="351037" spans="2:2" x14ac:dyDescent="0.25">
      <c r="B351037" s="20" t="s">
        <v>2871</v>
      </c>
    </row>
    <row r="351038" spans="2:2" x14ac:dyDescent="0.25">
      <c r="B351038" s="20" t="s">
        <v>2872</v>
      </c>
    </row>
    <row r="351039" spans="2:2" x14ac:dyDescent="0.25">
      <c r="B351039" s="20" t="s">
        <v>2873</v>
      </c>
    </row>
    <row r="351040" spans="2:2" x14ac:dyDescent="0.25">
      <c r="B351040" s="20" t="s">
        <v>2874</v>
      </c>
    </row>
    <row r="351041" spans="2:2" x14ac:dyDescent="0.25">
      <c r="B351041" s="20" t="s">
        <v>2875</v>
      </c>
    </row>
    <row r="351042" spans="2:2" x14ac:dyDescent="0.25">
      <c r="B351042" s="20" t="s">
        <v>2876</v>
      </c>
    </row>
    <row r="351043" spans="2:2" x14ac:dyDescent="0.25">
      <c r="B351043" s="20" t="s">
        <v>2877</v>
      </c>
    </row>
    <row r="351044" spans="2:2" x14ac:dyDescent="0.25">
      <c r="B351044" s="20" t="s">
        <v>2878</v>
      </c>
    </row>
    <row r="351045" spans="2:2" x14ac:dyDescent="0.25">
      <c r="B351045" s="20" t="s">
        <v>2879</v>
      </c>
    </row>
    <row r="351046" spans="2:2" x14ac:dyDescent="0.25">
      <c r="B351046" s="20" t="s">
        <v>2880</v>
      </c>
    </row>
    <row r="351047" spans="2:2" x14ac:dyDescent="0.25">
      <c r="B351047" s="20" t="s">
        <v>2881</v>
      </c>
    </row>
    <row r="351048" spans="2:2" x14ac:dyDescent="0.25">
      <c r="B351048" s="20" t="s">
        <v>2882</v>
      </c>
    </row>
    <row r="351049" spans="2:2" x14ac:dyDescent="0.25">
      <c r="B351049" s="20" t="s">
        <v>2883</v>
      </c>
    </row>
    <row r="351050" spans="2:2" x14ac:dyDescent="0.25">
      <c r="B351050" s="20" t="s">
        <v>2884</v>
      </c>
    </row>
    <row r="351051" spans="2:2" x14ac:dyDescent="0.25">
      <c r="B351051" s="20" t="s">
        <v>2885</v>
      </c>
    </row>
    <row r="351052" spans="2:2" x14ac:dyDescent="0.25">
      <c r="B351052" s="20" t="s">
        <v>2886</v>
      </c>
    </row>
    <row r="351053" spans="2:2" x14ac:dyDescent="0.25">
      <c r="B351053" s="20" t="s">
        <v>2887</v>
      </c>
    </row>
    <row r="351054" spans="2:2" x14ac:dyDescent="0.25">
      <c r="B351054" s="20" t="s">
        <v>2888</v>
      </c>
    </row>
    <row r="351055" spans="2:2" x14ac:dyDescent="0.25">
      <c r="B351055" s="20" t="s">
        <v>2889</v>
      </c>
    </row>
    <row r="351056" spans="2:2" x14ac:dyDescent="0.25">
      <c r="B351056" s="20" t="s">
        <v>2890</v>
      </c>
    </row>
    <row r="351057" spans="2:2" x14ac:dyDescent="0.25">
      <c r="B351057" s="20" t="s">
        <v>2891</v>
      </c>
    </row>
    <row r="351058" spans="2:2" x14ac:dyDescent="0.25">
      <c r="B351058" s="20" t="s">
        <v>2892</v>
      </c>
    </row>
    <row r="351059" spans="2:2" x14ac:dyDescent="0.25">
      <c r="B351059" s="20" t="s">
        <v>2893</v>
      </c>
    </row>
    <row r="351060" spans="2:2" x14ac:dyDescent="0.25">
      <c r="B351060" s="20" t="s">
        <v>2894</v>
      </c>
    </row>
    <row r="351061" spans="2:2" x14ac:dyDescent="0.25">
      <c r="B351061" s="20" t="s">
        <v>2895</v>
      </c>
    </row>
    <row r="351062" spans="2:2" x14ac:dyDescent="0.25">
      <c r="B351062" s="20" t="s">
        <v>2896</v>
      </c>
    </row>
    <row r="351063" spans="2:2" x14ac:dyDescent="0.25">
      <c r="B351063" s="20" t="s">
        <v>2897</v>
      </c>
    </row>
    <row r="351064" spans="2:2" x14ac:dyDescent="0.25">
      <c r="B351064" s="20" t="s">
        <v>2898</v>
      </c>
    </row>
    <row r="351065" spans="2:2" x14ac:dyDescent="0.25">
      <c r="B351065" s="20" t="s">
        <v>2899</v>
      </c>
    </row>
    <row r="351066" spans="2:2" x14ac:dyDescent="0.25">
      <c r="B351066" s="20" t="s">
        <v>2900</v>
      </c>
    </row>
    <row r="351067" spans="2:2" x14ac:dyDescent="0.25">
      <c r="B351067" s="20" t="s">
        <v>2901</v>
      </c>
    </row>
    <row r="351068" spans="2:2" x14ac:dyDescent="0.25">
      <c r="B351068" s="20" t="s">
        <v>2902</v>
      </c>
    </row>
    <row r="351069" spans="2:2" x14ac:dyDescent="0.25">
      <c r="B351069" s="20" t="s">
        <v>2903</v>
      </c>
    </row>
    <row r="351070" spans="2:2" x14ac:dyDescent="0.25">
      <c r="B351070" s="20" t="s">
        <v>2904</v>
      </c>
    </row>
    <row r="351071" spans="2:2" x14ac:dyDescent="0.25">
      <c r="B351071" s="20" t="s">
        <v>2905</v>
      </c>
    </row>
    <row r="351072" spans="2:2" x14ac:dyDescent="0.25">
      <c r="B351072" s="20" t="s">
        <v>2906</v>
      </c>
    </row>
    <row r="351073" spans="2:2" x14ac:dyDescent="0.25">
      <c r="B351073" s="20" t="s">
        <v>2907</v>
      </c>
    </row>
    <row r="351074" spans="2:2" x14ac:dyDescent="0.25">
      <c r="B351074" s="20" t="s">
        <v>2908</v>
      </c>
    </row>
    <row r="351075" spans="2:2" x14ac:dyDescent="0.25">
      <c r="B351075" s="20" t="s">
        <v>2909</v>
      </c>
    </row>
    <row r="351076" spans="2:2" x14ac:dyDescent="0.25">
      <c r="B351076" s="20" t="s">
        <v>2910</v>
      </c>
    </row>
    <row r="351077" spans="2:2" x14ac:dyDescent="0.25">
      <c r="B351077" s="20" t="s">
        <v>2911</v>
      </c>
    </row>
    <row r="351078" spans="2:2" x14ac:dyDescent="0.25">
      <c r="B351078" s="20" t="s">
        <v>2912</v>
      </c>
    </row>
    <row r="351079" spans="2:2" x14ac:dyDescent="0.25">
      <c r="B351079" s="20" t="s">
        <v>2913</v>
      </c>
    </row>
    <row r="351080" spans="2:2" x14ac:dyDescent="0.25">
      <c r="B351080" s="20" t="s">
        <v>2914</v>
      </c>
    </row>
    <row r="351081" spans="2:2" x14ac:dyDescent="0.25">
      <c r="B351081" s="20" t="s">
        <v>2915</v>
      </c>
    </row>
    <row r="351082" spans="2:2" x14ac:dyDescent="0.25">
      <c r="B351082" s="20" t="s">
        <v>2916</v>
      </c>
    </row>
    <row r="351083" spans="2:2" x14ac:dyDescent="0.25">
      <c r="B351083" s="20" t="s">
        <v>2917</v>
      </c>
    </row>
    <row r="351084" spans="2:2" x14ac:dyDescent="0.25">
      <c r="B351084" s="20" t="s">
        <v>2918</v>
      </c>
    </row>
    <row r="351085" spans="2:2" x14ac:dyDescent="0.25">
      <c r="B351085" s="20" t="s">
        <v>2919</v>
      </c>
    </row>
    <row r="351086" spans="2:2" x14ac:dyDescent="0.25">
      <c r="B351086" s="20" t="s">
        <v>2920</v>
      </c>
    </row>
    <row r="351087" spans="2:2" x14ac:dyDescent="0.25">
      <c r="B351087" s="20" t="s">
        <v>2921</v>
      </c>
    </row>
    <row r="351088" spans="2:2" x14ac:dyDescent="0.25">
      <c r="B351088" s="20" t="s">
        <v>2922</v>
      </c>
    </row>
    <row r="351089" spans="2:2" x14ac:dyDescent="0.25">
      <c r="B351089" s="20" t="s">
        <v>2923</v>
      </c>
    </row>
    <row r="351090" spans="2:2" x14ac:dyDescent="0.25">
      <c r="B351090" s="20" t="s">
        <v>2924</v>
      </c>
    </row>
    <row r="351091" spans="2:2" x14ac:dyDescent="0.25">
      <c r="B351091" s="20" t="s">
        <v>2925</v>
      </c>
    </row>
    <row r="351092" spans="2:2" x14ac:dyDescent="0.25">
      <c r="B351092" s="20" t="s">
        <v>2926</v>
      </c>
    </row>
    <row r="351093" spans="2:2" x14ac:dyDescent="0.25">
      <c r="B351093" s="20" t="s">
        <v>2927</v>
      </c>
    </row>
    <row r="351094" spans="2:2" x14ac:dyDescent="0.25">
      <c r="B351094" s="20" t="s">
        <v>2928</v>
      </c>
    </row>
    <row r="351095" spans="2:2" x14ac:dyDescent="0.25">
      <c r="B351095" s="20" t="s">
        <v>2929</v>
      </c>
    </row>
    <row r="351096" spans="2:2" x14ac:dyDescent="0.25">
      <c r="B351096" s="20" t="s">
        <v>2930</v>
      </c>
    </row>
    <row r="351097" spans="2:2" x14ac:dyDescent="0.25">
      <c r="B351097" s="20" t="s">
        <v>2931</v>
      </c>
    </row>
    <row r="351098" spans="2:2" x14ac:dyDescent="0.25">
      <c r="B351098" s="20" t="s">
        <v>2932</v>
      </c>
    </row>
    <row r="351099" spans="2:2" x14ac:dyDescent="0.25">
      <c r="B351099" s="20" t="s">
        <v>2933</v>
      </c>
    </row>
    <row r="351100" spans="2:2" x14ac:dyDescent="0.25">
      <c r="B351100" s="20" t="s">
        <v>2934</v>
      </c>
    </row>
    <row r="351101" spans="2:2" x14ac:dyDescent="0.25">
      <c r="B351101" s="20" t="s">
        <v>2935</v>
      </c>
    </row>
    <row r="351102" spans="2:2" x14ac:dyDescent="0.25">
      <c r="B351102" s="20" t="s">
        <v>2936</v>
      </c>
    </row>
    <row r="351103" spans="2:2" x14ac:dyDescent="0.25">
      <c r="B351103" s="20" t="s">
        <v>2937</v>
      </c>
    </row>
    <row r="351104" spans="2:2" x14ac:dyDescent="0.25">
      <c r="B351104" s="20" t="s">
        <v>2938</v>
      </c>
    </row>
    <row r="351105" spans="2:2" x14ac:dyDescent="0.25">
      <c r="B351105" s="20" t="s">
        <v>2939</v>
      </c>
    </row>
    <row r="351106" spans="2:2" x14ac:dyDescent="0.25">
      <c r="B351106" s="20" t="s">
        <v>2940</v>
      </c>
    </row>
    <row r="351107" spans="2:2" x14ac:dyDescent="0.25">
      <c r="B351107" s="20" t="s">
        <v>2941</v>
      </c>
    </row>
    <row r="351108" spans="2:2" x14ac:dyDescent="0.25">
      <c r="B351108" s="20" t="s">
        <v>2942</v>
      </c>
    </row>
    <row r="351109" spans="2:2" x14ac:dyDescent="0.25">
      <c r="B351109" s="20" t="s">
        <v>2943</v>
      </c>
    </row>
    <row r="351110" spans="2:2" x14ac:dyDescent="0.25">
      <c r="B351110" s="20" t="s">
        <v>2944</v>
      </c>
    </row>
    <row r="351111" spans="2:2" x14ac:dyDescent="0.25">
      <c r="B351111" s="20" t="s">
        <v>2945</v>
      </c>
    </row>
    <row r="351112" spans="2:2" x14ac:dyDescent="0.25">
      <c r="B351112" s="20" t="s">
        <v>2946</v>
      </c>
    </row>
    <row r="351113" spans="2:2" x14ac:dyDescent="0.25">
      <c r="B351113" s="20" t="s">
        <v>2947</v>
      </c>
    </row>
    <row r="351114" spans="2:2" x14ac:dyDescent="0.25">
      <c r="B351114" s="20" t="s">
        <v>2948</v>
      </c>
    </row>
    <row r="351115" spans="2:2" x14ac:dyDescent="0.25">
      <c r="B351115" s="20" t="s">
        <v>2949</v>
      </c>
    </row>
    <row r="351116" spans="2:2" x14ac:dyDescent="0.25">
      <c r="B351116" s="20" t="s">
        <v>2950</v>
      </c>
    </row>
    <row r="351117" spans="2:2" x14ac:dyDescent="0.25">
      <c r="B351117" s="20" t="s">
        <v>2951</v>
      </c>
    </row>
    <row r="351118" spans="2:2" x14ac:dyDescent="0.25">
      <c r="B351118" s="20" t="s">
        <v>2952</v>
      </c>
    </row>
    <row r="351119" spans="2:2" x14ac:dyDescent="0.25">
      <c r="B351119" s="20" t="s">
        <v>2953</v>
      </c>
    </row>
    <row r="351120" spans="2:2" x14ac:dyDescent="0.25">
      <c r="B351120" s="20" t="s">
        <v>2954</v>
      </c>
    </row>
    <row r="351121" spans="2:2" x14ac:dyDescent="0.25">
      <c r="B351121" s="20" t="s">
        <v>2955</v>
      </c>
    </row>
    <row r="351122" spans="2:2" x14ac:dyDescent="0.25">
      <c r="B351122" s="20" t="s">
        <v>2956</v>
      </c>
    </row>
    <row r="351123" spans="2:2" x14ac:dyDescent="0.25">
      <c r="B351123" s="20" t="s">
        <v>2957</v>
      </c>
    </row>
    <row r="351124" spans="2:2" x14ac:dyDescent="0.25">
      <c r="B351124" s="20" t="s">
        <v>2958</v>
      </c>
    </row>
    <row r="351125" spans="2:2" x14ac:dyDescent="0.25">
      <c r="B351125" s="20" t="s">
        <v>2959</v>
      </c>
    </row>
    <row r="351126" spans="2:2" x14ac:dyDescent="0.25">
      <c r="B351126" s="20" t="s">
        <v>2960</v>
      </c>
    </row>
    <row r="351127" spans="2:2" x14ac:dyDescent="0.25">
      <c r="B351127" s="20" t="s">
        <v>2961</v>
      </c>
    </row>
    <row r="351128" spans="2:2" x14ac:dyDescent="0.25">
      <c r="B351128" s="20" t="s">
        <v>2962</v>
      </c>
    </row>
    <row r="351129" spans="2:2" x14ac:dyDescent="0.25">
      <c r="B351129" s="20" t="s">
        <v>2963</v>
      </c>
    </row>
    <row r="351130" spans="2:2" x14ac:dyDescent="0.25">
      <c r="B351130" s="20" t="s">
        <v>2964</v>
      </c>
    </row>
    <row r="351131" spans="2:2" x14ac:dyDescent="0.25">
      <c r="B351131" s="20" t="s">
        <v>2965</v>
      </c>
    </row>
    <row r="351132" spans="2:2" x14ac:dyDescent="0.25">
      <c r="B351132" s="20" t="s">
        <v>2966</v>
      </c>
    </row>
    <row r="351133" spans="2:2" x14ac:dyDescent="0.25">
      <c r="B351133" s="20" t="s">
        <v>2967</v>
      </c>
    </row>
    <row r="351134" spans="2:2" x14ac:dyDescent="0.25">
      <c r="B351134" s="20" t="s">
        <v>2968</v>
      </c>
    </row>
    <row r="351135" spans="2:2" x14ac:dyDescent="0.25">
      <c r="B351135" s="20" t="s">
        <v>2969</v>
      </c>
    </row>
    <row r="351136" spans="2:2" x14ac:dyDescent="0.25">
      <c r="B351136" s="20" t="s">
        <v>2970</v>
      </c>
    </row>
    <row r="351137" spans="2:2" x14ac:dyDescent="0.25">
      <c r="B351137" s="20" t="s">
        <v>2971</v>
      </c>
    </row>
    <row r="351138" spans="2:2" x14ac:dyDescent="0.25">
      <c r="B351138" s="20" t="s">
        <v>2972</v>
      </c>
    </row>
    <row r="351139" spans="2:2" x14ac:dyDescent="0.25">
      <c r="B351139" s="20" t="s">
        <v>2973</v>
      </c>
    </row>
    <row r="351140" spans="2:2" x14ac:dyDescent="0.25">
      <c r="B351140" s="20" t="s">
        <v>2974</v>
      </c>
    </row>
    <row r="351141" spans="2:2" x14ac:dyDescent="0.25">
      <c r="B351141" s="20" t="s">
        <v>2975</v>
      </c>
    </row>
    <row r="351142" spans="2:2" x14ac:dyDescent="0.25">
      <c r="B351142" s="20" t="s">
        <v>2976</v>
      </c>
    </row>
    <row r="351143" spans="2:2" x14ac:dyDescent="0.25">
      <c r="B351143" s="20" t="s">
        <v>2977</v>
      </c>
    </row>
    <row r="351144" spans="2:2" x14ac:dyDescent="0.25">
      <c r="B351144" s="20" t="s">
        <v>2978</v>
      </c>
    </row>
    <row r="351145" spans="2:2" x14ac:dyDescent="0.25">
      <c r="B351145" s="20" t="s">
        <v>2979</v>
      </c>
    </row>
    <row r="351146" spans="2:2" x14ac:dyDescent="0.25">
      <c r="B351146" s="20" t="s">
        <v>2980</v>
      </c>
    </row>
    <row r="351147" spans="2:2" x14ac:dyDescent="0.25">
      <c r="B351147" s="20" t="s">
        <v>2981</v>
      </c>
    </row>
    <row r="351148" spans="2:2" x14ac:dyDescent="0.25">
      <c r="B351148" s="20" t="s">
        <v>2982</v>
      </c>
    </row>
    <row r="351149" spans="2:2" x14ac:dyDescent="0.25">
      <c r="B351149" s="20" t="s">
        <v>2983</v>
      </c>
    </row>
    <row r="351150" spans="2:2" x14ac:dyDescent="0.25">
      <c r="B351150" s="20" t="s">
        <v>2984</v>
      </c>
    </row>
    <row r="351151" spans="2:2" x14ac:dyDescent="0.25">
      <c r="B351151" s="20" t="s">
        <v>2985</v>
      </c>
    </row>
    <row r="351152" spans="2:2" x14ac:dyDescent="0.25">
      <c r="B351152" s="20" t="s">
        <v>2986</v>
      </c>
    </row>
    <row r="351153" spans="2:2" x14ac:dyDescent="0.25">
      <c r="B351153" s="20" t="s">
        <v>2987</v>
      </c>
    </row>
    <row r="351154" spans="2:2" x14ac:dyDescent="0.25">
      <c r="B351154" s="20" t="s">
        <v>2988</v>
      </c>
    </row>
    <row r="351155" spans="2:2" x14ac:dyDescent="0.25">
      <c r="B351155" s="20" t="s">
        <v>2989</v>
      </c>
    </row>
    <row r="351156" spans="2:2" x14ac:dyDescent="0.25">
      <c r="B351156" s="20" t="s">
        <v>2990</v>
      </c>
    </row>
    <row r="351157" spans="2:2" x14ac:dyDescent="0.25">
      <c r="B351157" s="20" t="s">
        <v>2991</v>
      </c>
    </row>
    <row r="351158" spans="2:2" x14ac:dyDescent="0.25">
      <c r="B351158" s="20" t="s">
        <v>2992</v>
      </c>
    </row>
    <row r="351159" spans="2:2" x14ac:dyDescent="0.25">
      <c r="B351159" s="20" t="s">
        <v>2993</v>
      </c>
    </row>
    <row r="351160" spans="2:2" x14ac:dyDescent="0.25">
      <c r="B351160" s="20" t="s">
        <v>2994</v>
      </c>
    </row>
    <row r="351161" spans="2:2" x14ac:dyDescent="0.25">
      <c r="B351161" s="20" t="s">
        <v>2995</v>
      </c>
    </row>
    <row r="351162" spans="2:2" x14ac:dyDescent="0.25">
      <c r="B351162" s="20" t="s">
        <v>2996</v>
      </c>
    </row>
    <row r="351163" spans="2:2" x14ac:dyDescent="0.25">
      <c r="B351163" s="20" t="s">
        <v>2997</v>
      </c>
    </row>
    <row r="351164" spans="2:2" x14ac:dyDescent="0.25">
      <c r="B351164" s="20" t="s">
        <v>2998</v>
      </c>
    </row>
    <row r="351165" spans="2:2" x14ac:dyDescent="0.25">
      <c r="B351165" s="20" t="s">
        <v>2999</v>
      </c>
    </row>
    <row r="351166" spans="2:2" x14ac:dyDescent="0.25">
      <c r="B351166" s="20" t="s">
        <v>3000</v>
      </c>
    </row>
    <row r="351167" spans="2:2" x14ac:dyDescent="0.25">
      <c r="B351167" s="20" t="s">
        <v>3001</v>
      </c>
    </row>
    <row r="351168" spans="2:2" x14ac:dyDescent="0.25">
      <c r="B351168" s="20" t="s">
        <v>3002</v>
      </c>
    </row>
    <row r="351169" spans="2:2" x14ac:dyDescent="0.25">
      <c r="B351169" s="20" t="s">
        <v>3003</v>
      </c>
    </row>
    <row r="351170" spans="2:2" x14ac:dyDescent="0.25">
      <c r="B351170" s="20" t="s">
        <v>3004</v>
      </c>
    </row>
    <row r="351171" spans="2:2" x14ac:dyDescent="0.25">
      <c r="B351171" s="20" t="s">
        <v>3005</v>
      </c>
    </row>
    <row r="351172" spans="2:2" x14ac:dyDescent="0.25">
      <c r="B351172" s="20" t="s">
        <v>3006</v>
      </c>
    </row>
    <row r="351173" spans="2:2" x14ac:dyDescent="0.25">
      <c r="B351173" s="20" t="s">
        <v>3007</v>
      </c>
    </row>
    <row r="351174" spans="2:2" x14ac:dyDescent="0.25">
      <c r="B351174" s="20" t="s">
        <v>3008</v>
      </c>
    </row>
    <row r="351175" spans="2:2" x14ac:dyDescent="0.25">
      <c r="B351175" s="20" t="s">
        <v>3009</v>
      </c>
    </row>
    <row r="351176" spans="2:2" x14ac:dyDescent="0.25">
      <c r="B351176" s="20" t="s">
        <v>3010</v>
      </c>
    </row>
    <row r="351177" spans="2:2" x14ac:dyDescent="0.25">
      <c r="B351177" s="20" t="s">
        <v>3011</v>
      </c>
    </row>
    <row r="351178" spans="2:2" x14ac:dyDescent="0.25">
      <c r="B351178" s="20" t="s">
        <v>3012</v>
      </c>
    </row>
    <row r="351179" spans="2:2" x14ac:dyDescent="0.25">
      <c r="B351179" s="20" t="s">
        <v>3013</v>
      </c>
    </row>
    <row r="351180" spans="2:2" x14ac:dyDescent="0.25">
      <c r="B351180" s="20" t="s">
        <v>3014</v>
      </c>
    </row>
    <row r="351181" spans="2:2" x14ac:dyDescent="0.25">
      <c r="B351181" s="20" t="s">
        <v>3015</v>
      </c>
    </row>
    <row r="351182" spans="2:2" x14ac:dyDescent="0.25">
      <c r="B351182" s="20" t="s">
        <v>3016</v>
      </c>
    </row>
    <row r="351183" spans="2:2" x14ac:dyDescent="0.25">
      <c r="B351183" s="20" t="s">
        <v>3017</v>
      </c>
    </row>
    <row r="351184" spans="2:2" x14ac:dyDescent="0.25">
      <c r="B351184" s="20" t="s">
        <v>3018</v>
      </c>
    </row>
    <row r="351185" spans="2:2" x14ac:dyDescent="0.25">
      <c r="B351185" s="20" t="s">
        <v>3019</v>
      </c>
    </row>
    <row r="351186" spans="2:2" x14ac:dyDescent="0.25">
      <c r="B351186" s="20" t="s">
        <v>3020</v>
      </c>
    </row>
    <row r="351187" spans="2:2" x14ac:dyDescent="0.25">
      <c r="B351187" s="20" t="s">
        <v>3021</v>
      </c>
    </row>
    <row r="351188" spans="2:2" x14ac:dyDescent="0.25">
      <c r="B351188" s="20" t="s">
        <v>3022</v>
      </c>
    </row>
    <row r="351189" spans="2:2" x14ac:dyDescent="0.25">
      <c r="B351189" s="20" t="s">
        <v>3023</v>
      </c>
    </row>
    <row r="351190" spans="2:2" x14ac:dyDescent="0.25">
      <c r="B351190" s="20" t="s">
        <v>3024</v>
      </c>
    </row>
    <row r="351191" spans="2:2" x14ac:dyDescent="0.25">
      <c r="B351191" s="20" t="s">
        <v>3025</v>
      </c>
    </row>
    <row r="351192" spans="2:2" x14ac:dyDescent="0.25">
      <c r="B351192" s="20" t="s">
        <v>3026</v>
      </c>
    </row>
    <row r="351193" spans="2:2" x14ac:dyDescent="0.25">
      <c r="B351193" s="20" t="s">
        <v>3027</v>
      </c>
    </row>
    <row r="351194" spans="2:2" x14ac:dyDescent="0.25">
      <c r="B351194" s="20" t="s">
        <v>3028</v>
      </c>
    </row>
    <row r="351195" spans="2:2" x14ac:dyDescent="0.25">
      <c r="B351195" s="20" t="s">
        <v>3029</v>
      </c>
    </row>
    <row r="351196" spans="2:2" x14ac:dyDescent="0.25">
      <c r="B351196" s="20" t="s">
        <v>3030</v>
      </c>
    </row>
    <row r="351197" spans="2:2" x14ac:dyDescent="0.25">
      <c r="B351197" s="20" t="s">
        <v>3031</v>
      </c>
    </row>
    <row r="351198" spans="2:2" x14ac:dyDescent="0.25">
      <c r="B351198" s="20" t="s">
        <v>3032</v>
      </c>
    </row>
    <row r="351199" spans="2:2" x14ac:dyDescent="0.25">
      <c r="B351199" s="20" t="s">
        <v>3033</v>
      </c>
    </row>
    <row r="351200" spans="2:2" x14ac:dyDescent="0.25">
      <c r="B351200" s="20" t="s">
        <v>3034</v>
      </c>
    </row>
    <row r="351201" spans="2:2" x14ac:dyDescent="0.25">
      <c r="B351201" s="20" t="s">
        <v>3035</v>
      </c>
    </row>
    <row r="351202" spans="2:2" x14ac:dyDescent="0.25">
      <c r="B351202" s="20" t="s">
        <v>3036</v>
      </c>
    </row>
    <row r="351203" spans="2:2" x14ac:dyDescent="0.25">
      <c r="B351203" s="20" t="s">
        <v>3037</v>
      </c>
    </row>
    <row r="351204" spans="2:2" x14ac:dyDescent="0.25">
      <c r="B351204" s="20" t="s">
        <v>3038</v>
      </c>
    </row>
    <row r="351205" spans="2:2" x14ac:dyDescent="0.25">
      <c r="B351205" s="20" t="s">
        <v>3039</v>
      </c>
    </row>
    <row r="351206" spans="2:2" x14ac:dyDescent="0.25">
      <c r="B351206" s="20" t="s">
        <v>3040</v>
      </c>
    </row>
    <row r="351207" spans="2:2" x14ac:dyDescent="0.25">
      <c r="B351207" s="20" t="s">
        <v>3041</v>
      </c>
    </row>
    <row r="351208" spans="2:2" x14ac:dyDescent="0.25">
      <c r="B351208" s="20" t="s">
        <v>3042</v>
      </c>
    </row>
    <row r="351209" spans="2:2" x14ac:dyDescent="0.25">
      <c r="B351209" s="20" t="s">
        <v>3043</v>
      </c>
    </row>
    <row r="351210" spans="2:2" x14ac:dyDescent="0.25">
      <c r="B351210" s="20" t="s">
        <v>3044</v>
      </c>
    </row>
    <row r="351211" spans="2:2" x14ac:dyDescent="0.25">
      <c r="B351211" s="20" t="s">
        <v>3045</v>
      </c>
    </row>
    <row r="351212" spans="2:2" x14ac:dyDescent="0.25">
      <c r="B351212" s="20" t="s">
        <v>3046</v>
      </c>
    </row>
    <row r="351213" spans="2:2" x14ac:dyDescent="0.25">
      <c r="B351213" s="20" t="s">
        <v>3047</v>
      </c>
    </row>
    <row r="351214" spans="2:2" x14ac:dyDescent="0.25">
      <c r="B351214" s="20" t="s">
        <v>3048</v>
      </c>
    </row>
    <row r="351215" spans="2:2" x14ac:dyDescent="0.25">
      <c r="B351215" s="20" t="s">
        <v>3049</v>
      </c>
    </row>
    <row r="351216" spans="2:2" x14ac:dyDescent="0.25">
      <c r="B351216" s="20" t="s">
        <v>3050</v>
      </c>
    </row>
    <row r="351217" spans="2:2" x14ac:dyDescent="0.25">
      <c r="B351217" s="20" t="s">
        <v>3051</v>
      </c>
    </row>
    <row r="351218" spans="2:2" x14ac:dyDescent="0.25">
      <c r="B351218" s="20" t="s">
        <v>3052</v>
      </c>
    </row>
    <row r="351219" spans="2:2" x14ac:dyDescent="0.25">
      <c r="B351219" s="20" t="s">
        <v>3053</v>
      </c>
    </row>
    <row r="351220" spans="2:2" x14ac:dyDescent="0.25">
      <c r="B351220" s="20" t="s">
        <v>3054</v>
      </c>
    </row>
    <row r="351221" spans="2:2" x14ac:dyDescent="0.25">
      <c r="B351221" s="20" t="s">
        <v>3055</v>
      </c>
    </row>
    <row r="351222" spans="2:2" x14ac:dyDescent="0.25">
      <c r="B351222" s="20" t="s">
        <v>3056</v>
      </c>
    </row>
    <row r="351223" spans="2:2" x14ac:dyDescent="0.25">
      <c r="B351223" s="20" t="s">
        <v>3057</v>
      </c>
    </row>
    <row r="351224" spans="2:2" x14ac:dyDescent="0.25">
      <c r="B351224" s="20" t="s">
        <v>3058</v>
      </c>
    </row>
    <row r="351225" spans="2:2" x14ac:dyDescent="0.25">
      <c r="B351225" s="20" t="s">
        <v>3059</v>
      </c>
    </row>
    <row r="351226" spans="2:2" x14ac:dyDescent="0.25">
      <c r="B351226" s="20" t="s">
        <v>3060</v>
      </c>
    </row>
    <row r="351227" spans="2:2" x14ac:dyDescent="0.25">
      <c r="B351227" s="20" t="s">
        <v>3061</v>
      </c>
    </row>
    <row r="351228" spans="2:2" x14ac:dyDescent="0.25">
      <c r="B351228" s="20" t="s">
        <v>3062</v>
      </c>
    </row>
    <row r="351229" spans="2:2" x14ac:dyDescent="0.25">
      <c r="B351229" s="20" t="s">
        <v>3063</v>
      </c>
    </row>
    <row r="351230" spans="2:2" x14ac:dyDescent="0.25">
      <c r="B351230" s="20" t="s">
        <v>3064</v>
      </c>
    </row>
    <row r="351231" spans="2:2" x14ac:dyDescent="0.25">
      <c r="B351231" s="20" t="s">
        <v>3065</v>
      </c>
    </row>
    <row r="351232" spans="2:2" x14ac:dyDescent="0.25">
      <c r="B351232" s="20" t="s">
        <v>3066</v>
      </c>
    </row>
    <row r="351233" spans="2:2" x14ac:dyDescent="0.25">
      <c r="B351233" s="20" t="s">
        <v>3067</v>
      </c>
    </row>
    <row r="351234" spans="2:2" x14ac:dyDescent="0.25">
      <c r="B351234" s="20" t="s">
        <v>3068</v>
      </c>
    </row>
    <row r="351235" spans="2:2" x14ac:dyDescent="0.25">
      <c r="B351235" s="20" t="s">
        <v>3069</v>
      </c>
    </row>
    <row r="351236" spans="2:2" x14ac:dyDescent="0.25">
      <c r="B351236" s="20" t="s">
        <v>3070</v>
      </c>
    </row>
    <row r="351237" spans="2:2" x14ac:dyDescent="0.25">
      <c r="B351237" s="20" t="s">
        <v>3071</v>
      </c>
    </row>
    <row r="351238" spans="2:2" x14ac:dyDescent="0.25">
      <c r="B351238" s="20" t="s">
        <v>3072</v>
      </c>
    </row>
    <row r="351239" spans="2:2" x14ac:dyDescent="0.25">
      <c r="B351239" s="20" t="s">
        <v>3073</v>
      </c>
    </row>
    <row r="351240" spans="2:2" x14ac:dyDescent="0.25">
      <c r="B351240" s="20" t="s">
        <v>3074</v>
      </c>
    </row>
    <row r="351241" spans="2:2" x14ac:dyDescent="0.25">
      <c r="B351241" s="20" t="s">
        <v>3075</v>
      </c>
    </row>
    <row r="351242" spans="2:2" x14ac:dyDescent="0.25">
      <c r="B351242" s="20" t="s">
        <v>3076</v>
      </c>
    </row>
    <row r="351243" spans="2:2" x14ac:dyDescent="0.25">
      <c r="B351243" s="20" t="s">
        <v>3077</v>
      </c>
    </row>
    <row r="351244" spans="2:2" x14ac:dyDescent="0.25">
      <c r="B351244" s="20" t="s">
        <v>3078</v>
      </c>
    </row>
    <row r="351245" spans="2:2" x14ac:dyDescent="0.25">
      <c r="B351245" s="20" t="s">
        <v>3079</v>
      </c>
    </row>
    <row r="351246" spans="2:2" x14ac:dyDescent="0.25">
      <c r="B351246" s="20" t="s">
        <v>3080</v>
      </c>
    </row>
    <row r="351247" spans="2:2" x14ac:dyDescent="0.25">
      <c r="B351247" s="20" t="s">
        <v>3081</v>
      </c>
    </row>
    <row r="351248" spans="2:2" x14ac:dyDescent="0.25">
      <c r="B351248" s="20" t="s">
        <v>3082</v>
      </c>
    </row>
    <row r="351249" spans="2:2" x14ac:dyDescent="0.25">
      <c r="B351249" s="20" t="s">
        <v>3083</v>
      </c>
    </row>
    <row r="351250" spans="2:2" x14ac:dyDescent="0.25">
      <c r="B351250" s="20" t="s">
        <v>3084</v>
      </c>
    </row>
    <row r="351251" spans="2:2" x14ac:dyDescent="0.25">
      <c r="B351251" s="20" t="s">
        <v>3085</v>
      </c>
    </row>
    <row r="351252" spans="2:2" x14ac:dyDescent="0.25">
      <c r="B351252" s="20" t="s">
        <v>3086</v>
      </c>
    </row>
    <row r="351253" spans="2:2" x14ac:dyDescent="0.25">
      <c r="B351253" s="20" t="s">
        <v>3087</v>
      </c>
    </row>
    <row r="351254" spans="2:2" x14ac:dyDescent="0.25">
      <c r="B351254" s="20" t="s">
        <v>3088</v>
      </c>
    </row>
    <row r="351255" spans="2:2" x14ac:dyDescent="0.25">
      <c r="B351255" s="20" t="s">
        <v>3089</v>
      </c>
    </row>
    <row r="351256" spans="2:2" x14ac:dyDescent="0.25">
      <c r="B351256" s="20" t="s">
        <v>3090</v>
      </c>
    </row>
    <row r="351257" spans="2:2" x14ac:dyDescent="0.25">
      <c r="B351257" s="20" t="s">
        <v>3091</v>
      </c>
    </row>
    <row r="351258" spans="2:2" x14ac:dyDescent="0.25">
      <c r="B351258" s="20" t="s">
        <v>3092</v>
      </c>
    </row>
    <row r="351259" spans="2:2" x14ac:dyDescent="0.25">
      <c r="B351259" s="20" t="s">
        <v>3093</v>
      </c>
    </row>
    <row r="351260" spans="2:2" x14ac:dyDescent="0.25">
      <c r="B351260" s="20" t="s">
        <v>3094</v>
      </c>
    </row>
    <row r="351261" spans="2:2" x14ac:dyDescent="0.25">
      <c r="B351261" s="20" t="s">
        <v>3095</v>
      </c>
    </row>
    <row r="351262" spans="2:2" x14ac:dyDescent="0.25">
      <c r="B351262" s="20" t="s">
        <v>3096</v>
      </c>
    </row>
    <row r="351263" spans="2:2" x14ac:dyDescent="0.25">
      <c r="B351263" s="20" t="s">
        <v>3097</v>
      </c>
    </row>
    <row r="351264" spans="2:2" x14ac:dyDescent="0.25">
      <c r="B351264" s="20" t="s">
        <v>3098</v>
      </c>
    </row>
    <row r="351265" spans="2:2" x14ac:dyDescent="0.25">
      <c r="B351265" s="20" t="s">
        <v>3099</v>
      </c>
    </row>
    <row r="351266" spans="2:2" x14ac:dyDescent="0.25">
      <c r="B351266" s="20" t="s">
        <v>3100</v>
      </c>
    </row>
    <row r="351267" spans="2:2" x14ac:dyDescent="0.25">
      <c r="B351267" s="20" t="s">
        <v>3101</v>
      </c>
    </row>
    <row r="351268" spans="2:2" x14ac:dyDescent="0.25">
      <c r="B351268" s="20" t="s">
        <v>3102</v>
      </c>
    </row>
    <row r="351269" spans="2:2" x14ac:dyDescent="0.25">
      <c r="B351269" s="20" t="s">
        <v>3103</v>
      </c>
    </row>
    <row r="351270" spans="2:2" x14ac:dyDescent="0.25">
      <c r="B351270" s="20" t="s">
        <v>3104</v>
      </c>
    </row>
    <row r="351271" spans="2:2" x14ac:dyDescent="0.25">
      <c r="B351271" s="20" t="s">
        <v>3105</v>
      </c>
    </row>
    <row r="351272" spans="2:2" x14ac:dyDescent="0.25">
      <c r="B351272" s="20" t="s">
        <v>3106</v>
      </c>
    </row>
    <row r="351273" spans="2:2" x14ac:dyDescent="0.25">
      <c r="B351273" s="20" t="s">
        <v>3107</v>
      </c>
    </row>
    <row r="351274" spans="2:2" x14ac:dyDescent="0.25">
      <c r="B351274" s="20" t="s">
        <v>3108</v>
      </c>
    </row>
    <row r="351275" spans="2:2" x14ac:dyDescent="0.25">
      <c r="B351275" s="20" t="s">
        <v>3109</v>
      </c>
    </row>
    <row r="351276" spans="2:2" x14ac:dyDescent="0.25">
      <c r="B351276" s="20" t="s">
        <v>3110</v>
      </c>
    </row>
    <row r="351277" spans="2:2" x14ac:dyDescent="0.25">
      <c r="B351277" s="20" t="s">
        <v>3111</v>
      </c>
    </row>
    <row r="351278" spans="2:2" x14ac:dyDescent="0.25">
      <c r="B351278" s="20" t="s">
        <v>3112</v>
      </c>
    </row>
    <row r="351279" spans="2:2" x14ac:dyDescent="0.25">
      <c r="B351279" s="20" t="s">
        <v>3113</v>
      </c>
    </row>
    <row r="351280" spans="2:2" x14ac:dyDescent="0.25">
      <c r="B351280" s="20" t="s">
        <v>3114</v>
      </c>
    </row>
    <row r="351281" spans="2:2" x14ac:dyDescent="0.25">
      <c r="B351281" s="20" t="s">
        <v>3115</v>
      </c>
    </row>
    <row r="351282" spans="2:2" x14ac:dyDescent="0.25">
      <c r="B351282" s="20" t="s">
        <v>3116</v>
      </c>
    </row>
    <row r="351283" spans="2:2" x14ac:dyDescent="0.25">
      <c r="B351283" s="20" t="s">
        <v>3117</v>
      </c>
    </row>
    <row r="351284" spans="2:2" x14ac:dyDescent="0.25">
      <c r="B351284" s="20" t="s">
        <v>3118</v>
      </c>
    </row>
    <row r="351285" spans="2:2" x14ac:dyDescent="0.25">
      <c r="B351285" s="20" t="s">
        <v>3119</v>
      </c>
    </row>
    <row r="351286" spans="2:2" x14ac:dyDescent="0.25">
      <c r="B351286" s="20" t="s">
        <v>3120</v>
      </c>
    </row>
    <row r="351287" spans="2:2" x14ac:dyDescent="0.25">
      <c r="B351287" s="20" t="s">
        <v>3121</v>
      </c>
    </row>
    <row r="351288" spans="2:2" x14ac:dyDescent="0.25">
      <c r="B351288" s="20" t="s">
        <v>3122</v>
      </c>
    </row>
    <row r="351289" spans="2:2" x14ac:dyDescent="0.25">
      <c r="B351289" s="20" t="s">
        <v>3123</v>
      </c>
    </row>
    <row r="351290" spans="2:2" x14ac:dyDescent="0.25">
      <c r="B351290" s="20" t="s">
        <v>3124</v>
      </c>
    </row>
    <row r="351291" spans="2:2" x14ac:dyDescent="0.25">
      <c r="B351291" s="20" t="s">
        <v>3125</v>
      </c>
    </row>
    <row r="351292" spans="2:2" x14ac:dyDescent="0.25">
      <c r="B351292" s="20" t="s">
        <v>3126</v>
      </c>
    </row>
    <row r="351293" spans="2:2" x14ac:dyDescent="0.25">
      <c r="B351293" s="20" t="s">
        <v>3127</v>
      </c>
    </row>
    <row r="351294" spans="2:2" x14ac:dyDescent="0.25">
      <c r="B351294" s="20" t="s">
        <v>3128</v>
      </c>
    </row>
    <row r="351295" spans="2:2" x14ac:dyDescent="0.25">
      <c r="B351295" s="20" t="s">
        <v>3129</v>
      </c>
    </row>
    <row r="351296" spans="2:2" x14ac:dyDescent="0.25">
      <c r="B351296" s="20" t="s">
        <v>3130</v>
      </c>
    </row>
    <row r="351297" spans="2:2" x14ac:dyDescent="0.25">
      <c r="B351297" s="20" t="s">
        <v>3131</v>
      </c>
    </row>
    <row r="351298" spans="2:2" x14ac:dyDescent="0.25">
      <c r="B351298" s="20" t="s">
        <v>3132</v>
      </c>
    </row>
    <row r="351299" spans="2:2" x14ac:dyDescent="0.25">
      <c r="B351299" s="20" t="s">
        <v>3133</v>
      </c>
    </row>
    <row r="351300" spans="2:2" x14ac:dyDescent="0.25">
      <c r="B351300" s="20" t="s">
        <v>3134</v>
      </c>
    </row>
    <row r="351301" spans="2:2" x14ac:dyDescent="0.25">
      <c r="B351301" s="20" t="s">
        <v>3135</v>
      </c>
    </row>
    <row r="351302" spans="2:2" x14ac:dyDescent="0.25">
      <c r="B351302" s="20" t="s">
        <v>3136</v>
      </c>
    </row>
    <row r="351303" spans="2:2" x14ac:dyDescent="0.25">
      <c r="B351303" s="20" t="s">
        <v>3137</v>
      </c>
    </row>
    <row r="351304" spans="2:2" x14ac:dyDescent="0.25">
      <c r="B351304" s="20" t="s">
        <v>3138</v>
      </c>
    </row>
    <row r="351305" spans="2:2" x14ac:dyDescent="0.25">
      <c r="B351305" s="20" t="s">
        <v>3139</v>
      </c>
    </row>
    <row r="351306" spans="2:2" x14ac:dyDescent="0.25">
      <c r="B351306" s="20" t="s">
        <v>3140</v>
      </c>
    </row>
    <row r="351307" spans="2:2" x14ac:dyDescent="0.25">
      <c r="B351307" s="20" t="s">
        <v>3141</v>
      </c>
    </row>
    <row r="351308" spans="2:2" x14ac:dyDescent="0.25">
      <c r="B351308" s="20" t="s">
        <v>3142</v>
      </c>
    </row>
    <row r="351309" spans="2:2" x14ac:dyDescent="0.25">
      <c r="B351309" s="20" t="s">
        <v>3143</v>
      </c>
    </row>
    <row r="351310" spans="2:2" x14ac:dyDescent="0.25">
      <c r="B351310" s="20" t="s">
        <v>3144</v>
      </c>
    </row>
    <row r="351311" spans="2:2" x14ac:dyDescent="0.25">
      <c r="B351311" s="20" t="s">
        <v>3145</v>
      </c>
    </row>
    <row r="351312" spans="2:2" x14ac:dyDescent="0.25">
      <c r="B351312" s="20" t="s">
        <v>3146</v>
      </c>
    </row>
    <row r="351313" spans="2:2" x14ac:dyDescent="0.25">
      <c r="B351313" s="20" t="s">
        <v>3147</v>
      </c>
    </row>
    <row r="351314" spans="2:2" x14ac:dyDescent="0.25">
      <c r="B351314" s="20" t="s">
        <v>3148</v>
      </c>
    </row>
    <row r="351315" spans="2:2" x14ac:dyDescent="0.25">
      <c r="B351315" s="20" t="s">
        <v>3149</v>
      </c>
    </row>
    <row r="351316" spans="2:2" x14ac:dyDescent="0.25">
      <c r="B351316" s="20" t="s">
        <v>3150</v>
      </c>
    </row>
    <row r="351317" spans="2:2" x14ac:dyDescent="0.25">
      <c r="B351317" s="20" t="s">
        <v>3151</v>
      </c>
    </row>
    <row r="351318" spans="2:2" x14ac:dyDescent="0.25">
      <c r="B351318" s="20" t="s">
        <v>3152</v>
      </c>
    </row>
    <row r="351319" spans="2:2" x14ac:dyDescent="0.25">
      <c r="B351319" s="20" t="s">
        <v>3153</v>
      </c>
    </row>
    <row r="351320" spans="2:2" x14ac:dyDescent="0.25">
      <c r="B351320" s="20" t="s">
        <v>3154</v>
      </c>
    </row>
    <row r="351321" spans="2:2" x14ac:dyDescent="0.25">
      <c r="B351321" s="20" t="s">
        <v>3155</v>
      </c>
    </row>
    <row r="351322" spans="2:2" x14ac:dyDescent="0.25">
      <c r="B351322" s="20" t="s">
        <v>3156</v>
      </c>
    </row>
    <row r="351323" spans="2:2" x14ac:dyDescent="0.25">
      <c r="B351323" s="20" t="s">
        <v>3157</v>
      </c>
    </row>
    <row r="351324" spans="2:2" x14ac:dyDescent="0.25">
      <c r="B351324" s="20" t="s">
        <v>3158</v>
      </c>
    </row>
    <row r="351325" spans="2:2" x14ac:dyDescent="0.25">
      <c r="B351325" s="20" t="s">
        <v>3159</v>
      </c>
    </row>
    <row r="351326" spans="2:2" x14ac:dyDescent="0.25">
      <c r="B351326" s="20" t="s">
        <v>3160</v>
      </c>
    </row>
    <row r="351327" spans="2:2" x14ac:dyDescent="0.25">
      <c r="B351327" s="20" t="s">
        <v>3161</v>
      </c>
    </row>
    <row r="351328" spans="2:2" x14ac:dyDescent="0.25">
      <c r="B351328" s="20" t="s">
        <v>3162</v>
      </c>
    </row>
    <row r="351329" spans="2:2" x14ac:dyDescent="0.25">
      <c r="B351329" s="20" t="s">
        <v>3163</v>
      </c>
    </row>
    <row r="351330" spans="2:2" x14ac:dyDescent="0.25">
      <c r="B351330" s="20" t="s">
        <v>3164</v>
      </c>
    </row>
    <row r="351331" spans="2:2" x14ac:dyDescent="0.25">
      <c r="B351331" s="20" t="s">
        <v>3165</v>
      </c>
    </row>
    <row r="351332" spans="2:2" x14ac:dyDescent="0.25">
      <c r="B351332" s="20" t="s">
        <v>3166</v>
      </c>
    </row>
    <row r="351333" spans="2:2" x14ac:dyDescent="0.25">
      <c r="B351333" s="20" t="s">
        <v>3167</v>
      </c>
    </row>
    <row r="351334" spans="2:2" x14ac:dyDescent="0.25">
      <c r="B351334" s="20" t="s">
        <v>3168</v>
      </c>
    </row>
    <row r="351335" spans="2:2" x14ac:dyDescent="0.25">
      <c r="B351335" s="20" t="s">
        <v>3169</v>
      </c>
    </row>
    <row r="351336" spans="2:2" x14ac:dyDescent="0.25">
      <c r="B351336" s="20" t="s">
        <v>3170</v>
      </c>
    </row>
    <row r="351337" spans="2:2" x14ac:dyDescent="0.25">
      <c r="B351337" s="20" t="s">
        <v>3171</v>
      </c>
    </row>
    <row r="351338" spans="2:2" x14ac:dyDescent="0.25">
      <c r="B351338" s="20" t="s">
        <v>3172</v>
      </c>
    </row>
    <row r="351339" spans="2:2" x14ac:dyDescent="0.25">
      <c r="B351339" s="20" t="s">
        <v>3173</v>
      </c>
    </row>
    <row r="351340" spans="2:2" x14ac:dyDescent="0.25">
      <c r="B351340" s="20" t="s">
        <v>3174</v>
      </c>
    </row>
    <row r="351341" spans="2:2" x14ac:dyDescent="0.25">
      <c r="B351341" s="20" t="s">
        <v>3175</v>
      </c>
    </row>
    <row r="351342" spans="2:2" x14ac:dyDescent="0.25">
      <c r="B351342" s="20" t="s">
        <v>3176</v>
      </c>
    </row>
    <row r="351343" spans="2:2" x14ac:dyDescent="0.25">
      <c r="B351343" s="20" t="s">
        <v>3177</v>
      </c>
    </row>
    <row r="351344" spans="2:2" x14ac:dyDescent="0.25">
      <c r="B351344" s="20" t="s">
        <v>3178</v>
      </c>
    </row>
    <row r="351345" spans="2:2" x14ac:dyDescent="0.25">
      <c r="B351345" s="20" t="s">
        <v>3179</v>
      </c>
    </row>
    <row r="351346" spans="2:2" x14ac:dyDescent="0.25">
      <c r="B351346" s="20" t="s">
        <v>3180</v>
      </c>
    </row>
    <row r="351347" spans="2:2" x14ac:dyDescent="0.25">
      <c r="B351347" s="20" t="s">
        <v>3181</v>
      </c>
    </row>
    <row r="351348" spans="2:2" x14ac:dyDescent="0.25">
      <c r="B351348" s="20" t="s">
        <v>3182</v>
      </c>
    </row>
    <row r="351349" spans="2:2" x14ac:dyDescent="0.25">
      <c r="B351349" s="20" t="s">
        <v>3183</v>
      </c>
    </row>
    <row r="351350" spans="2:2" x14ac:dyDescent="0.25">
      <c r="B351350" s="20" t="s">
        <v>3184</v>
      </c>
    </row>
    <row r="351351" spans="2:2" x14ac:dyDescent="0.25">
      <c r="B351351" s="20" t="s">
        <v>3185</v>
      </c>
    </row>
    <row r="351352" spans="2:2" x14ac:dyDescent="0.25">
      <c r="B351352" s="20" t="s">
        <v>3186</v>
      </c>
    </row>
    <row r="351353" spans="2:2" x14ac:dyDescent="0.25">
      <c r="B351353" s="20" t="s">
        <v>3187</v>
      </c>
    </row>
    <row r="351354" spans="2:2" x14ac:dyDescent="0.25">
      <c r="B351354" s="20" t="s">
        <v>3188</v>
      </c>
    </row>
    <row r="351355" spans="2:2" x14ac:dyDescent="0.25">
      <c r="B351355" s="20" t="s">
        <v>3189</v>
      </c>
    </row>
    <row r="351356" spans="2:2" x14ac:dyDescent="0.25">
      <c r="B351356" s="20" t="s">
        <v>3190</v>
      </c>
    </row>
    <row r="351357" spans="2:2" x14ac:dyDescent="0.25">
      <c r="B351357" s="20" t="s">
        <v>3191</v>
      </c>
    </row>
    <row r="351358" spans="2:2" x14ac:dyDescent="0.25">
      <c r="B351358" s="20" t="s">
        <v>3192</v>
      </c>
    </row>
    <row r="351359" spans="2:2" x14ac:dyDescent="0.25">
      <c r="B351359" s="20" t="s">
        <v>3193</v>
      </c>
    </row>
    <row r="351360" spans="2:2" x14ac:dyDescent="0.25">
      <c r="B351360" s="20" t="s">
        <v>3194</v>
      </c>
    </row>
    <row r="351361" spans="2:2" x14ac:dyDescent="0.25">
      <c r="B351361" s="20" t="s">
        <v>3195</v>
      </c>
    </row>
    <row r="351362" spans="2:2" x14ac:dyDescent="0.25">
      <c r="B351362" s="20" t="s">
        <v>3196</v>
      </c>
    </row>
    <row r="351363" spans="2:2" x14ac:dyDescent="0.25">
      <c r="B351363" s="20" t="s">
        <v>3197</v>
      </c>
    </row>
    <row r="351364" spans="2:2" x14ac:dyDescent="0.25">
      <c r="B351364" s="20" t="s">
        <v>3198</v>
      </c>
    </row>
    <row r="351365" spans="2:2" x14ac:dyDescent="0.25">
      <c r="B351365" s="20" t="s">
        <v>3199</v>
      </c>
    </row>
    <row r="351366" spans="2:2" x14ac:dyDescent="0.25">
      <c r="B351366" s="20" t="s">
        <v>3200</v>
      </c>
    </row>
    <row r="351367" spans="2:2" x14ac:dyDescent="0.25">
      <c r="B351367" s="20" t="s">
        <v>3201</v>
      </c>
    </row>
    <row r="351368" spans="2:2" x14ac:dyDescent="0.25">
      <c r="B351368" s="20" t="s">
        <v>3202</v>
      </c>
    </row>
    <row r="351369" spans="2:2" x14ac:dyDescent="0.25">
      <c r="B351369" s="20" t="s">
        <v>3203</v>
      </c>
    </row>
    <row r="351370" spans="2:2" x14ac:dyDescent="0.25">
      <c r="B351370" s="20" t="s">
        <v>3204</v>
      </c>
    </row>
    <row r="351371" spans="2:2" x14ac:dyDescent="0.25">
      <c r="B351371" s="20" t="s">
        <v>3205</v>
      </c>
    </row>
    <row r="351372" spans="2:2" x14ac:dyDescent="0.25">
      <c r="B351372" s="20" t="s">
        <v>3206</v>
      </c>
    </row>
    <row r="351373" spans="2:2" x14ac:dyDescent="0.25">
      <c r="B351373" s="20" t="s">
        <v>3207</v>
      </c>
    </row>
    <row r="351374" spans="2:2" x14ac:dyDescent="0.25">
      <c r="B351374" s="20" t="s">
        <v>3208</v>
      </c>
    </row>
    <row r="351375" spans="2:2" x14ac:dyDescent="0.25">
      <c r="B351375" s="20" t="s">
        <v>3209</v>
      </c>
    </row>
    <row r="351376" spans="2:2" x14ac:dyDescent="0.25">
      <c r="B351376" s="20" t="s">
        <v>3210</v>
      </c>
    </row>
    <row r="351377" spans="2:2" x14ac:dyDescent="0.25">
      <c r="B351377" s="20" t="s">
        <v>3211</v>
      </c>
    </row>
    <row r="351378" spans="2:2" x14ac:dyDescent="0.25">
      <c r="B351378" s="20" t="s">
        <v>3212</v>
      </c>
    </row>
    <row r="351379" spans="2:2" x14ac:dyDescent="0.25">
      <c r="B351379" s="20" t="s">
        <v>3213</v>
      </c>
    </row>
    <row r="351380" spans="2:2" x14ac:dyDescent="0.25">
      <c r="B351380" s="20" t="s">
        <v>3214</v>
      </c>
    </row>
    <row r="351381" spans="2:2" x14ac:dyDescent="0.25">
      <c r="B351381" s="20" t="s">
        <v>3215</v>
      </c>
    </row>
    <row r="351382" spans="2:2" x14ac:dyDescent="0.25">
      <c r="B351382" s="20" t="s">
        <v>3216</v>
      </c>
    </row>
    <row r="351383" spans="2:2" x14ac:dyDescent="0.25">
      <c r="B351383" s="20" t="s">
        <v>3217</v>
      </c>
    </row>
    <row r="351384" spans="2:2" x14ac:dyDescent="0.25">
      <c r="B351384" s="20" t="s">
        <v>3218</v>
      </c>
    </row>
    <row r="351385" spans="2:2" x14ac:dyDescent="0.25">
      <c r="B351385" s="20" t="s">
        <v>3219</v>
      </c>
    </row>
    <row r="351386" spans="2:2" x14ac:dyDescent="0.25">
      <c r="B351386" s="20" t="s">
        <v>3220</v>
      </c>
    </row>
    <row r="351387" spans="2:2" x14ac:dyDescent="0.25">
      <c r="B351387" s="20" t="s">
        <v>3221</v>
      </c>
    </row>
    <row r="351388" spans="2:2" x14ac:dyDescent="0.25">
      <c r="B351388" s="20" t="s">
        <v>3222</v>
      </c>
    </row>
    <row r="351389" spans="2:2" x14ac:dyDescent="0.25">
      <c r="B351389" s="20" t="s">
        <v>3223</v>
      </c>
    </row>
    <row r="351390" spans="2:2" x14ac:dyDescent="0.25">
      <c r="B351390" s="20" t="s">
        <v>3224</v>
      </c>
    </row>
    <row r="351391" spans="2:2" x14ac:dyDescent="0.25">
      <c r="B351391" s="20" t="s">
        <v>3225</v>
      </c>
    </row>
    <row r="351392" spans="2:2" x14ac:dyDescent="0.25">
      <c r="B351392" s="20" t="s">
        <v>3226</v>
      </c>
    </row>
    <row r="351393" spans="2:2" x14ac:dyDescent="0.25">
      <c r="B351393" s="20" t="s">
        <v>3227</v>
      </c>
    </row>
    <row r="351394" spans="2:2" x14ac:dyDescent="0.25">
      <c r="B351394" s="20" t="s">
        <v>3228</v>
      </c>
    </row>
    <row r="351395" spans="2:2" x14ac:dyDescent="0.25">
      <c r="B351395" s="20" t="s">
        <v>3229</v>
      </c>
    </row>
    <row r="351396" spans="2:2" x14ac:dyDescent="0.25">
      <c r="B351396" s="20" t="s">
        <v>3230</v>
      </c>
    </row>
    <row r="351397" spans="2:2" x14ac:dyDescent="0.25">
      <c r="B351397" s="20" t="s">
        <v>3231</v>
      </c>
    </row>
    <row r="351398" spans="2:2" x14ac:dyDescent="0.25">
      <c r="B351398" s="20" t="s">
        <v>3232</v>
      </c>
    </row>
    <row r="351399" spans="2:2" x14ac:dyDescent="0.25">
      <c r="B351399" s="20" t="s">
        <v>3233</v>
      </c>
    </row>
    <row r="351400" spans="2:2" x14ac:dyDescent="0.25">
      <c r="B351400" s="20" t="s">
        <v>3234</v>
      </c>
    </row>
    <row r="351401" spans="2:2" x14ac:dyDescent="0.25">
      <c r="B351401" s="20" t="s">
        <v>3235</v>
      </c>
    </row>
    <row r="351402" spans="2:2" x14ac:dyDescent="0.25">
      <c r="B351402" s="20" t="s">
        <v>3236</v>
      </c>
    </row>
    <row r="351403" spans="2:2" x14ac:dyDescent="0.25">
      <c r="B351403" s="20" t="s">
        <v>3237</v>
      </c>
    </row>
    <row r="351404" spans="2:2" x14ac:dyDescent="0.25">
      <c r="B351404" s="20" t="s">
        <v>3238</v>
      </c>
    </row>
    <row r="351405" spans="2:2" x14ac:dyDescent="0.25">
      <c r="B351405" s="20" t="s">
        <v>3239</v>
      </c>
    </row>
    <row r="351406" spans="2:2" x14ac:dyDescent="0.25">
      <c r="B351406" s="20" t="s">
        <v>3240</v>
      </c>
    </row>
    <row r="351407" spans="2:2" x14ac:dyDescent="0.25">
      <c r="B351407" s="20" t="s">
        <v>3241</v>
      </c>
    </row>
    <row r="351408" spans="2:2" x14ac:dyDescent="0.25">
      <c r="B351408" s="20" t="s">
        <v>3242</v>
      </c>
    </row>
    <row r="351409" spans="2:2" x14ac:dyDescent="0.25">
      <c r="B351409" s="20" t="s">
        <v>3243</v>
      </c>
    </row>
    <row r="351410" spans="2:2" x14ac:dyDescent="0.25">
      <c r="B351410" s="20" t="s">
        <v>3244</v>
      </c>
    </row>
    <row r="351411" spans="2:2" x14ac:dyDescent="0.25">
      <c r="B351411" s="20" t="s">
        <v>3245</v>
      </c>
    </row>
    <row r="351412" spans="2:2" x14ac:dyDescent="0.25">
      <c r="B351412" s="20" t="s">
        <v>3246</v>
      </c>
    </row>
    <row r="351413" spans="2:2" x14ac:dyDescent="0.25">
      <c r="B351413" s="20" t="s">
        <v>3247</v>
      </c>
    </row>
    <row r="351414" spans="2:2" x14ac:dyDescent="0.25">
      <c r="B351414" s="20" t="s">
        <v>3248</v>
      </c>
    </row>
    <row r="351415" spans="2:2" x14ac:dyDescent="0.25">
      <c r="B351415" s="20" t="s">
        <v>3249</v>
      </c>
    </row>
    <row r="351416" spans="2:2" x14ac:dyDescent="0.25">
      <c r="B351416" s="20" t="s">
        <v>3250</v>
      </c>
    </row>
    <row r="351417" spans="2:2" x14ac:dyDescent="0.25">
      <c r="B351417" s="20" t="s">
        <v>3251</v>
      </c>
    </row>
    <row r="351418" spans="2:2" x14ac:dyDescent="0.25">
      <c r="B351418" s="20" t="s">
        <v>3252</v>
      </c>
    </row>
    <row r="351419" spans="2:2" x14ac:dyDescent="0.25">
      <c r="B351419" s="20" t="s">
        <v>3253</v>
      </c>
    </row>
    <row r="351420" spans="2:2" x14ac:dyDescent="0.25">
      <c r="B351420" s="20" t="s">
        <v>3254</v>
      </c>
    </row>
    <row r="351421" spans="2:2" x14ac:dyDescent="0.25">
      <c r="B351421" s="20" t="s">
        <v>3255</v>
      </c>
    </row>
    <row r="351422" spans="2:2" x14ac:dyDescent="0.25">
      <c r="B351422" s="20" t="s">
        <v>3256</v>
      </c>
    </row>
    <row r="351423" spans="2:2" x14ac:dyDescent="0.25">
      <c r="B351423" s="20" t="s">
        <v>3257</v>
      </c>
    </row>
    <row r="351424" spans="2:2" x14ac:dyDescent="0.25">
      <c r="B351424" s="20" t="s">
        <v>3258</v>
      </c>
    </row>
    <row r="351425" spans="2:2" x14ac:dyDescent="0.25">
      <c r="B351425" s="20" t="s">
        <v>3259</v>
      </c>
    </row>
    <row r="351426" spans="2:2" x14ac:dyDescent="0.25">
      <c r="B351426" s="20" t="s">
        <v>3260</v>
      </c>
    </row>
    <row r="351427" spans="2:2" x14ac:dyDescent="0.25">
      <c r="B351427" s="20" t="s">
        <v>3261</v>
      </c>
    </row>
    <row r="351428" spans="2:2" x14ac:dyDescent="0.25">
      <c r="B351428" s="20" t="s">
        <v>3262</v>
      </c>
    </row>
    <row r="351429" spans="2:2" x14ac:dyDescent="0.25">
      <c r="B351429" s="20" t="s">
        <v>3263</v>
      </c>
    </row>
    <row r="351430" spans="2:2" x14ac:dyDescent="0.25">
      <c r="B351430" s="20" t="s">
        <v>3264</v>
      </c>
    </row>
    <row r="351431" spans="2:2" x14ac:dyDescent="0.25">
      <c r="B351431" s="20" t="s">
        <v>3265</v>
      </c>
    </row>
    <row r="351432" spans="2:2" x14ac:dyDescent="0.25">
      <c r="B351432" s="20" t="s">
        <v>3266</v>
      </c>
    </row>
    <row r="351433" spans="2:2" x14ac:dyDescent="0.25">
      <c r="B351433" s="20" t="s">
        <v>3267</v>
      </c>
    </row>
    <row r="351434" spans="2:2" x14ac:dyDescent="0.25">
      <c r="B351434" s="20" t="s">
        <v>3268</v>
      </c>
    </row>
    <row r="351435" spans="2:2" x14ac:dyDescent="0.25">
      <c r="B351435" s="20" t="s">
        <v>3269</v>
      </c>
    </row>
    <row r="351436" spans="2:2" x14ac:dyDescent="0.25">
      <c r="B351436" s="20" t="s">
        <v>3270</v>
      </c>
    </row>
    <row r="351437" spans="2:2" x14ac:dyDescent="0.25">
      <c r="B351437" s="20" t="s">
        <v>3271</v>
      </c>
    </row>
    <row r="351438" spans="2:2" x14ac:dyDescent="0.25">
      <c r="B351438" s="20" t="s">
        <v>3272</v>
      </c>
    </row>
    <row r="351439" spans="2:2" x14ac:dyDescent="0.25">
      <c r="B351439" s="20" t="s">
        <v>3273</v>
      </c>
    </row>
    <row r="351440" spans="2:2" x14ac:dyDescent="0.25">
      <c r="B351440" s="20" t="s">
        <v>3274</v>
      </c>
    </row>
    <row r="351441" spans="2:2" x14ac:dyDescent="0.25">
      <c r="B351441" s="20" t="s">
        <v>3275</v>
      </c>
    </row>
    <row r="351442" spans="2:2" x14ac:dyDescent="0.25">
      <c r="B351442" s="20" t="s">
        <v>3276</v>
      </c>
    </row>
    <row r="351443" spans="2:2" x14ac:dyDescent="0.25">
      <c r="B351443" s="20" t="s">
        <v>3277</v>
      </c>
    </row>
    <row r="351444" spans="2:2" x14ac:dyDescent="0.25">
      <c r="B351444" s="20" t="s">
        <v>3278</v>
      </c>
    </row>
    <row r="351445" spans="2:2" x14ac:dyDescent="0.25">
      <c r="B351445" s="20" t="s">
        <v>3279</v>
      </c>
    </row>
    <row r="351446" spans="2:2" x14ac:dyDescent="0.25">
      <c r="B351446" s="20" t="s">
        <v>3280</v>
      </c>
    </row>
    <row r="351447" spans="2:2" x14ac:dyDescent="0.25">
      <c r="B351447" s="20" t="s">
        <v>3281</v>
      </c>
    </row>
    <row r="351448" spans="2:2" x14ac:dyDescent="0.25">
      <c r="B351448" s="20" t="s">
        <v>3282</v>
      </c>
    </row>
    <row r="351449" spans="2:2" x14ac:dyDescent="0.25">
      <c r="B351449" s="20" t="s">
        <v>3283</v>
      </c>
    </row>
    <row r="351450" spans="2:2" x14ac:dyDescent="0.25">
      <c r="B351450" s="20" t="s">
        <v>3284</v>
      </c>
    </row>
    <row r="351451" spans="2:2" x14ac:dyDescent="0.25">
      <c r="B351451" s="20" t="s">
        <v>3285</v>
      </c>
    </row>
    <row r="351452" spans="2:2" x14ac:dyDescent="0.25">
      <c r="B351452" s="20" t="s">
        <v>3286</v>
      </c>
    </row>
    <row r="351453" spans="2:2" x14ac:dyDescent="0.25">
      <c r="B351453" s="20" t="s">
        <v>3287</v>
      </c>
    </row>
    <row r="351454" spans="2:2" x14ac:dyDescent="0.25">
      <c r="B351454" s="20" t="s">
        <v>3288</v>
      </c>
    </row>
    <row r="351455" spans="2:2" x14ac:dyDescent="0.25">
      <c r="B351455" s="20" t="s">
        <v>3289</v>
      </c>
    </row>
    <row r="351456" spans="2:2" x14ac:dyDescent="0.25">
      <c r="B351456" s="20" t="s">
        <v>3290</v>
      </c>
    </row>
    <row r="351457" spans="2:2" x14ac:dyDescent="0.25">
      <c r="B351457" s="20" t="s">
        <v>3291</v>
      </c>
    </row>
    <row r="351458" spans="2:2" x14ac:dyDescent="0.25">
      <c r="B351458" s="20" t="s">
        <v>3292</v>
      </c>
    </row>
    <row r="351459" spans="2:2" x14ac:dyDescent="0.25">
      <c r="B351459" s="20" t="s">
        <v>3293</v>
      </c>
    </row>
    <row r="351460" spans="2:2" x14ac:dyDescent="0.25">
      <c r="B351460" s="20" t="s">
        <v>3294</v>
      </c>
    </row>
    <row r="351461" spans="2:2" x14ac:dyDescent="0.25">
      <c r="B351461" s="20" t="s">
        <v>3295</v>
      </c>
    </row>
    <row r="351462" spans="2:2" x14ac:dyDescent="0.25">
      <c r="B351462" s="20" t="s">
        <v>3296</v>
      </c>
    </row>
    <row r="351463" spans="2:2" x14ac:dyDescent="0.25">
      <c r="B351463" s="20" t="s">
        <v>3297</v>
      </c>
    </row>
    <row r="351464" spans="2:2" x14ac:dyDescent="0.25">
      <c r="B351464" s="20" t="s">
        <v>3298</v>
      </c>
    </row>
    <row r="351465" spans="2:2" x14ac:dyDescent="0.25">
      <c r="B351465" s="20" t="s">
        <v>3299</v>
      </c>
    </row>
    <row r="351466" spans="2:2" x14ac:dyDescent="0.25">
      <c r="B351466" s="20" t="s">
        <v>3300</v>
      </c>
    </row>
    <row r="351467" spans="2:2" x14ac:dyDescent="0.25">
      <c r="B351467" s="20" t="s">
        <v>3301</v>
      </c>
    </row>
    <row r="351468" spans="2:2" x14ac:dyDescent="0.25">
      <c r="B351468" s="20" t="s">
        <v>3302</v>
      </c>
    </row>
    <row r="351469" spans="2:2" x14ac:dyDescent="0.25">
      <c r="B351469" s="20" t="s">
        <v>3303</v>
      </c>
    </row>
    <row r="351470" spans="2:2" x14ac:dyDescent="0.25">
      <c r="B351470" s="20" t="s">
        <v>3304</v>
      </c>
    </row>
    <row r="351471" spans="2:2" x14ac:dyDescent="0.25">
      <c r="B351471" s="20" t="s">
        <v>3305</v>
      </c>
    </row>
    <row r="351472" spans="2:2" x14ac:dyDescent="0.25">
      <c r="B351472" s="20" t="s">
        <v>3306</v>
      </c>
    </row>
    <row r="351473" spans="2:2" x14ac:dyDescent="0.25">
      <c r="B351473" s="20" t="s">
        <v>3307</v>
      </c>
    </row>
    <row r="351474" spans="2:2" x14ac:dyDescent="0.25">
      <c r="B351474" s="20" t="s">
        <v>3308</v>
      </c>
    </row>
    <row r="351475" spans="2:2" x14ac:dyDescent="0.25">
      <c r="B351475" s="20" t="s">
        <v>3309</v>
      </c>
    </row>
    <row r="351476" spans="2:2" x14ac:dyDescent="0.25">
      <c r="B351476" s="20" t="s">
        <v>3310</v>
      </c>
    </row>
    <row r="351477" spans="2:2" x14ac:dyDescent="0.25">
      <c r="B351477" s="20" t="s">
        <v>3311</v>
      </c>
    </row>
    <row r="351478" spans="2:2" x14ac:dyDescent="0.25">
      <c r="B351478" s="20" t="s">
        <v>3312</v>
      </c>
    </row>
    <row r="351479" spans="2:2" x14ac:dyDescent="0.25">
      <c r="B351479" s="20" t="s">
        <v>3313</v>
      </c>
    </row>
    <row r="351480" spans="2:2" x14ac:dyDescent="0.25">
      <c r="B351480" s="20" t="s">
        <v>3314</v>
      </c>
    </row>
    <row r="351481" spans="2:2" x14ac:dyDescent="0.25">
      <c r="B351481" s="20" t="s">
        <v>3315</v>
      </c>
    </row>
    <row r="351482" spans="2:2" x14ac:dyDescent="0.25">
      <c r="B351482" s="20" t="s">
        <v>3316</v>
      </c>
    </row>
    <row r="351483" spans="2:2" x14ac:dyDescent="0.25">
      <c r="B351483" s="20" t="s">
        <v>3317</v>
      </c>
    </row>
    <row r="351484" spans="2:2" x14ac:dyDescent="0.25">
      <c r="B351484" s="20" t="s">
        <v>3318</v>
      </c>
    </row>
    <row r="351485" spans="2:2" x14ac:dyDescent="0.25">
      <c r="B351485" s="20" t="s">
        <v>3319</v>
      </c>
    </row>
    <row r="351486" spans="2:2" x14ac:dyDescent="0.25">
      <c r="B351486" s="20" t="s">
        <v>3320</v>
      </c>
    </row>
    <row r="351487" spans="2:2" x14ac:dyDescent="0.25">
      <c r="B351487" s="20" t="s">
        <v>3321</v>
      </c>
    </row>
    <row r="351488" spans="2:2" x14ac:dyDescent="0.25">
      <c r="B351488" s="20" t="s">
        <v>3322</v>
      </c>
    </row>
    <row r="351489" spans="2:2" x14ac:dyDescent="0.25">
      <c r="B351489" s="20" t="s">
        <v>3323</v>
      </c>
    </row>
    <row r="351490" spans="2:2" x14ac:dyDescent="0.25">
      <c r="B351490" s="20" t="s">
        <v>3324</v>
      </c>
    </row>
    <row r="351491" spans="2:2" x14ac:dyDescent="0.25">
      <c r="B351491" s="20" t="s">
        <v>3325</v>
      </c>
    </row>
    <row r="351492" spans="2:2" x14ac:dyDescent="0.25">
      <c r="B351492" s="20" t="s">
        <v>3326</v>
      </c>
    </row>
    <row r="351493" spans="2:2" x14ac:dyDescent="0.25">
      <c r="B351493" s="20" t="s">
        <v>3327</v>
      </c>
    </row>
    <row r="351494" spans="2:2" x14ac:dyDescent="0.25">
      <c r="B351494" s="20" t="s">
        <v>3328</v>
      </c>
    </row>
    <row r="351495" spans="2:2" x14ac:dyDescent="0.25">
      <c r="B351495" s="20" t="s">
        <v>3329</v>
      </c>
    </row>
    <row r="351496" spans="2:2" x14ac:dyDescent="0.25">
      <c r="B351496" s="20" t="s">
        <v>3330</v>
      </c>
    </row>
    <row r="351497" spans="2:2" x14ac:dyDescent="0.25">
      <c r="B351497" s="20" t="s">
        <v>3331</v>
      </c>
    </row>
    <row r="351498" spans="2:2" x14ac:dyDescent="0.25">
      <c r="B351498" s="20" t="s">
        <v>3332</v>
      </c>
    </row>
    <row r="351499" spans="2:2" x14ac:dyDescent="0.25">
      <c r="B351499" s="20" t="s">
        <v>3333</v>
      </c>
    </row>
    <row r="351500" spans="2:2" x14ac:dyDescent="0.25">
      <c r="B351500" s="20" t="s">
        <v>3334</v>
      </c>
    </row>
    <row r="351501" spans="2:2" x14ac:dyDescent="0.25">
      <c r="B351501" s="20" t="s">
        <v>3335</v>
      </c>
    </row>
    <row r="351502" spans="2:2" x14ac:dyDescent="0.25">
      <c r="B351502" s="20" t="s">
        <v>3336</v>
      </c>
    </row>
    <row r="351503" spans="2:2" x14ac:dyDescent="0.25">
      <c r="B351503" s="20" t="s">
        <v>3337</v>
      </c>
    </row>
    <row r="351504" spans="2:2" x14ac:dyDescent="0.25">
      <c r="B351504" s="20" t="s">
        <v>3338</v>
      </c>
    </row>
    <row r="351505" spans="2:2" x14ac:dyDescent="0.25">
      <c r="B351505" s="20" t="s">
        <v>3339</v>
      </c>
    </row>
    <row r="351506" spans="2:2" x14ac:dyDescent="0.25">
      <c r="B351506" s="20" t="s">
        <v>3340</v>
      </c>
    </row>
    <row r="351507" spans="2:2" x14ac:dyDescent="0.25">
      <c r="B351507" s="20" t="s">
        <v>3341</v>
      </c>
    </row>
    <row r="351508" spans="2:2" x14ac:dyDescent="0.25">
      <c r="B351508" s="20" t="s">
        <v>3342</v>
      </c>
    </row>
    <row r="351509" spans="2:2" x14ac:dyDescent="0.25">
      <c r="B351509" s="20" t="s">
        <v>3343</v>
      </c>
    </row>
    <row r="351510" spans="2:2" x14ac:dyDescent="0.25">
      <c r="B351510" s="20" t="s">
        <v>3344</v>
      </c>
    </row>
    <row r="351511" spans="2:2" x14ac:dyDescent="0.25">
      <c r="B351511" s="20" t="s">
        <v>3345</v>
      </c>
    </row>
    <row r="351512" spans="2:2" x14ac:dyDescent="0.25">
      <c r="B351512" s="20" t="s">
        <v>3346</v>
      </c>
    </row>
    <row r="351513" spans="2:2" x14ac:dyDescent="0.25">
      <c r="B351513" s="20" t="s">
        <v>3347</v>
      </c>
    </row>
    <row r="351514" spans="2:2" x14ac:dyDescent="0.25">
      <c r="B351514" s="20" t="s">
        <v>3348</v>
      </c>
    </row>
    <row r="351515" spans="2:2" x14ac:dyDescent="0.25">
      <c r="B351515" s="20" t="s">
        <v>3349</v>
      </c>
    </row>
    <row r="351516" spans="2:2" x14ac:dyDescent="0.25">
      <c r="B351516" s="20" t="s">
        <v>3350</v>
      </c>
    </row>
    <row r="351517" spans="2:2" x14ac:dyDescent="0.25">
      <c r="B351517" s="20" t="s">
        <v>3351</v>
      </c>
    </row>
    <row r="351518" spans="2:2" x14ac:dyDescent="0.25">
      <c r="B351518" s="20" t="s">
        <v>3352</v>
      </c>
    </row>
    <row r="351519" spans="2:2" x14ac:dyDescent="0.25">
      <c r="B351519" s="20" t="s">
        <v>3353</v>
      </c>
    </row>
    <row r="351520" spans="2:2" x14ac:dyDescent="0.25">
      <c r="B351520" s="20" t="s">
        <v>3354</v>
      </c>
    </row>
    <row r="351521" spans="2:2" x14ac:dyDescent="0.25">
      <c r="B351521" s="20" t="s">
        <v>3355</v>
      </c>
    </row>
    <row r="351522" spans="2:2" x14ac:dyDescent="0.25">
      <c r="B351522" s="20" t="s">
        <v>3356</v>
      </c>
    </row>
    <row r="351523" spans="2:2" x14ac:dyDescent="0.25">
      <c r="B351523" s="20" t="s">
        <v>3357</v>
      </c>
    </row>
    <row r="351524" spans="2:2" x14ac:dyDescent="0.25">
      <c r="B351524" s="20" t="s">
        <v>3358</v>
      </c>
    </row>
    <row r="351525" spans="2:2" x14ac:dyDescent="0.25">
      <c r="B351525" s="20" t="s">
        <v>3359</v>
      </c>
    </row>
    <row r="351526" spans="2:2" x14ac:dyDescent="0.25">
      <c r="B351526" s="20" t="s">
        <v>3360</v>
      </c>
    </row>
    <row r="351527" spans="2:2" x14ac:dyDescent="0.25">
      <c r="B351527" s="20" t="s">
        <v>3361</v>
      </c>
    </row>
    <row r="351528" spans="2:2" x14ac:dyDescent="0.25">
      <c r="B351528" s="20" t="s">
        <v>3362</v>
      </c>
    </row>
    <row r="351529" spans="2:2" x14ac:dyDescent="0.25">
      <c r="B351529" s="20" t="s">
        <v>3363</v>
      </c>
    </row>
    <row r="351530" spans="2:2" x14ac:dyDescent="0.25">
      <c r="B351530" s="20" t="s">
        <v>3364</v>
      </c>
    </row>
    <row r="351531" spans="2:2" x14ac:dyDescent="0.25">
      <c r="B351531" s="20" t="s">
        <v>3365</v>
      </c>
    </row>
    <row r="351532" spans="2:2" x14ac:dyDescent="0.25">
      <c r="B351532" s="20" t="s">
        <v>3366</v>
      </c>
    </row>
    <row r="351533" spans="2:2" x14ac:dyDescent="0.25">
      <c r="B351533" s="20" t="s">
        <v>3367</v>
      </c>
    </row>
    <row r="351534" spans="2:2" x14ac:dyDescent="0.25">
      <c r="B351534" s="20" t="s">
        <v>3368</v>
      </c>
    </row>
    <row r="351535" spans="2:2" x14ac:dyDescent="0.25">
      <c r="B351535" s="20" t="s">
        <v>3369</v>
      </c>
    </row>
    <row r="351536" spans="2:2" x14ac:dyDescent="0.25">
      <c r="B351536" s="20" t="s">
        <v>3370</v>
      </c>
    </row>
    <row r="351537" spans="2:2" x14ac:dyDescent="0.25">
      <c r="B351537" s="20" t="s">
        <v>3371</v>
      </c>
    </row>
    <row r="351538" spans="2:2" x14ac:dyDescent="0.25">
      <c r="B351538" s="20" t="s">
        <v>3372</v>
      </c>
    </row>
    <row r="351539" spans="2:2" x14ac:dyDescent="0.25">
      <c r="B351539" s="20" t="s">
        <v>3373</v>
      </c>
    </row>
    <row r="351540" spans="2:2" x14ac:dyDescent="0.25">
      <c r="B351540" s="20" t="s">
        <v>3374</v>
      </c>
    </row>
    <row r="351541" spans="2:2" x14ac:dyDescent="0.25">
      <c r="B351541" s="20" t="s">
        <v>3375</v>
      </c>
    </row>
    <row r="351542" spans="2:2" x14ac:dyDescent="0.25">
      <c r="B351542" s="20" t="s">
        <v>3376</v>
      </c>
    </row>
    <row r="351543" spans="2:2" x14ac:dyDescent="0.25">
      <c r="B351543" s="20" t="s">
        <v>3377</v>
      </c>
    </row>
    <row r="351544" spans="2:2" x14ac:dyDescent="0.25">
      <c r="B351544" s="20" t="s">
        <v>3378</v>
      </c>
    </row>
    <row r="351545" spans="2:2" x14ac:dyDescent="0.25">
      <c r="B351545" s="20" t="s">
        <v>3379</v>
      </c>
    </row>
    <row r="351546" spans="2:2" x14ac:dyDescent="0.25">
      <c r="B351546" s="20" t="s">
        <v>3380</v>
      </c>
    </row>
    <row r="351547" spans="2:2" x14ac:dyDescent="0.25">
      <c r="B351547" s="20" t="s">
        <v>3381</v>
      </c>
    </row>
    <row r="351548" spans="2:2" x14ac:dyDescent="0.25">
      <c r="B351548" s="20" t="s">
        <v>3382</v>
      </c>
    </row>
    <row r="351549" spans="2:2" x14ac:dyDescent="0.25">
      <c r="B351549" s="20" t="s">
        <v>3383</v>
      </c>
    </row>
    <row r="351550" spans="2:2" x14ac:dyDescent="0.25">
      <c r="B351550" s="20" t="s">
        <v>3384</v>
      </c>
    </row>
    <row r="351551" spans="2:2" x14ac:dyDescent="0.25">
      <c r="B351551" s="20" t="s">
        <v>3385</v>
      </c>
    </row>
    <row r="351552" spans="2:2" x14ac:dyDescent="0.25">
      <c r="B351552" s="20" t="s">
        <v>3386</v>
      </c>
    </row>
    <row r="351553" spans="2:2" x14ac:dyDescent="0.25">
      <c r="B351553" s="20" t="s">
        <v>3387</v>
      </c>
    </row>
    <row r="351554" spans="2:2" x14ac:dyDescent="0.25">
      <c r="B351554" s="20" t="s">
        <v>3388</v>
      </c>
    </row>
    <row r="351555" spans="2:2" x14ac:dyDescent="0.25">
      <c r="B351555" s="20" t="s">
        <v>3389</v>
      </c>
    </row>
    <row r="351556" spans="2:2" x14ac:dyDescent="0.25">
      <c r="B351556" s="20" t="s">
        <v>3390</v>
      </c>
    </row>
    <row r="351557" spans="2:2" x14ac:dyDescent="0.25">
      <c r="B351557" s="20" t="s">
        <v>3391</v>
      </c>
    </row>
    <row r="351558" spans="2:2" x14ac:dyDescent="0.25">
      <c r="B351558" s="20" t="s">
        <v>3392</v>
      </c>
    </row>
    <row r="351559" spans="2:2" x14ac:dyDescent="0.25">
      <c r="B351559" s="20" t="s">
        <v>3393</v>
      </c>
    </row>
    <row r="351560" spans="2:2" x14ac:dyDescent="0.25">
      <c r="B351560" s="20" t="s">
        <v>3394</v>
      </c>
    </row>
    <row r="351561" spans="2:2" x14ac:dyDescent="0.25">
      <c r="B351561" s="20" t="s">
        <v>3395</v>
      </c>
    </row>
    <row r="351562" spans="2:2" x14ac:dyDescent="0.25">
      <c r="B351562" s="20" t="s">
        <v>3396</v>
      </c>
    </row>
    <row r="351563" spans="2:2" x14ac:dyDescent="0.25">
      <c r="B351563" s="20" t="s">
        <v>3397</v>
      </c>
    </row>
    <row r="351564" spans="2:2" x14ac:dyDescent="0.25">
      <c r="B351564" s="20" t="s">
        <v>3398</v>
      </c>
    </row>
    <row r="351565" spans="2:2" x14ac:dyDescent="0.25">
      <c r="B351565" s="20" t="s">
        <v>3399</v>
      </c>
    </row>
    <row r="351566" spans="2:2" x14ac:dyDescent="0.25">
      <c r="B351566" s="20" t="s">
        <v>3400</v>
      </c>
    </row>
    <row r="351567" spans="2:2" x14ac:dyDescent="0.25">
      <c r="B351567" s="20" t="s">
        <v>3401</v>
      </c>
    </row>
    <row r="351568" spans="2:2" x14ac:dyDescent="0.25">
      <c r="B351568" s="20" t="s">
        <v>3402</v>
      </c>
    </row>
    <row r="351569" spans="2:2" x14ac:dyDescent="0.25">
      <c r="B351569" s="20" t="s">
        <v>3403</v>
      </c>
    </row>
    <row r="351570" spans="2:2" x14ac:dyDescent="0.25">
      <c r="B351570" s="20" t="s">
        <v>3404</v>
      </c>
    </row>
    <row r="351571" spans="2:2" x14ac:dyDescent="0.25">
      <c r="B351571" s="20" t="s">
        <v>3405</v>
      </c>
    </row>
    <row r="351572" spans="2:2" x14ac:dyDescent="0.25">
      <c r="B351572" s="20" t="s">
        <v>3406</v>
      </c>
    </row>
    <row r="351573" spans="2:2" x14ac:dyDescent="0.25">
      <c r="B351573" s="20" t="s">
        <v>3407</v>
      </c>
    </row>
    <row r="351574" spans="2:2" x14ac:dyDescent="0.25">
      <c r="B351574" s="20" t="s">
        <v>3408</v>
      </c>
    </row>
    <row r="351575" spans="2:2" x14ac:dyDescent="0.25">
      <c r="B351575" s="20" t="s">
        <v>3409</v>
      </c>
    </row>
    <row r="351576" spans="2:2" x14ac:dyDescent="0.25">
      <c r="B351576" s="20" t="s">
        <v>3410</v>
      </c>
    </row>
    <row r="351577" spans="2:2" x14ac:dyDescent="0.25">
      <c r="B351577" s="20" t="s">
        <v>3411</v>
      </c>
    </row>
    <row r="351578" spans="2:2" x14ac:dyDescent="0.25">
      <c r="B351578" s="20" t="s">
        <v>3412</v>
      </c>
    </row>
    <row r="351579" spans="2:2" x14ac:dyDescent="0.25">
      <c r="B351579" s="20" t="s">
        <v>3413</v>
      </c>
    </row>
    <row r="351580" spans="2:2" x14ac:dyDescent="0.25">
      <c r="B351580" s="20" t="s">
        <v>3414</v>
      </c>
    </row>
    <row r="351581" spans="2:2" x14ac:dyDescent="0.25">
      <c r="B351581" s="20" t="s">
        <v>3415</v>
      </c>
    </row>
    <row r="351582" spans="2:2" x14ac:dyDescent="0.25">
      <c r="B351582" s="20" t="s">
        <v>3416</v>
      </c>
    </row>
    <row r="351583" spans="2:2" x14ac:dyDescent="0.25">
      <c r="B351583" s="20" t="s">
        <v>3417</v>
      </c>
    </row>
    <row r="351584" spans="2:2" x14ac:dyDescent="0.25">
      <c r="B351584" s="20" t="s">
        <v>3418</v>
      </c>
    </row>
    <row r="351585" spans="2:2" x14ac:dyDescent="0.25">
      <c r="B351585" s="20" t="s">
        <v>3419</v>
      </c>
    </row>
    <row r="351586" spans="2:2" x14ac:dyDescent="0.25">
      <c r="B351586" s="20" t="s">
        <v>3420</v>
      </c>
    </row>
    <row r="351587" spans="2:2" x14ac:dyDescent="0.25">
      <c r="B351587" s="20" t="s">
        <v>3421</v>
      </c>
    </row>
    <row r="351588" spans="2:2" x14ac:dyDescent="0.25">
      <c r="B351588" s="20" t="s">
        <v>3422</v>
      </c>
    </row>
    <row r="351589" spans="2:2" x14ac:dyDescent="0.25">
      <c r="B351589" s="20" t="s">
        <v>3423</v>
      </c>
    </row>
    <row r="351590" spans="2:2" x14ac:dyDescent="0.25">
      <c r="B351590" s="20" t="s">
        <v>3424</v>
      </c>
    </row>
    <row r="351591" spans="2:2" x14ac:dyDescent="0.25">
      <c r="B351591" s="20" t="s">
        <v>3425</v>
      </c>
    </row>
    <row r="351592" spans="2:2" x14ac:dyDescent="0.25">
      <c r="B351592" s="20" t="s">
        <v>3426</v>
      </c>
    </row>
    <row r="351593" spans="2:2" x14ac:dyDescent="0.25">
      <c r="B351593" s="20" t="s">
        <v>3427</v>
      </c>
    </row>
    <row r="351594" spans="2:2" x14ac:dyDescent="0.25">
      <c r="B351594" s="20" t="s">
        <v>3428</v>
      </c>
    </row>
    <row r="351595" spans="2:2" x14ac:dyDescent="0.25">
      <c r="B351595" s="20" t="s">
        <v>3429</v>
      </c>
    </row>
    <row r="351596" spans="2:2" x14ac:dyDescent="0.25">
      <c r="B351596" s="20" t="s">
        <v>3430</v>
      </c>
    </row>
    <row r="351597" spans="2:2" x14ac:dyDescent="0.25">
      <c r="B351597" s="20" t="s">
        <v>3431</v>
      </c>
    </row>
    <row r="351598" spans="2:2" x14ac:dyDescent="0.25">
      <c r="B351598" s="20" t="s">
        <v>3432</v>
      </c>
    </row>
    <row r="351599" spans="2:2" x14ac:dyDescent="0.25">
      <c r="B351599" s="20" t="s">
        <v>3433</v>
      </c>
    </row>
    <row r="351600" spans="2:2" x14ac:dyDescent="0.25">
      <c r="B351600" s="20" t="s">
        <v>3434</v>
      </c>
    </row>
    <row r="351601" spans="2:2" x14ac:dyDescent="0.25">
      <c r="B351601" s="20" t="s">
        <v>3435</v>
      </c>
    </row>
    <row r="351602" spans="2:2" x14ac:dyDescent="0.25">
      <c r="B351602" s="20" t="s">
        <v>3436</v>
      </c>
    </row>
    <row r="351603" spans="2:2" x14ac:dyDescent="0.25">
      <c r="B351603" s="20" t="s">
        <v>3437</v>
      </c>
    </row>
    <row r="351604" spans="2:2" x14ac:dyDescent="0.25">
      <c r="B351604" s="20" t="s">
        <v>3438</v>
      </c>
    </row>
    <row r="351605" spans="2:2" x14ac:dyDescent="0.25">
      <c r="B351605" s="20" t="s">
        <v>3439</v>
      </c>
    </row>
    <row r="351606" spans="2:2" x14ac:dyDescent="0.25">
      <c r="B351606" s="20" t="s">
        <v>3440</v>
      </c>
    </row>
    <row r="351607" spans="2:2" x14ac:dyDescent="0.25">
      <c r="B351607" s="20" t="s">
        <v>3441</v>
      </c>
    </row>
    <row r="351608" spans="2:2" x14ac:dyDescent="0.25">
      <c r="B351608" s="20" t="s">
        <v>3442</v>
      </c>
    </row>
    <row r="351609" spans="2:2" x14ac:dyDescent="0.25">
      <c r="B351609" s="20" t="s">
        <v>3443</v>
      </c>
    </row>
    <row r="351610" spans="2:2" x14ac:dyDescent="0.25">
      <c r="B351610" s="20" t="s">
        <v>3444</v>
      </c>
    </row>
    <row r="351611" spans="2:2" x14ac:dyDescent="0.25">
      <c r="B351611" s="20" t="s">
        <v>3445</v>
      </c>
    </row>
    <row r="351612" spans="2:2" x14ac:dyDescent="0.25">
      <c r="B351612" s="20" t="s">
        <v>3446</v>
      </c>
    </row>
    <row r="351613" spans="2:2" x14ac:dyDescent="0.25">
      <c r="B351613" s="20" t="s">
        <v>3447</v>
      </c>
    </row>
    <row r="351614" spans="2:2" x14ac:dyDescent="0.25">
      <c r="B351614" s="20" t="s">
        <v>3448</v>
      </c>
    </row>
    <row r="351615" spans="2:2" x14ac:dyDescent="0.25">
      <c r="B351615" s="20" t="s">
        <v>3449</v>
      </c>
    </row>
    <row r="351616" spans="2:2" x14ac:dyDescent="0.25">
      <c r="B351616" s="20" t="s">
        <v>3450</v>
      </c>
    </row>
    <row r="351617" spans="2:2" x14ac:dyDescent="0.25">
      <c r="B351617" s="20" t="s">
        <v>3451</v>
      </c>
    </row>
    <row r="351618" spans="2:2" x14ac:dyDescent="0.25">
      <c r="B351618" s="20" t="s">
        <v>3452</v>
      </c>
    </row>
    <row r="351619" spans="2:2" x14ac:dyDescent="0.25">
      <c r="B351619" s="20" t="s">
        <v>3453</v>
      </c>
    </row>
    <row r="351620" spans="2:2" x14ac:dyDescent="0.25">
      <c r="B351620" s="20" t="s">
        <v>3454</v>
      </c>
    </row>
  </sheetData>
  <sheetProtection algorithmName="SHA-512" hashValue="TFHKmzODAWbUymqTmzfUPiW2Siv/+SZEOU4sEk1pKzDNe8wf3DUNdCenlu54B+KCN6qYdh88ZoY1ep/Rjd86+A==" saltValue="dYQ5+TM2fpI8rW2GEhzcyQ==" spinCount="100000" sheet="1" objects="1" scenarios="1" selectLockedCells="1" selectUnlockedCells="1"/>
  <mergeCells count="1">
    <mergeCell ref="B8:H8"/>
  </mergeCells>
  <dataValidations xWindow="1198" yWindow="353"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5" xr:uid="{B416B32A-B4AF-49E7-A2B1-EC2AF3EB83B7}">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5" xr:uid="{61DAA0CA-173C-44D0-99C4-4AE25F9EBB69}">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F15" xr:uid="{5877169E-3070-417B-A88A-397B9D82A696}">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5" xr:uid="{F06FECA4-DFAD-4D89-9879-5E606A5AC351}">
      <formula1>$B$351006:$B$351620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FE71752D-1113-442C-8669-25F917AE10A3}">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5" xr:uid="{9BD2B941-3B4A-4ECE-8E41-DAFA4AA07485}">
      <formula1>$A$351006:$A$351008</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A7CA-CB0D-42EF-896B-52152A6B1298}">
  <sheetPr>
    <tabColor rgb="FF00B050"/>
  </sheetPr>
  <dimension ref="A1:F351004"/>
  <sheetViews>
    <sheetView workbookViewId="0"/>
  </sheetViews>
  <sheetFormatPr baseColWidth="10" defaultColWidth="9.140625" defaultRowHeight="15" x14ac:dyDescent="0.25"/>
  <cols>
    <col min="1" max="1" width="9.140625" style="20"/>
    <col min="2" max="2" width="76" style="20" customWidth="1"/>
    <col min="3" max="3" width="28" style="20" customWidth="1"/>
    <col min="4" max="4" width="34" style="20" customWidth="1"/>
    <col min="5" max="5" width="61.5703125" style="20" bestFit="1" customWidth="1"/>
    <col min="6" max="6" width="26" style="20" customWidth="1"/>
    <col min="7" max="16384" width="9.140625" style="20"/>
  </cols>
  <sheetData>
    <row r="1" spans="1:6" x14ac:dyDescent="0.25">
      <c r="B1" s="21" t="s">
        <v>0</v>
      </c>
      <c r="C1" s="21">
        <v>51</v>
      </c>
      <c r="D1" s="21" t="s">
        <v>1</v>
      </c>
    </row>
    <row r="2" spans="1:6" x14ac:dyDescent="0.25">
      <c r="B2" s="21" t="s">
        <v>2</v>
      </c>
      <c r="C2" s="21">
        <v>556</v>
      </c>
      <c r="D2" s="21" t="s">
        <v>3455</v>
      </c>
    </row>
    <row r="3" spans="1:6" x14ac:dyDescent="0.25">
      <c r="B3" s="21" t="s">
        <v>4</v>
      </c>
      <c r="C3" s="21">
        <v>1</v>
      </c>
    </row>
    <row r="4" spans="1:6" x14ac:dyDescent="0.25">
      <c r="B4" s="21" t="s">
        <v>5</v>
      </c>
      <c r="C4" s="21">
        <v>405</v>
      </c>
    </row>
    <row r="5" spans="1:6" x14ac:dyDescent="0.25">
      <c r="B5" s="21" t="s">
        <v>6</v>
      </c>
      <c r="C5" s="11">
        <v>43100</v>
      </c>
    </row>
    <row r="6" spans="1:6" x14ac:dyDescent="0.25">
      <c r="B6" s="21" t="s">
        <v>7</v>
      </c>
      <c r="C6" s="21">
        <v>12</v>
      </c>
      <c r="D6" s="21" t="s">
        <v>8</v>
      </c>
    </row>
    <row r="8" spans="1:6" x14ac:dyDescent="0.25">
      <c r="A8" s="21" t="s">
        <v>9</v>
      </c>
      <c r="B8" s="206" t="s">
        <v>3456</v>
      </c>
      <c r="C8" s="207"/>
      <c r="D8" s="207"/>
      <c r="E8" s="207"/>
      <c r="F8" s="207"/>
    </row>
    <row r="9" spans="1:6" x14ac:dyDescent="0.25">
      <c r="C9" s="21">
        <v>3</v>
      </c>
      <c r="D9" s="21">
        <v>4</v>
      </c>
      <c r="E9" s="21">
        <v>8</v>
      </c>
      <c r="F9" s="21">
        <v>12</v>
      </c>
    </row>
    <row r="10" spans="1:6" ht="15.75" thickBot="1" x14ac:dyDescent="0.3">
      <c r="C10" s="21" t="s">
        <v>3457</v>
      </c>
      <c r="D10" s="21" t="s">
        <v>3458</v>
      </c>
      <c r="E10" s="21" t="s">
        <v>3459</v>
      </c>
      <c r="F10" s="21" t="s">
        <v>3460</v>
      </c>
    </row>
    <row r="11" spans="1:6" ht="15.75" thickBot="1" x14ac:dyDescent="0.3">
      <c r="A11" s="21">
        <v>10</v>
      </c>
      <c r="B11" s="20" t="s">
        <v>23</v>
      </c>
      <c r="C11" s="17" t="s">
        <v>23</v>
      </c>
      <c r="D11" s="6" t="s">
        <v>30</v>
      </c>
      <c r="E11" s="58" t="s">
        <v>3814</v>
      </c>
      <c r="F11" s="58" t="s">
        <v>3815</v>
      </c>
    </row>
    <row r="12" spans="1:6" x14ac:dyDescent="0.25">
      <c r="A12" s="21">
        <v>30</v>
      </c>
      <c r="B12" s="20" t="s">
        <v>3461</v>
      </c>
      <c r="C12" s="8" t="s">
        <v>3462</v>
      </c>
      <c r="D12" s="8" t="s">
        <v>3463</v>
      </c>
      <c r="E12" s="8" t="s">
        <v>3464</v>
      </c>
      <c r="F12" s="8" t="s">
        <v>23</v>
      </c>
    </row>
    <row r="13" spans="1:6" x14ac:dyDescent="0.25">
      <c r="A13" s="21">
        <v>40</v>
      </c>
      <c r="B13" s="20" t="s">
        <v>3465</v>
      </c>
      <c r="C13" s="8" t="s">
        <v>3466</v>
      </c>
      <c r="D13" s="8" t="s">
        <v>3467</v>
      </c>
      <c r="E13" s="8" t="s">
        <v>3468</v>
      </c>
      <c r="F13" s="8" t="s">
        <v>23</v>
      </c>
    </row>
    <row r="14" spans="1:6" x14ac:dyDescent="0.25">
      <c r="A14" s="21">
        <v>50</v>
      </c>
      <c r="B14" s="20" t="s">
        <v>3469</v>
      </c>
      <c r="C14" s="8" t="s">
        <v>3470</v>
      </c>
      <c r="D14" s="8" t="s">
        <v>3471</v>
      </c>
      <c r="E14" s="8" t="s">
        <v>3472</v>
      </c>
      <c r="F14" s="8" t="s">
        <v>23</v>
      </c>
    </row>
    <row r="351003" spans="1:1" x14ac:dyDescent="0.25">
      <c r="A351003" s="20" t="s">
        <v>30</v>
      </c>
    </row>
    <row r="351004" spans="1:1" x14ac:dyDescent="0.25">
      <c r="A351004" s="20" t="s">
        <v>31</v>
      </c>
    </row>
  </sheetData>
  <sheetProtection algorithmName="SHA-512" hashValue="Ui2kRMCaQE96bEc8CIUrkWubN3jTuzqdaG26gwbcklb+qFuTD6u19KHQi7Xd95YcOkscbGLXFp7y4sMTUWh+Lw==" saltValue="ptJMa8J/6kRnGMtJJV9AWQ==" spinCount="100000" sheet="1" objects="1" scenarios="1" selectLockedCells="1" selectUnlockedCells="1"/>
  <mergeCells count="1">
    <mergeCell ref="B8:F8"/>
  </mergeCells>
  <dataValidations count="4">
    <dataValidation type="textLength" allowBlank="1" showInputMessage="1" error="Escriba un texto  Maximo 150 Caracteres" promptTitle="Cualquier contenido Maximo 150 Caracteres" prompt=" Registre el correo electrónico principal donde recibirá la copia de la Resolución." sqref="E11" xr:uid="{E6F7BCEF-733B-480E-9CDA-A4D0EB19EA2D}">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xr:uid="{35B44C50-60ED-40BA-A056-853BAEB9F137}">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24578953-19A0-4619-910D-41BF07C4EC28}">
      <formula1>$A$351002:$A$351004</formula1>
    </dataValidation>
    <dataValidation type="textLength" allowBlank="1" showInputMessage="1" showErrorMessage="1" errorTitle="Entrada no válida" error="Escriba un texto " promptTitle="Cualquier contenido" prompt=" Vigencia Actual" sqref="C11" xr:uid="{8CF508D3-A2D9-4EBC-A555-4748A85EC936}">
      <formula1>0</formula1>
      <formula2>4000</formula2>
    </dataValidation>
  </dataValidations>
  <hyperlinks>
    <hyperlink ref="E11" r:id="rId1" xr:uid="{0B3A8010-673A-47C4-AC85-09DA08750B2B}"/>
    <hyperlink ref="F11" r:id="rId2" xr:uid="{72378DAC-8940-47F7-83ED-70366A9123FF}"/>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E4D14-56DE-480A-AC1B-B7BE807A4FB9}">
  <sheetPr>
    <tabColor rgb="FF00B050"/>
  </sheetPr>
  <dimension ref="A1:O351004"/>
  <sheetViews>
    <sheetView workbookViewId="0"/>
  </sheetViews>
  <sheetFormatPr baseColWidth="10" defaultColWidth="9.140625" defaultRowHeight="15" x14ac:dyDescent="0.25"/>
  <cols>
    <col min="1" max="1" width="9.140625" style="2"/>
    <col min="2" max="2" width="21" style="2" customWidth="1"/>
    <col min="3" max="3" width="32" style="2" customWidth="1"/>
    <col min="4" max="4" width="19" style="2" customWidth="1"/>
    <col min="5" max="5" width="26" style="2" customWidth="1"/>
    <col min="6" max="6" width="49" style="2" customWidth="1"/>
    <col min="7" max="7" width="48" style="2" customWidth="1"/>
    <col min="8" max="8" width="87" style="2" customWidth="1"/>
    <col min="9" max="9" width="84" style="2" customWidth="1"/>
    <col min="10" max="10" width="48" style="2" customWidth="1"/>
    <col min="11" max="11" width="57" style="2" customWidth="1"/>
    <col min="12" max="12" width="71" style="2" customWidth="1"/>
    <col min="13" max="13" width="47" style="2" customWidth="1"/>
    <col min="14" max="14" width="53" style="2" customWidth="1"/>
    <col min="15" max="15" width="19" style="2" customWidth="1"/>
    <col min="16" max="16384" width="9.140625" style="2"/>
  </cols>
  <sheetData>
    <row r="1" spans="1:15" x14ac:dyDescent="0.25">
      <c r="B1" s="10" t="s">
        <v>0</v>
      </c>
      <c r="C1" s="10">
        <v>51</v>
      </c>
      <c r="D1" s="218" t="s">
        <v>1</v>
      </c>
      <c r="E1" s="215"/>
      <c r="F1" s="215"/>
    </row>
    <row r="2" spans="1:15" x14ac:dyDescent="0.25">
      <c r="B2" s="10" t="s">
        <v>2</v>
      </c>
      <c r="C2" s="10">
        <v>199</v>
      </c>
      <c r="D2" s="218" t="s">
        <v>3473</v>
      </c>
      <c r="E2" s="215"/>
      <c r="F2" s="215"/>
    </row>
    <row r="3" spans="1:15" x14ac:dyDescent="0.25">
      <c r="B3" s="10" t="s">
        <v>4</v>
      </c>
      <c r="C3" s="10">
        <v>1</v>
      </c>
    </row>
    <row r="4" spans="1:15" x14ac:dyDescent="0.25">
      <c r="B4" s="10" t="s">
        <v>5</v>
      </c>
      <c r="C4" s="10">
        <v>405</v>
      </c>
    </row>
    <row r="5" spans="1:15" x14ac:dyDescent="0.25">
      <c r="B5" s="10" t="s">
        <v>6</v>
      </c>
      <c r="C5" s="11">
        <v>43100</v>
      </c>
    </row>
    <row r="6" spans="1:15" x14ac:dyDescent="0.25">
      <c r="B6" s="10" t="s">
        <v>7</v>
      </c>
      <c r="C6" s="10">
        <v>12</v>
      </c>
      <c r="D6" s="10" t="s">
        <v>8</v>
      </c>
    </row>
    <row r="8" spans="1:15" x14ac:dyDescent="0.25">
      <c r="A8" s="10" t="s">
        <v>9</v>
      </c>
      <c r="B8" s="206" t="s">
        <v>3474</v>
      </c>
      <c r="C8" s="207"/>
      <c r="D8" s="207"/>
      <c r="E8" s="207"/>
      <c r="F8" s="207"/>
      <c r="G8" s="207"/>
      <c r="H8" s="207"/>
      <c r="I8" s="207"/>
      <c r="J8" s="207"/>
      <c r="K8" s="207"/>
      <c r="L8" s="207"/>
      <c r="M8" s="207"/>
      <c r="N8" s="207"/>
      <c r="O8" s="207"/>
    </row>
    <row r="9" spans="1:15" x14ac:dyDescent="0.25">
      <c r="C9" s="10">
        <v>1</v>
      </c>
      <c r="D9" s="10">
        <v>2</v>
      </c>
      <c r="E9" s="10">
        <v>3</v>
      </c>
      <c r="F9" s="10">
        <v>4</v>
      </c>
      <c r="G9" s="10">
        <v>7</v>
      </c>
      <c r="H9" s="10">
        <v>8</v>
      </c>
      <c r="I9" s="10">
        <v>12</v>
      </c>
      <c r="J9" s="10">
        <v>16</v>
      </c>
      <c r="K9" s="10">
        <v>20</v>
      </c>
      <c r="L9" s="10">
        <v>24</v>
      </c>
      <c r="M9" s="10">
        <v>28</v>
      </c>
      <c r="N9" s="10">
        <v>31</v>
      </c>
      <c r="O9" s="10">
        <v>32</v>
      </c>
    </row>
    <row r="10" spans="1:15" ht="15.75" thickBot="1" x14ac:dyDescent="0.3">
      <c r="C10" s="10" t="s">
        <v>11</v>
      </c>
      <c r="D10" s="10" t="s">
        <v>12</v>
      </c>
      <c r="E10" s="10" t="s">
        <v>3475</v>
      </c>
      <c r="F10" s="10" t="s">
        <v>3476</v>
      </c>
      <c r="G10" s="10" t="s">
        <v>3477</v>
      </c>
      <c r="H10" s="10" t="s">
        <v>3478</v>
      </c>
      <c r="I10" s="10" t="s">
        <v>3479</v>
      </c>
      <c r="J10" s="10" t="s">
        <v>3480</v>
      </c>
      <c r="K10" s="10" t="s">
        <v>3481</v>
      </c>
      <c r="L10" s="10" t="s">
        <v>3482</v>
      </c>
      <c r="M10" s="10" t="s">
        <v>3483</v>
      </c>
      <c r="N10" s="10" t="s">
        <v>3484</v>
      </c>
      <c r="O10" s="10" t="s">
        <v>21</v>
      </c>
    </row>
    <row r="11" spans="1:15" ht="75.75" thickBot="1" x14ac:dyDescent="0.3">
      <c r="A11" s="10">
        <v>1</v>
      </c>
      <c r="B11" s="2" t="s">
        <v>22</v>
      </c>
      <c r="C11" s="6" t="s">
        <v>30</v>
      </c>
      <c r="D11" s="6" t="s">
        <v>23</v>
      </c>
      <c r="E11" s="7" t="s">
        <v>3545</v>
      </c>
      <c r="F11" s="6">
        <v>332322</v>
      </c>
      <c r="G11" s="6">
        <v>330117</v>
      </c>
      <c r="H11" s="15">
        <v>1</v>
      </c>
      <c r="I11" s="16">
        <v>0.99336486901258403</v>
      </c>
      <c r="J11" s="6">
        <v>220853</v>
      </c>
      <c r="K11" s="6">
        <v>557035</v>
      </c>
      <c r="L11" s="17"/>
      <c r="M11" s="6">
        <v>0</v>
      </c>
      <c r="N11" s="17"/>
      <c r="O11" s="7" t="s">
        <v>3546</v>
      </c>
    </row>
    <row r="12" spans="1:15" x14ac:dyDescent="0.25">
      <c r="A12" s="10">
        <v>-1</v>
      </c>
      <c r="C12" s="8" t="s">
        <v>23</v>
      </c>
      <c r="D12" s="8" t="s">
        <v>23</v>
      </c>
      <c r="E12" s="8" t="s">
        <v>23</v>
      </c>
      <c r="F12" s="8" t="s">
        <v>23</v>
      </c>
      <c r="G12" s="8" t="s">
        <v>23</v>
      </c>
      <c r="H12" s="8" t="s">
        <v>23</v>
      </c>
      <c r="I12" s="8" t="s">
        <v>23</v>
      </c>
      <c r="J12" s="8" t="s">
        <v>23</v>
      </c>
      <c r="K12" s="8" t="s">
        <v>23</v>
      </c>
      <c r="L12" s="8" t="s">
        <v>23</v>
      </c>
      <c r="M12" s="8" t="s">
        <v>23</v>
      </c>
      <c r="N12" s="8" t="s">
        <v>23</v>
      </c>
      <c r="O12" s="8" t="s">
        <v>23</v>
      </c>
    </row>
    <row r="13" spans="1:15" x14ac:dyDescent="0.25">
      <c r="A13" s="10">
        <v>999999</v>
      </c>
      <c r="B13" s="2" t="s">
        <v>24</v>
      </c>
      <c r="C13" s="8" t="s">
        <v>23</v>
      </c>
      <c r="D13" s="8" t="s">
        <v>23</v>
      </c>
      <c r="E13" s="8" t="s">
        <v>23</v>
      </c>
      <c r="O13" s="8" t="s">
        <v>23</v>
      </c>
    </row>
    <row r="351003" spans="1:1" x14ac:dyDescent="0.25">
      <c r="A351003" s="2" t="s">
        <v>30</v>
      </c>
    </row>
    <row r="351004" spans="1:1" x14ac:dyDescent="0.25">
      <c r="A351004" s="2" t="s">
        <v>31</v>
      </c>
    </row>
  </sheetData>
  <sheetProtection algorithmName="SHA-512" hashValue="b9/TUSTaZVeyixr4B63MLj4r6/Bq5P/B6j9W8oLpkQICsZr2D9t46YGfYSqpeG9yI3AjHDPCjW86pU0sOOddyA==" saltValue="S0+txG0VgcR9hfj8MnWusQ==" spinCount="100000" sheet="1" objects="1" scenarios="1" selectLockedCells="1" selectUnlockedCells="1"/>
  <mergeCells count="3">
    <mergeCell ref="B8:O8"/>
    <mergeCell ref="D1:F1"/>
    <mergeCell ref="D2:F2"/>
  </mergeCells>
  <dataValidations count="12">
    <dataValidation type="textLength" allowBlank="1" showInputMessage="1" showErrorMessage="1" errorTitle="Entrada no válida" error="Escriba un texto  Maximo 390 Caracteres" promptTitle="Cualquier contenido Maximo 390 Caracteres" prompt=" Registre aspectos importantes a considerar." sqref="O11" xr:uid="{2968AB80-0862-4C25-AE9A-FCD340717791}">
      <formula1>0</formula1>
      <formula2>390</formula2>
    </dataValidation>
    <dataValidation type="decimal" allowBlank="1" showInputMessage="1" showErrorMessage="1" errorTitle="Entrada no válida" error="Por favor escriba un número" promptTitle="Escriba un número en esta casilla" prompt=" NO REGISTRE INFORMACIÓN – CELDA CALCULADA" sqref="N11 L11" xr:uid="{6255D9E4-6AC1-4D50-BFF8-2B5F5BDDC1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B1B488DD-3792-4325-90D0-33FFC62969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ED241835-F758-4A79-A4A4-6E587A6173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295BDA72-93C5-4143-95F3-D4A1CDBA7F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269C16FD-F463-4A84-888C-099015A4BDC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240600B4-E3B5-4259-BBE3-7DD4B5E374F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116C0621-078D-453A-8BC3-3823C4D9854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A329E18C-7C2D-445E-B1F4-2FFE0C4114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818E7187-81FF-4F6A-809B-1C4F3B5D8ED9}">
      <formula1>0</formula1>
      <formula2>390</formula2>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77C24A12-9AA4-416E-8C61-F34DEF0CD3CC}">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F8A6E84B-2DDF-4106-8519-38A34E44516E}">
      <formula1>$A$351002:$A$351004</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00EB0-E253-4F1C-8357-472D40AF11E6}">
  <sheetPr>
    <tabColor rgb="FF00B050"/>
  </sheetPr>
  <dimension ref="A1:G39"/>
  <sheetViews>
    <sheetView zoomScale="80" zoomScaleNormal="80" workbookViewId="0"/>
  </sheetViews>
  <sheetFormatPr baseColWidth="10" defaultColWidth="9.140625" defaultRowHeight="15" x14ac:dyDescent="0.25"/>
  <cols>
    <col min="1" max="1" width="9.140625" style="5"/>
    <col min="2" max="2" width="59.42578125" style="5" customWidth="1"/>
    <col min="3" max="3" width="38" style="5" customWidth="1"/>
    <col min="4" max="4" width="46" style="5" customWidth="1"/>
    <col min="5" max="5" width="40" style="5" customWidth="1"/>
    <col min="6" max="6" width="52" style="5" customWidth="1"/>
    <col min="7" max="16384" width="9.140625" style="5"/>
  </cols>
  <sheetData>
    <row r="1" spans="1:6" x14ac:dyDescent="0.25">
      <c r="B1" s="22" t="s">
        <v>0</v>
      </c>
      <c r="C1" s="12">
        <v>51</v>
      </c>
      <c r="D1" s="12" t="s">
        <v>1</v>
      </c>
    </row>
    <row r="2" spans="1:6" x14ac:dyDescent="0.25">
      <c r="B2" s="22" t="s">
        <v>2</v>
      </c>
      <c r="C2" s="12">
        <v>567</v>
      </c>
      <c r="D2" s="12" t="s">
        <v>3485</v>
      </c>
    </row>
    <row r="3" spans="1:6" x14ac:dyDescent="0.25">
      <c r="B3" s="22" t="s">
        <v>4</v>
      </c>
      <c r="C3" s="12">
        <v>1</v>
      </c>
    </row>
    <row r="4" spans="1:6" x14ac:dyDescent="0.25">
      <c r="B4" s="22" t="s">
        <v>5</v>
      </c>
      <c r="C4" s="12">
        <v>405</v>
      </c>
    </row>
    <row r="5" spans="1:6" x14ac:dyDescent="0.25">
      <c r="B5" s="22" t="s">
        <v>6</v>
      </c>
      <c r="C5" s="11">
        <v>43100</v>
      </c>
    </row>
    <row r="6" spans="1:6" x14ac:dyDescent="0.25">
      <c r="B6" s="22" t="s">
        <v>7</v>
      </c>
      <c r="C6" s="12">
        <v>12</v>
      </c>
      <c r="D6" s="12" t="s">
        <v>8</v>
      </c>
    </row>
    <row r="8" spans="1:6" x14ac:dyDescent="0.25">
      <c r="A8" s="12" t="s">
        <v>9</v>
      </c>
      <c r="B8" s="206" t="s">
        <v>3486</v>
      </c>
      <c r="C8" s="207"/>
      <c r="D8" s="207"/>
      <c r="E8" s="207"/>
      <c r="F8" s="207"/>
    </row>
    <row r="9" spans="1:6" x14ac:dyDescent="0.25">
      <c r="C9" s="12">
        <v>4</v>
      </c>
      <c r="D9" s="12">
        <v>8</v>
      </c>
      <c r="E9" s="12">
        <v>12</v>
      </c>
      <c r="F9" s="12">
        <v>16</v>
      </c>
    </row>
    <row r="10" spans="1:6" ht="15.75" thickBot="1" x14ac:dyDescent="0.3">
      <c r="C10" s="12" t="s">
        <v>3487</v>
      </c>
      <c r="D10" s="12" t="s">
        <v>3488</v>
      </c>
      <c r="E10" s="12" t="s">
        <v>3489</v>
      </c>
      <c r="F10" s="12" t="s">
        <v>3490</v>
      </c>
    </row>
    <row r="11" spans="1:6" ht="90.75" thickBot="1" x14ac:dyDescent="0.3">
      <c r="A11" s="12">
        <v>10</v>
      </c>
      <c r="B11" s="23" t="s">
        <v>3491</v>
      </c>
      <c r="C11" s="24">
        <v>6</v>
      </c>
      <c r="D11" s="24">
        <v>0</v>
      </c>
      <c r="E11" s="6">
        <v>0</v>
      </c>
      <c r="F11" s="42" t="s">
        <v>3547</v>
      </c>
    </row>
    <row r="12" spans="1:6" ht="75.75" thickBot="1" x14ac:dyDescent="0.3">
      <c r="A12" s="12">
        <v>20</v>
      </c>
      <c r="B12" s="23" t="s">
        <v>3492</v>
      </c>
      <c r="C12" s="24">
        <v>1</v>
      </c>
      <c r="D12" s="24">
        <v>0</v>
      </c>
      <c r="E12" s="6">
        <v>0</v>
      </c>
      <c r="F12" s="9" t="s">
        <v>3801</v>
      </c>
    </row>
    <row r="14" spans="1:6" x14ac:dyDescent="0.25">
      <c r="A14" s="12" t="s">
        <v>25</v>
      </c>
      <c r="B14" s="206" t="s">
        <v>3493</v>
      </c>
      <c r="C14" s="207"/>
      <c r="D14" s="207"/>
      <c r="E14" s="207"/>
      <c r="F14" s="207"/>
    </row>
    <row r="15" spans="1:6" x14ac:dyDescent="0.25">
      <c r="C15" s="12">
        <v>4</v>
      </c>
      <c r="D15" s="12">
        <v>8</v>
      </c>
      <c r="E15" s="12">
        <v>12</v>
      </c>
      <c r="F15" s="12">
        <v>16</v>
      </c>
    </row>
    <row r="16" spans="1:6" ht="15.75" thickBot="1" x14ac:dyDescent="0.3">
      <c r="C16" s="12" t="s">
        <v>3487</v>
      </c>
      <c r="D16" s="12" t="s">
        <v>3488</v>
      </c>
      <c r="E16" s="12" t="s">
        <v>3489</v>
      </c>
      <c r="F16" s="12" t="s">
        <v>3490</v>
      </c>
    </row>
    <row r="17" spans="1:7" ht="90.75" thickBot="1" x14ac:dyDescent="0.3">
      <c r="A17" s="12">
        <v>10</v>
      </c>
      <c r="B17" s="25" t="s">
        <v>3494</v>
      </c>
      <c r="C17" s="26">
        <v>2</v>
      </c>
      <c r="D17" s="26">
        <f>1616829200+1087525421</f>
        <v>2704354621</v>
      </c>
      <c r="E17" s="27" t="s">
        <v>3548</v>
      </c>
      <c r="F17" s="28" t="s">
        <v>3549</v>
      </c>
      <c r="G17" s="29"/>
    </row>
    <row r="18" spans="1:7" ht="150.75" thickBot="1" x14ac:dyDescent="0.3">
      <c r="A18" s="12">
        <v>20</v>
      </c>
      <c r="B18" s="23" t="s">
        <v>3495</v>
      </c>
      <c r="C18" s="24">
        <v>2</v>
      </c>
      <c r="D18" s="30">
        <v>9044000</v>
      </c>
      <c r="E18" s="31" t="s">
        <v>3550</v>
      </c>
      <c r="F18" s="7" t="s">
        <v>3551</v>
      </c>
    </row>
    <row r="19" spans="1:7" ht="30.75" thickBot="1" x14ac:dyDescent="0.3">
      <c r="A19" s="12">
        <v>30</v>
      </c>
      <c r="B19" s="23" t="s">
        <v>3496</v>
      </c>
      <c r="C19" s="24">
        <v>1</v>
      </c>
      <c r="D19" s="30">
        <v>4522000</v>
      </c>
      <c r="E19" s="31" t="s">
        <v>3550</v>
      </c>
      <c r="F19" s="6" t="s">
        <v>3552</v>
      </c>
    </row>
    <row r="20" spans="1:7" s="80" customFormat="1" ht="45.75" thickBot="1" x14ac:dyDescent="0.3">
      <c r="A20" s="140">
        <v>40</v>
      </c>
      <c r="B20" s="23" t="s">
        <v>3497</v>
      </c>
      <c r="C20" s="1">
        <v>2</v>
      </c>
      <c r="D20" s="1">
        <v>0</v>
      </c>
      <c r="E20" s="1">
        <v>0</v>
      </c>
      <c r="F20" s="141" t="s">
        <v>5155</v>
      </c>
    </row>
    <row r="21" spans="1:7" ht="30.75" thickBot="1" x14ac:dyDescent="0.3">
      <c r="A21" s="12">
        <v>50</v>
      </c>
      <c r="B21" s="32" t="s">
        <v>3498</v>
      </c>
      <c r="C21" s="24">
        <v>0</v>
      </c>
      <c r="D21" s="24">
        <v>0</v>
      </c>
      <c r="E21" s="6">
        <v>0</v>
      </c>
      <c r="F21" s="33" t="s">
        <v>3553</v>
      </c>
    </row>
    <row r="23" spans="1:7" x14ac:dyDescent="0.25">
      <c r="A23" s="12" t="s">
        <v>27</v>
      </c>
      <c r="B23" s="206" t="s">
        <v>3499</v>
      </c>
      <c r="C23" s="207"/>
      <c r="D23" s="207"/>
      <c r="E23" s="207"/>
      <c r="F23" s="207"/>
    </row>
    <row r="24" spans="1:7" x14ac:dyDescent="0.25">
      <c r="C24" s="12">
        <v>4</v>
      </c>
      <c r="D24" s="12">
        <v>8</v>
      </c>
      <c r="E24" s="12">
        <v>12</v>
      </c>
      <c r="F24" s="12">
        <v>16</v>
      </c>
    </row>
    <row r="25" spans="1:7" ht="15.75" thickBot="1" x14ac:dyDescent="0.3">
      <c r="C25" s="12" t="s">
        <v>3487</v>
      </c>
      <c r="D25" s="12" t="s">
        <v>3488</v>
      </c>
      <c r="E25" s="12" t="s">
        <v>3489</v>
      </c>
      <c r="F25" s="12" t="s">
        <v>3490</v>
      </c>
    </row>
    <row r="26" spans="1:7" s="80" customFormat="1" ht="105.75" thickBot="1" x14ac:dyDescent="0.3">
      <c r="A26" s="79">
        <v>10</v>
      </c>
      <c r="B26" s="25" t="s">
        <v>3500</v>
      </c>
      <c r="C26" s="1">
        <v>2</v>
      </c>
      <c r="D26" s="1">
        <v>0</v>
      </c>
      <c r="E26" s="1">
        <v>0</v>
      </c>
      <c r="F26" s="7" t="s">
        <v>4898</v>
      </c>
    </row>
    <row r="27" spans="1:7" ht="90.75" thickBot="1" x14ac:dyDescent="0.3">
      <c r="A27" s="12">
        <v>20</v>
      </c>
      <c r="B27" s="25" t="s">
        <v>3501</v>
      </c>
      <c r="C27" s="24">
        <v>6</v>
      </c>
      <c r="D27" s="24">
        <v>13082136531</v>
      </c>
      <c r="E27" s="24" t="s">
        <v>3554</v>
      </c>
      <c r="F27" s="7" t="s">
        <v>3555</v>
      </c>
    </row>
    <row r="28" spans="1:7" ht="45.75" thickBot="1" x14ac:dyDescent="0.3">
      <c r="A28" s="12">
        <v>30</v>
      </c>
      <c r="B28" s="32" t="s">
        <v>3502</v>
      </c>
      <c r="C28" s="6">
        <v>0</v>
      </c>
      <c r="D28" s="6">
        <v>0</v>
      </c>
      <c r="E28" s="6">
        <v>0</v>
      </c>
      <c r="F28" s="6">
        <v>0</v>
      </c>
    </row>
    <row r="29" spans="1:7" ht="90.75" thickBot="1" x14ac:dyDescent="0.3">
      <c r="A29" s="12">
        <v>40</v>
      </c>
      <c r="B29" s="32" t="s">
        <v>3503</v>
      </c>
      <c r="C29" s="24">
        <v>4</v>
      </c>
      <c r="D29" s="24">
        <v>0</v>
      </c>
      <c r="E29" s="6">
        <v>0</v>
      </c>
      <c r="F29" s="7" t="s">
        <v>3556</v>
      </c>
    </row>
    <row r="30" spans="1:7" s="87" customFormat="1" ht="105" customHeight="1" thickBot="1" x14ac:dyDescent="0.3">
      <c r="A30" s="77">
        <v>50</v>
      </c>
      <c r="B30" s="32" t="s">
        <v>3504</v>
      </c>
      <c r="C30" s="113">
        <v>6</v>
      </c>
      <c r="D30" s="113">
        <v>9900000</v>
      </c>
      <c r="E30" s="114" t="s">
        <v>4006</v>
      </c>
      <c r="F30" s="7" t="s">
        <v>5158</v>
      </c>
    </row>
    <row r="32" spans="1:7" x14ac:dyDescent="0.25">
      <c r="A32" s="12" t="s">
        <v>3505</v>
      </c>
      <c r="B32" s="206" t="s">
        <v>3506</v>
      </c>
      <c r="C32" s="207"/>
      <c r="D32" s="207"/>
      <c r="E32" s="207"/>
      <c r="F32" s="207"/>
    </row>
    <row r="33" spans="1:7" x14ac:dyDescent="0.25">
      <c r="C33" s="12">
        <v>4</v>
      </c>
      <c r="D33" s="12">
        <v>8</v>
      </c>
      <c r="E33" s="12">
        <v>12</v>
      </c>
      <c r="F33" s="12">
        <v>16</v>
      </c>
    </row>
    <row r="34" spans="1:7" ht="15.75" thickBot="1" x14ac:dyDescent="0.3">
      <c r="C34" s="12" t="s">
        <v>3487</v>
      </c>
      <c r="D34" s="12" t="s">
        <v>3488</v>
      </c>
      <c r="E34" s="12" t="s">
        <v>3489</v>
      </c>
      <c r="F34" s="12" t="s">
        <v>3490</v>
      </c>
    </row>
    <row r="35" spans="1:7" ht="45.75" thickBot="1" x14ac:dyDescent="0.3">
      <c r="A35" s="12">
        <v>10</v>
      </c>
      <c r="B35" s="32" t="s">
        <v>3507</v>
      </c>
      <c r="C35" s="24">
        <v>3</v>
      </c>
      <c r="D35" s="30">
        <v>356332517</v>
      </c>
      <c r="E35" s="34" t="s">
        <v>3550</v>
      </c>
      <c r="F35" s="7" t="s">
        <v>3557</v>
      </c>
    </row>
    <row r="36" spans="1:7" ht="45.75" thickBot="1" x14ac:dyDescent="0.3">
      <c r="A36" s="12">
        <v>20</v>
      </c>
      <c r="B36" s="32" t="s">
        <v>3508</v>
      </c>
      <c r="C36" s="24">
        <v>3</v>
      </c>
      <c r="D36" s="35">
        <v>32971136</v>
      </c>
      <c r="E36" s="35" t="s">
        <v>3558</v>
      </c>
      <c r="F36" s="7" t="s">
        <v>3559</v>
      </c>
      <c r="G36" s="29"/>
    </row>
    <row r="37" spans="1:7" ht="75.75" thickBot="1" x14ac:dyDescent="0.3">
      <c r="A37" s="12">
        <v>30</v>
      </c>
      <c r="B37" s="36" t="s">
        <v>3509</v>
      </c>
      <c r="C37" s="37">
        <v>5</v>
      </c>
      <c r="D37" s="37">
        <f>32971136+876357</f>
        <v>33847493</v>
      </c>
      <c r="E37" s="38" t="s">
        <v>3560</v>
      </c>
      <c r="F37" s="39" t="s">
        <v>3561</v>
      </c>
      <c r="G37" s="29"/>
    </row>
    <row r="38" spans="1:7" ht="30.75" thickBot="1" x14ac:dyDescent="0.3">
      <c r="A38" s="12">
        <v>40</v>
      </c>
      <c r="B38" s="32" t="s">
        <v>3510</v>
      </c>
      <c r="C38" s="24">
        <v>1</v>
      </c>
      <c r="D38" s="24">
        <v>0</v>
      </c>
      <c r="E38" s="6">
        <v>0</v>
      </c>
      <c r="F38" s="6" t="s">
        <v>3562</v>
      </c>
    </row>
    <row r="39" spans="1:7" ht="60.75" thickBot="1" x14ac:dyDescent="0.3">
      <c r="A39" s="12">
        <v>50</v>
      </c>
      <c r="B39" s="32" t="s">
        <v>3511</v>
      </c>
      <c r="C39" s="24">
        <v>3</v>
      </c>
      <c r="D39" s="24">
        <v>0</v>
      </c>
      <c r="E39" s="6">
        <v>0</v>
      </c>
      <c r="F39" s="7" t="s">
        <v>3563</v>
      </c>
    </row>
  </sheetData>
  <sheetProtection algorithmName="SHA-512" hashValue="dXPYHiv5FivTUIxhi6lS6b0WDONJi1Sn2GoGVNf5jlZ+l5lMOhLDgtMSgEdtlB5vuD1s04FwGgZAivQwJZ4PYA==" saltValue="Y0fA04ELqB/CJmHxFICBVg==" spinCount="100000" sheet="1" objects="1" scenarios="1" selectLockedCells="1" selectUnlockedCells="1"/>
  <mergeCells count="4">
    <mergeCell ref="B8:F8"/>
    <mergeCell ref="B14:F14"/>
    <mergeCell ref="B23:F23"/>
    <mergeCell ref="B32:F32"/>
  </mergeCells>
  <dataValidations xWindow="739" yWindow="427" count="51">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9E121D69-9A27-4B59-BF02-DCC9310E05FC}">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704BCFF0-5F44-4A4B-9882-B9DD1403A16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1F3AE6BF-4EEC-4BC4-B082-55325E86F778}">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xr:uid="{318A9A81-6974-4F17-80F8-D30AD8386F9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FC678663-A4B1-4130-85EC-9E7E580ECA0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AE53489B-8E60-40C0-A797-F335FA54234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E3BBCB5D-89D3-4E69-98E8-91EA9390B503}">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E38 E26:E29 E20:E21" xr:uid="{658C585D-E6B3-42CA-A530-269E6EE1425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81A537E4-E9B0-4CDF-8966-848A6628175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729B1ACC-C561-4902-9835-5CE7CCCC175F}">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8FB90D98-A9C6-4ACF-8BEF-64D3D5FD86F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A90A00D1-954D-4585-8DA5-48B845A86CD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937CFAF0-B878-4580-90E1-62813E79F0CF}">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D37" xr:uid="{5D53D288-C1EB-4FC4-8590-618E4BBA8F8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9A521518-E85C-4233-8C6A-0C86D9943C4D}">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4B894A94-2814-4C26-906B-A5D840035EA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D18:D19" xr:uid="{589F4BBB-5D90-4D97-91F5-28B2BCD41B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9071BB0A-E9C8-47FE-8007-3578EA3A993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261ADF10-7942-4D12-8354-DC4DC33CD6B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2B4618C1-FD35-485C-B87D-2C45B120399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5E6B8270-5D56-47AE-98DA-F49033CD8B5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F9B439ED-B770-4A7B-AE6F-4EA8CBED06A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14C7AAAF-2B17-4700-BC49-F697ADDABB5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BF975B8B-F298-477B-8D94-4F4EFC08503A}">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72231BFD-BA31-4C1C-BBA3-CD360942C909}">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64F03767-9D0B-4D8D-A743-CAF7A5D5F0F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2C778C04-482A-40FF-A2BE-FAF9AEB998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CB1B5F60-6936-4DDD-A4C2-FF10D25DF68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8FC4C2D1-D679-4723-91BD-309304A97135}">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85D6F420-4225-4C4F-A392-2E2FCE28A49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CF4262EB-DAE6-4785-8039-221342E3A8F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ABCA1A30-6FAC-4285-821D-ECB72FB27D4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C27132D7-0D07-4CD2-982E-A61546139B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DCAFE3DC-7069-4AA9-8694-C0B4080BCB43}">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502634F9-19A9-4C3B-A729-E293C2089EAC}">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258F0817-5E66-48F6-8949-704EEEFEFD6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CE6A179E-4E1C-4BB5-8457-7BDE26DB61A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E80659A3-8842-4299-9469-2429D43DB79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9C3B9642-E939-4232-99C1-38AC65D9FA93}">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575AFD5C-08CD-4CB0-ACC9-026921A3131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C17A7A7D-92DA-4128-93F6-72893092882F}">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E3B1CE3A-72AC-4CDF-AA3C-66A3AE95F74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94EE2460-3799-4F66-AA34-84A7FB2CB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8EDCE31C-48B5-4A9C-AFF6-3CEFAB5C035B}">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3EF81609-DDB5-4BB1-844E-11EC15DAE1DE}">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C321D07F-A824-48BD-85A1-5F349581FED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C1761043-7927-415E-9E13-5F315771060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24A78A76-351E-4BC8-BC48-621500952BD4}">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5C4F6ED4-BEDB-4A4D-A822-1CB98AB9B310}">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DE244B6B-4571-4CA5-B290-47C91459D4A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9F6EB7D3-C8B9-422F-AC32-D2F696D5778A}">
      <formula1>-99999</formula1>
      <formula2>99999</formula2>
    </dataValidation>
  </dataValidations>
  <hyperlinks>
    <hyperlink ref="F26" r:id="rId1" display="consultasplaneacion@icetex.gov.co. " xr:uid="{E21E8C70-34F5-473E-ABC9-BA959B0959B5}"/>
  </hyperlinks>
  <pageMargins left="0.7" right="0.7" top="0.75" bottom="0.75" header="0.3" footer="0.3"/>
  <pageSetup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AC116-163E-4BDA-BD48-3B6AFA8B0DBC}">
  <sheetPr>
    <tabColor rgb="FF00B050"/>
  </sheetPr>
  <dimension ref="A1:E24"/>
  <sheetViews>
    <sheetView workbookViewId="0"/>
  </sheetViews>
  <sheetFormatPr baseColWidth="10" defaultColWidth="9.140625" defaultRowHeight="15" x14ac:dyDescent="0.25"/>
  <cols>
    <col min="1" max="1" width="9.140625" style="5"/>
    <col min="2" max="2" width="68.42578125" style="5" customWidth="1"/>
    <col min="3" max="3" width="11" style="5" customWidth="1"/>
    <col min="4" max="4" width="65.7109375" style="5" customWidth="1"/>
    <col min="5" max="16384" width="9.140625" style="5"/>
  </cols>
  <sheetData>
    <row r="1" spans="1:5" x14ac:dyDescent="0.25">
      <c r="B1" s="40" t="s">
        <v>0</v>
      </c>
      <c r="C1" s="12">
        <v>51</v>
      </c>
      <c r="D1" s="12" t="s">
        <v>1</v>
      </c>
    </row>
    <row r="2" spans="1:5" x14ac:dyDescent="0.25">
      <c r="B2" s="40" t="s">
        <v>2</v>
      </c>
      <c r="C2" s="12">
        <v>568</v>
      </c>
      <c r="D2" s="12" t="s">
        <v>3512</v>
      </c>
    </row>
    <row r="3" spans="1:5" x14ac:dyDescent="0.25">
      <c r="B3" s="40" t="s">
        <v>4</v>
      </c>
      <c r="C3" s="12">
        <v>1</v>
      </c>
    </row>
    <row r="4" spans="1:5" x14ac:dyDescent="0.25">
      <c r="B4" s="40" t="s">
        <v>5</v>
      </c>
      <c r="C4" s="12">
        <v>405</v>
      </c>
    </row>
    <row r="5" spans="1:5" x14ac:dyDescent="0.25">
      <c r="B5" s="40" t="s">
        <v>6</v>
      </c>
      <c r="C5" s="11">
        <v>43100</v>
      </c>
    </row>
    <row r="6" spans="1:5" x14ac:dyDescent="0.25">
      <c r="B6" s="40" t="s">
        <v>7</v>
      </c>
      <c r="C6" s="12">
        <v>12</v>
      </c>
      <c r="D6" s="12" t="s">
        <v>8</v>
      </c>
    </row>
    <row r="8" spans="1:5" x14ac:dyDescent="0.25">
      <c r="A8" s="12" t="s">
        <v>9</v>
      </c>
      <c r="B8" s="206" t="s">
        <v>3513</v>
      </c>
      <c r="C8" s="207"/>
      <c r="D8" s="207"/>
    </row>
    <row r="9" spans="1:5" x14ac:dyDescent="0.25">
      <c r="C9" s="12">
        <v>4</v>
      </c>
      <c r="D9" s="12">
        <v>8</v>
      </c>
    </row>
    <row r="10" spans="1:5" ht="15.75" thickBot="1" x14ac:dyDescent="0.3">
      <c r="C10" s="12" t="s">
        <v>3514</v>
      </c>
      <c r="D10" s="12" t="s">
        <v>21</v>
      </c>
    </row>
    <row r="11" spans="1:5" ht="105.75" thickBot="1" x14ac:dyDescent="0.3">
      <c r="A11" s="12">
        <v>10</v>
      </c>
      <c r="B11" s="23" t="s">
        <v>3515</v>
      </c>
      <c r="C11" s="24">
        <v>13</v>
      </c>
      <c r="D11" s="7" t="s">
        <v>3564</v>
      </c>
    </row>
    <row r="12" spans="1:5" ht="60.75" thickBot="1" x14ac:dyDescent="0.3">
      <c r="A12" s="12">
        <v>20</v>
      </c>
      <c r="B12" s="32" t="s">
        <v>3516</v>
      </c>
      <c r="C12" s="24">
        <v>281202</v>
      </c>
      <c r="D12" s="7" t="s">
        <v>3565</v>
      </c>
    </row>
    <row r="13" spans="1:5" ht="45.75" thickBot="1" x14ac:dyDescent="0.3">
      <c r="A13" s="12">
        <v>30</v>
      </c>
      <c r="B13" s="32" t="s">
        <v>3517</v>
      </c>
      <c r="C13" s="24">
        <v>21</v>
      </c>
      <c r="D13" s="7" t="s">
        <v>3566</v>
      </c>
    </row>
    <row r="14" spans="1:5" ht="30.75" thickBot="1" x14ac:dyDescent="0.3">
      <c r="A14" s="12">
        <v>40</v>
      </c>
      <c r="B14" s="32" t="s">
        <v>3518</v>
      </c>
      <c r="C14" s="24">
        <v>10</v>
      </c>
      <c r="D14" s="6" t="s">
        <v>3567</v>
      </c>
    </row>
    <row r="15" spans="1:5" ht="30.75" thickBot="1" x14ac:dyDescent="0.3">
      <c r="A15" s="12">
        <v>50</v>
      </c>
      <c r="B15" s="32" t="s">
        <v>3519</v>
      </c>
      <c r="C15" s="67">
        <v>24</v>
      </c>
      <c r="D15" s="67" t="s">
        <v>3825</v>
      </c>
      <c r="E15" s="57"/>
    </row>
    <row r="16" spans="1:5" ht="30.75" thickBot="1" x14ac:dyDescent="0.3">
      <c r="A16" s="12">
        <v>60</v>
      </c>
      <c r="B16" s="32" t="s">
        <v>3520</v>
      </c>
      <c r="C16" s="67">
        <v>0</v>
      </c>
      <c r="D16" s="67" t="s">
        <v>23</v>
      </c>
      <c r="E16" s="57"/>
    </row>
    <row r="17" spans="1:5" ht="30.75" thickBot="1" x14ac:dyDescent="0.3">
      <c r="A17" s="12">
        <v>70</v>
      </c>
      <c r="B17" s="32" t="s">
        <v>3521</v>
      </c>
      <c r="C17" s="67">
        <v>0</v>
      </c>
      <c r="D17" s="67" t="s">
        <v>23</v>
      </c>
      <c r="E17" s="57"/>
    </row>
    <row r="18" spans="1:5" ht="30.75" thickBot="1" x14ac:dyDescent="0.3">
      <c r="A18" s="12">
        <v>80</v>
      </c>
      <c r="B18" s="32" t="s">
        <v>3522</v>
      </c>
      <c r="C18" s="67">
        <v>0</v>
      </c>
      <c r="D18" s="67" t="s">
        <v>23</v>
      </c>
      <c r="E18" s="57"/>
    </row>
    <row r="19" spans="1:5" ht="45.75" thickBot="1" x14ac:dyDescent="0.3">
      <c r="A19" s="12">
        <v>90</v>
      </c>
      <c r="B19" s="32" t="s">
        <v>3523</v>
      </c>
      <c r="C19" s="67">
        <v>0</v>
      </c>
      <c r="D19" s="67" t="s">
        <v>23</v>
      </c>
      <c r="E19" s="57"/>
    </row>
    <row r="20" spans="1:5" ht="45.75" thickBot="1" x14ac:dyDescent="0.3">
      <c r="A20" s="12">
        <v>100</v>
      </c>
      <c r="B20" s="32" t="s">
        <v>3524</v>
      </c>
      <c r="C20" s="24">
        <v>2</v>
      </c>
      <c r="D20" s="7" t="s">
        <v>3568</v>
      </c>
    </row>
    <row r="21" spans="1:5" ht="15.75" thickBot="1" x14ac:dyDescent="0.3">
      <c r="A21" s="12">
        <v>110</v>
      </c>
      <c r="B21" s="32" t="s">
        <v>3525</v>
      </c>
      <c r="C21" s="24">
        <v>92</v>
      </c>
      <c r="D21" s="6" t="s">
        <v>3569</v>
      </c>
    </row>
    <row r="22" spans="1:5" ht="30.75" thickBot="1" x14ac:dyDescent="0.3">
      <c r="A22" s="12">
        <v>120</v>
      </c>
      <c r="B22" s="32" t="s">
        <v>3526</v>
      </c>
      <c r="C22" s="6">
        <v>1759219</v>
      </c>
      <c r="D22" s="6" t="s">
        <v>3570</v>
      </c>
    </row>
    <row r="23" spans="1:5" ht="30.75" thickBot="1" x14ac:dyDescent="0.3">
      <c r="A23" s="12">
        <v>130</v>
      </c>
      <c r="B23" s="32" t="s">
        <v>3527</v>
      </c>
      <c r="C23" s="24">
        <v>2</v>
      </c>
      <c r="D23" s="6" t="s">
        <v>3571</v>
      </c>
    </row>
    <row r="24" spans="1:5" ht="60.75" thickBot="1" x14ac:dyDescent="0.3">
      <c r="A24" s="12">
        <v>140</v>
      </c>
      <c r="B24" s="32" t="s">
        <v>3528</v>
      </c>
      <c r="C24" s="26">
        <f>9+2138+36+375</f>
        <v>2558</v>
      </c>
      <c r="D24" s="7" t="s">
        <v>3572</v>
      </c>
      <c r="E24" s="29"/>
    </row>
  </sheetData>
  <sheetProtection algorithmName="SHA-512" hashValue="GKQGuF0WPYXMumji3c3mXZQFjjnhS8/SAE+IYm/KdtHRJxwIw8/+w9KoQT61DJfPP1/BApglb1m1JiZFX69R9w==" saltValue="k2b8T1ePliatqjA9W8Iygw==" spinCount="100000" sheet="1" objects="1" scenarios="1" selectLockedCells="1" selectUnlockedCells="1"/>
  <mergeCells count="1">
    <mergeCell ref="B8:D8"/>
  </mergeCells>
  <dataValidations count="19">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4306415D-BBCD-4756-AD5A-B0A0FF7E0F5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D6812F65-DFEF-4208-BFDE-82544C3D213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BB3A28CB-DD14-4694-9C02-C047B49AD58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80BB450F-CF73-4723-8258-3E2432231C9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869A1CD2-D41D-4EB8-93CF-69EFC84C33B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28D8CFB-7130-46FC-BA0F-5DF0B4240A2E}">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EEFD4FA6-0DCE-495B-9051-20C8C09017DA}">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1E27FB6C-7F76-4D5D-8421-4A8EA3CDAE5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CFF0D31E-A4E3-4185-9D5F-16E4F7542CCC}">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86D070B-C2E6-4420-B4CF-2E6576C55B83}">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6FA838DE-1849-40F4-9CD7-6341908A49C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1071BC80-FE0B-4172-949B-50AA81861D8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C6C5AE5-F6B9-4D16-A9A5-6E8B5FF1F8A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529FA598-0529-4704-9B41-B7484CCE030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3CECD120-BAA5-411B-93EA-996ABEFF73D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10FAD111-DC87-42B8-9151-7582F27F737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158B23E6-A435-40ED-B4BE-084E1A5290CA}">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A1727490-9D08-4BA0-BE6C-FF743CC3D22A}">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E4D4C811-BC42-4B8D-81F5-B0C8C073EB20}">
      <formula1>-9999999999</formula1>
      <formula2>9999999999</formula2>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5DD7D-D9CE-424B-8A3D-A991528793C7}">
  <sheetPr>
    <tabColor rgb="FF00B050"/>
  </sheetPr>
  <dimension ref="A1:F351004"/>
  <sheetViews>
    <sheetView workbookViewId="0">
      <selection activeCell="A10" sqref="A10"/>
    </sheetView>
  </sheetViews>
  <sheetFormatPr baseColWidth="10" defaultColWidth="9.140625" defaultRowHeight="15" x14ac:dyDescent="0.25"/>
  <cols>
    <col min="1" max="1" width="9.140625" style="86"/>
    <col min="2" max="2" width="120" style="86" customWidth="1"/>
    <col min="3" max="3" width="15" style="86" customWidth="1"/>
    <col min="4" max="4" width="10" style="86" customWidth="1"/>
    <col min="5" max="5" width="17" style="86" customWidth="1"/>
    <col min="6" max="6" width="19" style="86" customWidth="1"/>
    <col min="7" max="16384" width="9.140625" style="86"/>
  </cols>
  <sheetData>
    <row r="1" spans="1:6" x14ac:dyDescent="0.25">
      <c r="B1" s="142" t="s">
        <v>0</v>
      </c>
      <c r="C1" s="142">
        <v>51</v>
      </c>
      <c r="D1" s="142" t="s">
        <v>1</v>
      </c>
    </row>
    <row r="2" spans="1:6" x14ac:dyDescent="0.25">
      <c r="B2" s="142" t="s">
        <v>2</v>
      </c>
      <c r="C2" s="142">
        <v>569</v>
      </c>
      <c r="D2" s="142" t="s">
        <v>3529</v>
      </c>
    </row>
    <row r="3" spans="1:6" x14ac:dyDescent="0.25">
      <c r="B3" s="142" t="s">
        <v>4</v>
      </c>
      <c r="C3" s="142">
        <v>1</v>
      </c>
    </row>
    <row r="4" spans="1:6" x14ac:dyDescent="0.25">
      <c r="B4" s="142" t="s">
        <v>5</v>
      </c>
      <c r="C4" s="142">
        <v>405</v>
      </c>
    </row>
    <row r="5" spans="1:6" x14ac:dyDescent="0.25">
      <c r="B5" s="142" t="s">
        <v>6</v>
      </c>
      <c r="C5" s="143">
        <v>43100</v>
      </c>
    </row>
    <row r="6" spans="1:6" x14ac:dyDescent="0.25">
      <c r="B6" s="142" t="s">
        <v>7</v>
      </c>
      <c r="C6" s="142">
        <v>12</v>
      </c>
      <c r="D6" s="142" t="s">
        <v>8</v>
      </c>
    </row>
    <row r="8" spans="1:6" x14ac:dyDescent="0.25">
      <c r="A8" s="142" t="s">
        <v>9</v>
      </c>
      <c r="B8" s="219" t="s">
        <v>3530</v>
      </c>
      <c r="C8" s="207"/>
      <c r="D8" s="207"/>
      <c r="E8" s="207"/>
      <c r="F8" s="207"/>
    </row>
    <row r="9" spans="1:6" x14ac:dyDescent="0.25">
      <c r="C9" s="142">
        <v>4</v>
      </c>
      <c r="D9" s="142">
        <v>8</v>
      </c>
      <c r="E9" s="142">
        <v>12</v>
      </c>
      <c r="F9" s="142">
        <v>16</v>
      </c>
    </row>
    <row r="10" spans="1:6" ht="15.75" thickBot="1" x14ac:dyDescent="0.3">
      <c r="C10" s="142" t="s">
        <v>1384</v>
      </c>
      <c r="D10" s="142" t="s">
        <v>3531</v>
      </c>
      <c r="E10" s="142" t="s">
        <v>3532</v>
      </c>
      <c r="F10" s="142" t="s">
        <v>21</v>
      </c>
    </row>
    <row r="11" spans="1:6" ht="15.75" thickBot="1" x14ac:dyDescent="0.3">
      <c r="A11" s="142">
        <v>10</v>
      </c>
      <c r="B11" s="86" t="s">
        <v>3533</v>
      </c>
      <c r="C11" s="6" t="s">
        <v>30</v>
      </c>
      <c r="D11" s="6" t="s">
        <v>3537</v>
      </c>
      <c r="E11" s="6" t="s">
        <v>3573</v>
      </c>
      <c r="F11" s="6" t="s">
        <v>5157</v>
      </c>
    </row>
    <row r="13" spans="1:6" x14ac:dyDescent="0.25">
      <c r="A13" s="142" t="s">
        <v>25</v>
      </c>
      <c r="B13" s="219" t="s">
        <v>3534</v>
      </c>
      <c r="C13" s="207"/>
      <c r="D13" s="207"/>
      <c r="E13" s="207"/>
      <c r="F13" s="207"/>
    </row>
    <row r="14" spans="1:6" x14ac:dyDescent="0.25">
      <c r="C14" s="142">
        <v>4</v>
      </c>
      <c r="D14" s="142">
        <v>8</v>
      </c>
      <c r="E14" s="142">
        <v>12</v>
      </c>
      <c r="F14" s="142">
        <v>16</v>
      </c>
    </row>
    <row r="15" spans="1:6" ht="15.75" thickBot="1" x14ac:dyDescent="0.3">
      <c r="C15" s="142" t="s">
        <v>1384</v>
      </c>
      <c r="D15" s="142" t="s">
        <v>3531</v>
      </c>
      <c r="E15" s="142" t="s">
        <v>3532</v>
      </c>
      <c r="F15" s="142" t="s">
        <v>21</v>
      </c>
    </row>
    <row r="16" spans="1:6" ht="15.75" thickBot="1" x14ac:dyDescent="0.3">
      <c r="A16" s="142">
        <v>10</v>
      </c>
      <c r="B16" s="86" t="s">
        <v>3535</v>
      </c>
      <c r="C16" s="6" t="s">
        <v>30</v>
      </c>
      <c r="D16" s="6" t="s">
        <v>3537</v>
      </c>
      <c r="E16" s="6" t="s">
        <v>5156</v>
      </c>
      <c r="F16" s="6" t="s">
        <v>3574</v>
      </c>
    </row>
    <row r="351003" spans="1:2" x14ac:dyDescent="0.25">
      <c r="A351003" s="86" t="s">
        <v>30</v>
      </c>
      <c r="B351003" s="86" t="s">
        <v>3536</v>
      </c>
    </row>
    <row r="351004" spans="1:2" x14ac:dyDescent="0.25">
      <c r="A351004" s="86" t="s">
        <v>31</v>
      </c>
      <c r="B351004" s="86" t="s">
        <v>3537</v>
      </c>
    </row>
  </sheetData>
  <sheetProtection algorithmName="SHA-512" hashValue="g6gehL/dehqEHpEpti9V+uiDthxMj0wuI2QUd6RdQu0H+axbEHUQD0cdCnTWHBJU9tYPZbrfFP5NkUEzVIT4lg==" saltValue="faPMkcH5cHb3jxeGkKhLEw==" spinCount="100000" sheet="1" objects="1" scenarios="1" selectLockedCells="1" selectUnlockedCells="1"/>
  <mergeCells count="2">
    <mergeCell ref="B8:F8"/>
    <mergeCell ref="B13:F13"/>
  </mergeCells>
  <dataValidations xWindow="1000" yWindow="321" count="6">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F51BE797-D293-4299-A928-1950060A5E06}">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95A5A1F1-8C98-4461-B3C1-3159CCEC669A}">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xr:uid="{53331808-C4DA-4C86-AC66-2820596FE503}">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70D26449-3630-4CBF-A919-43FA776C968C}">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BD4582C8-3FB4-4D6D-A5EA-5DD2A44CA975}">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xr:uid="{F09025E4-D4F0-4931-A684-34A6C2688ED0}">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853EC-A032-47C7-966B-4BB95740F9AB}">
  <sheetPr>
    <tabColor rgb="FF00B050"/>
  </sheetPr>
  <dimension ref="A1:T351407"/>
  <sheetViews>
    <sheetView zoomScale="80" zoomScaleNormal="80" workbookViewId="0">
      <selection sqref="A1:XFD1048576"/>
    </sheetView>
  </sheetViews>
  <sheetFormatPr baseColWidth="10" defaultColWidth="9.140625" defaultRowHeight="15" x14ac:dyDescent="0.25"/>
  <cols>
    <col min="1" max="1" width="9.140625" style="20"/>
    <col min="2" max="2" width="17" style="20" customWidth="1"/>
    <col min="3" max="3" width="32" style="20" customWidth="1"/>
    <col min="4" max="4" width="19" style="20" customWidth="1"/>
    <col min="5" max="5" width="39" style="20" customWidth="1"/>
    <col min="6" max="6" width="43" style="20" customWidth="1"/>
    <col min="7" max="7" width="40" style="20" customWidth="1"/>
    <col min="8" max="8" width="45" style="20" customWidth="1"/>
    <col min="9" max="9" width="65" style="20" customWidth="1"/>
    <col min="10" max="10" width="75" style="20" customWidth="1"/>
    <col min="11" max="11" width="83" style="20" customWidth="1"/>
    <col min="12" max="12" width="79" style="20" customWidth="1"/>
    <col min="13" max="13" width="33" style="20" customWidth="1"/>
    <col min="14" max="14" width="56" style="20" customWidth="1"/>
    <col min="15" max="15" width="66" style="20" customWidth="1"/>
    <col min="16" max="16" width="65" style="20" customWidth="1"/>
    <col min="17" max="17" width="61" style="20" customWidth="1"/>
    <col min="18" max="18" width="58" style="20" customWidth="1"/>
    <col min="19" max="19" width="39" style="20" customWidth="1"/>
    <col min="20" max="20" width="19" style="20" customWidth="1"/>
    <col min="21" max="16384" width="9.140625" style="20"/>
  </cols>
  <sheetData>
    <row r="1" spans="1:20" x14ac:dyDescent="0.25">
      <c r="B1" s="21" t="s">
        <v>0</v>
      </c>
      <c r="C1" s="21">
        <v>51</v>
      </c>
      <c r="D1" s="21" t="s">
        <v>1</v>
      </c>
    </row>
    <row r="2" spans="1:20" x14ac:dyDescent="0.25">
      <c r="B2" s="21" t="s">
        <v>2</v>
      </c>
      <c r="C2" s="21">
        <v>2</v>
      </c>
      <c r="D2" s="21" t="s">
        <v>32</v>
      </c>
    </row>
    <row r="3" spans="1:20" x14ac:dyDescent="0.25">
      <c r="B3" s="21" t="s">
        <v>4</v>
      </c>
      <c r="C3" s="21">
        <v>1</v>
      </c>
    </row>
    <row r="4" spans="1:20" x14ac:dyDescent="0.25">
      <c r="B4" s="21" t="s">
        <v>5</v>
      </c>
      <c r="C4" s="21">
        <v>405</v>
      </c>
    </row>
    <row r="5" spans="1:20" x14ac:dyDescent="0.25">
      <c r="B5" s="21" t="s">
        <v>6</v>
      </c>
      <c r="C5" s="11">
        <v>43100</v>
      </c>
    </row>
    <row r="6" spans="1:20" x14ac:dyDescent="0.25">
      <c r="B6" s="21" t="s">
        <v>7</v>
      </c>
      <c r="C6" s="21">
        <v>12</v>
      </c>
      <c r="D6" s="21" t="s">
        <v>8</v>
      </c>
    </row>
    <row r="8" spans="1:20" x14ac:dyDescent="0.25">
      <c r="A8" s="21" t="s">
        <v>25</v>
      </c>
      <c r="B8" s="206" t="s">
        <v>33</v>
      </c>
      <c r="C8" s="207"/>
      <c r="D8" s="207"/>
      <c r="E8" s="207"/>
      <c r="F8" s="207"/>
      <c r="G8" s="207"/>
      <c r="H8" s="207"/>
      <c r="I8" s="207"/>
      <c r="J8" s="207"/>
      <c r="K8" s="207"/>
      <c r="L8" s="207"/>
      <c r="M8" s="207"/>
      <c r="N8" s="207"/>
      <c r="O8" s="207"/>
      <c r="P8" s="207"/>
      <c r="Q8" s="207"/>
      <c r="R8" s="207"/>
      <c r="S8" s="207"/>
      <c r="T8" s="207"/>
    </row>
    <row r="9" spans="1:20" x14ac:dyDescent="0.25">
      <c r="C9" s="21">
        <v>2</v>
      </c>
      <c r="D9" s="21">
        <v>3</v>
      </c>
      <c r="E9" s="21">
        <v>4</v>
      </c>
      <c r="F9" s="21">
        <v>8</v>
      </c>
      <c r="G9" s="21">
        <v>12</v>
      </c>
      <c r="H9" s="21">
        <v>16</v>
      </c>
      <c r="I9" s="21">
        <v>20</v>
      </c>
      <c r="J9" s="21">
        <v>24</v>
      </c>
      <c r="K9" s="21">
        <v>28</v>
      </c>
      <c r="L9" s="21">
        <v>32</v>
      </c>
      <c r="M9" s="21">
        <v>36</v>
      </c>
      <c r="N9" s="21">
        <v>40</v>
      </c>
      <c r="O9" s="21">
        <v>44</v>
      </c>
      <c r="P9" s="21">
        <v>48</v>
      </c>
      <c r="Q9" s="21">
        <v>52</v>
      </c>
      <c r="R9" s="21">
        <v>55</v>
      </c>
      <c r="S9" s="21">
        <v>56</v>
      </c>
      <c r="T9" s="21">
        <v>60</v>
      </c>
    </row>
    <row r="10" spans="1:20" ht="15.75" thickBot="1" x14ac:dyDescent="0.3">
      <c r="C10" s="21" t="s">
        <v>34</v>
      </c>
      <c r="D10" s="21" t="s">
        <v>35</v>
      </c>
      <c r="E10" s="21" t="s">
        <v>36</v>
      </c>
      <c r="F10" s="21" t="s">
        <v>37</v>
      </c>
      <c r="G10" s="21" t="s">
        <v>38</v>
      </c>
      <c r="H10" s="21" t="s">
        <v>39</v>
      </c>
      <c r="I10" s="21" t="s">
        <v>40</v>
      </c>
      <c r="J10" s="21" t="s">
        <v>41</v>
      </c>
      <c r="K10" s="21" t="s">
        <v>42</v>
      </c>
      <c r="L10" s="21" t="s">
        <v>43</v>
      </c>
      <c r="M10" s="21" t="s">
        <v>44</v>
      </c>
      <c r="N10" s="21" t="s">
        <v>45</v>
      </c>
      <c r="O10" s="21" t="s">
        <v>46</v>
      </c>
      <c r="P10" s="21" t="s">
        <v>47</v>
      </c>
      <c r="Q10" s="21" t="s">
        <v>48</v>
      </c>
      <c r="R10" s="21" t="s">
        <v>49</v>
      </c>
      <c r="S10" s="21" t="s">
        <v>50</v>
      </c>
      <c r="T10" s="21" t="s">
        <v>21</v>
      </c>
    </row>
    <row r="11" spans="1:20" ht="15.75" thickBot="1" x14ac:dyDescent="0.3">
      <c r="A11" s="21">
        <v>1</v>
      </c>
      <c r="B11" s="20" t="s">
        <v>22</v>
      </c>
      <c r="C11" s="6" t="s">
        <v>30</v>
      </c>
      <c r="D11" s="6" t="s">
        <v>23</v>
      </c>
      <c r="E11" s="8" t="s">
        <v>23</v>
      </c>
      <c r="F11" s="6" t="s">
        <v>3826</v>
      </c>
      <c r="G11" s="6" t="s">
        <v>54</v>
      </c>
      <c r="H11" s="6" t="s">
        <v>3827</v>
      </c>
      <c r="I11" s="6">
        <v>1</v>
      </c>
      <c r="J11" s="6" t="s">
        <v>3828</v>
      </c>
      <c r="K11" s="13">
        <v>61408188</v>
      </c>
      <c r="L11" s="17"/>
      <c r="M11" s="14">
        <v>42727</v>
      </c>
      <c r="N11" s="6">
        <v>1</v>
      </c>
      <c r="O11" s="6" t="s">
        <v>3828</v>
      </c>
      <c r="P11" s="6">
        <v>59261183</v>
      </c>
      <c r="Q11" s="17"/>
      <c r="R11" s="6" t="s">
        <v>3829</v>
      </c>
      <c r="S11" s="14">
        <v>42737</v>
      </c>
      <c r="T11" s="6" t="s">
        <v>23</v>
      </c>
    </row>
    <row r="12" spans="1:20" ht="15.75" thickBot="1" x14ac:dyDescent="0.3">
      <c r="A12" s="21">
        <v>2</v>
      </c>
      <c r="B12" s="57" t="s">
        <v>3728</v>
      </c>
      <c r="C12" s="68" t="s">
        <v>30</v>
      </c>
      <c r="D12" s="68"/>
      <c r="E12" s="8"/>
      <c r="F12" s="68" t="s">
        <v>3830</v>
      </c>
      <c r="G12" s="68" t="s">
        <v>54</v>
      </c>
      <c r="H12" s="68" t="s">
        <v>3831</v>
      </c>
      <c r="I12" s="68">
        <v>1</v>
      </c>
      <c r="J12" s="68" t="s">
        <v>3828</v>
      </c>
      <c r="K12" s="187">
        <v>88987364</v>
      </c>
      <c r="L12" s="69"/>
      <c r="M12" s="70">
        <v>42734</v>
      </c>
      <c r="N12" s="68">
        <v>1</v>
      </c>
      <c r="O12" s="6" t="s">
        <v>3828</v>
      </c>
      <c r="P12" s="68">
        <v>86129800</v>
      </c>
      <c r="Q12" s="69"/>
      <c r="R12" s="68" t="s">
        <v>3832</v>
      </c>
      <c r="S12" s="70">
        <v>42737</v>
      </c>
      <c r="T12" s="68"/>
    </row>
    <row r="13" spans="1:20" ht="15.75" thickBot="1" x14ac:dyDescent="0.3">
      <c r="A13" s="21">
        <v>3</v>
      </c>
      <c r="B13" s="20" t="s">
        <v>3729</v>
      </c>
      <c r="C13" s="68" t="s">
        <v>30</v>
      </c>
      <c r="D13" s="68"/>
      <c r="E13" s="8"/>
      <c r="F13" s="68" t="s">
        <v>3830</v>
      </c>
      <c r="G13" s="68" t="s">
        <v>54</v>
      </c>
      <c r="H13" s="68" t="s">
        <v>3831</v>
      </c>
      <c r="I13" s="68">
        <v>1</v>
      </c>
      <c r="J13" s="68" t="s">
        <v>3828</v>
      </c>
      <c r="K13" s="187">
        <v>88987364</v>
      </c>
      <c r="L13" s="69"/>
      <c r="M13" s="70">
        <v>42734</v>
      </c>
      <c r="N13" s="68">
        <v>1</v>
      </c>
      <c r="O13" s="6" t="s">
        <v>3828</v>
      </c>
      <c r="P13" s="68">
        <v>86129800</v>
      </c>
      <c r="Q13" s="69"/>
      <c r="R13" s="68" t="s">
        <v>3833</v>
      </c>
      <c r="S13" s="70">
        <v>42737</v>
      </c>
      <c r="T13" s="68"/>
    </row>
    <row r="14" spans="1:20" ht="15.75" thickBot="1" x14ac:dyDescent="0.3">
      <c r="A14" s="21">
        <v>4</v>
      </c>
      <c r="B14" s="57" t="s">
        <v>3730</v>
      </c>
      <c r="C14" s="68" t="s">
        <v>30</v>
      </c>
      <c r="D14" s="68"/>
      <c r="E14" s="8"/>
      <c r="F14" s="68" t="s">
        <v>3830</v>
      </c>
      <c r="G14" s="68" t="s">
        <v>54</v>
      </c>
      <c r="H14" s="68" t="s">
        <v>3831</v>
      </c>
      <c r="I14" s="68">
        <v>1</v>
      </c>
      <c r="J14" s="68" t="s">
        <v>3828</v>
      </c>
      <c r="K14" s="187">
        <v>88987364</v>
      </c>
      <c r="L14" s="69"/>
      <c r="M14" s="70">
        <v>42734</v>
      </c>
      <c r="N14" s="68">
        <v>1</v>
      </c>
      <c r="O14" s="6" t="s">
        <v>3828</v>
      </c>
      <c r="P14" s="68">
        <v>86129800</v>
      </c>
      <c r="Q14" s="69"/>
      <c r="R14" s="68" t="s">
        <v>3834</v>
      </c>
      <c r="S14" s="70">
        <v>42737</v>
      </c>
      <c r="T14" s="68"/>
    </row>
    <row r="15" spans="1:20" ht="15.75" thickBot="1" x14ac:dyDescent="0.3">
      <c r="A15" s="21">
        <v>5</v>
      </c>
      <c r="B15" s="20" t="s">
        <v>3731</v>
      </c>
      <c r="C15" s="68" t="s">
        <v>30</v>
      </c>
      <c r="D15" s="68"/>
      <c r="E15" s="8"/>
      <c r="F15" s="68" t="s">
        <v>3830</v>
      </c>
      <c r="G15" s="68" t="s">
        <v>54</v>
      </c>
      <c r="H15" s="68" t="s">
        <v>3831</v>
      </c>
      <c r="I15" s="68">
        <v>1</v>
      </c>
      <c r="J15" s="68" t="s">
        <v>3828</v>
      </c>
      <c r="K15" s="187">
        <v>88987364</v>
      </c>
      <c r="L15" s="69"/>
      <c r="M15" s="70">
        <v>42734</v>
      </c>
      <c r="N15" s="68">
        <v>1</v>
      </c>
      <c r="O15" s="6" t="s">
        <v>3828</v>
      </c>
      <c r="P15" s="68">
        <v>86129800</v>
      </c>
      <c r="Q15" s="69"/>
      <c r="R15" s="68" t="s">
        <v>3835</v>
      </c>
      <c r="S15" s="70">
        <v>42737</v>
      </c>
      <c r="T15" s="68"/>
    </row>
    <row r="16" spans="1:20" ht="15.75" thickBot="1" x14ac:dyDescent="0.3">
      <c r="A16" s="21">
        <v>6</v>
      </c>
      <c r="B16" s="57" t="s">
        <v>3732</v>
      </c>
      <c r="C16" s="68" t="s">
        <v>30</v>
      </c>
      <c r="D16" s="68"/>
      <c r="E16" s="8"/>
      <c r="F16" s="68" t="s">
        <v>3836</v>
      </c>
      <c r="G16" s="68" t="s">
        <v>54</v>
      </c>
      <c r="H16" s="68" t="s">
        <v>3831</v>
      </c>
      <c r="I16" s="68">
        <v>1</v>
      </c>
      <c r="J16" s="68" t="s">
        <v>3828</v>
      </c>
      <c r="K16" s="187">
        <v>76680000</v>
      </c>
      <c r="L16" s="69"/>
      <c r="M16" s="70">
        <v>42755</v>
      </c>
      <c r="N16" s="68">
        <v>1</v>
      </c>
      <c r="O16" s="6" t="s">
        <v>3828</v>
      </c>
      <c r="P16" s="68">
        <v>74324218</v>
      </c>
      <c r="Q16" s="69"/>
      <c r="R16" s="68" t="s">
        <v>3837</v>
      </c>
      <c r="S16" s="70">
        <v>42737</v>
      </c>
      <c r="T16" s="68"/>
    </row>
    <row r="17" spans="1:20" ht="15.75" thickBot="1" x14ac:dyDescent="0.3">
      <c r="A17" s="21">
        <v>7</v>
      </c>
      <c r="B17" s="20" t="s">
        <v>3733</v>
      </c>
      <c r="C17" s="68" t="s">
        <v>30</v>
      </c>
      <c r="D17" s="68"/>
      <c r="E17" s="8"/>
      <c r="F17" s="68" t="s">
        <v>3838</v>
      </c>
      <c r="G17" s="68" t="s">
        <v>54</v>
      </c>
      <c r="H17" s="68" t="s">
        <v>3827</v>
      </c>
      <c r="I17" s="68">
        <v>1</v>
      </c>
      <c r="J17" s="68" t="s">
        <v>3828</v>
      </c>
      <c r="K17" s="187">
        <v>60950123</v>
      </c>
      <c r="L17" s="69"/>
      <c r="M17" s="70">
        <v>42775</v>
      </c>
      <c r="N17" s="68">
        <v>1</v>
      </c>
      <c r="O17" s="6" t="s">
        <v>3828</v>
      </c>
      <c r="P17" s="68">
        <v>59261183</v>
      </c>
      <c r="Q17" s="69"/>
      <c r="R17" s="68" t="s">
        <v>3839</v>
      </c>
      <c r="S17" s="70">
        <v>42737</v>
      </c>
      <c r="T17" s="68"/>
    </row>
    <row r="18" spans="1:20" ht="15.75" thickBot="1" x14ac:dyDescent="0.3">
      <c r="A18" s="21">
        <v>8</v>
      </c>
      <c r="B18" s="57" t="s">
        <v>3734</v>
      </c>
      <c r="C18" s="68" t="s">
        <v>30</v>
      </c>
      <c r="D18" s="68"/>
      <c r="E18" s="8"/>
      <c r="F18" s="68" t="s">
        <v>3840</v>
      </c>
      <c r="G18" s="68" t="s">
        <v>54</v>
      </c>
      <c r="H18" s="68" t="s">
        <v>3827</v>
      </c>
      <c r="I18" s="68">
        <v>1</v>
      </c>
      <c r="J18" s="68" t="s">
        <v>3828</v>
      </c>
      <c r="K18" s="187">
        <v>71421168</v>
      </c>
      <c r="L18" s="69"/>
      <c r="M18" s="70">
        <v>42727</v>
      </c>
      <c r="N18" s="68">
        <v>1</v>
      </c>
      <c r="O18" s="6" t="s">
        <v>3828</v>
      </c>
      <c r="P18" s="68">
        <v>68924062</v>
      </c>
      <c r="Q18" s="69"/>
      <c r="R18" s="68" t="s">
        <v>3841</v>
      </c>
      <c r="S18" s="70">
        <v>42737</v>
      </c>
      <c r="T18" s="68"/>
    </row>
    <row r="19" spans="1:20" ht="15.75" thickBot="1" x14ac:dyDescent="0.3">
      <c r="A19" s="21">
        <v>9</v>
      </c>
      <c r="B19" s="20" t="s">
        <v>3735</v>
      </c>
      <c r="C19" s="68" t="s">
        <v>30</v>
      </c>
      <c r="D19" s="68"/>
      <c r="E19" s="8"/>
      <c r="F19" s="68" t="s">
        <v>3842</v>
      </c>
      <c r="G19" s="68" t="s">
        <v>54</v>
      </c>
      <c r="H19" s="68" t="s">
        <v>3831</v>
      </c>
      <c r="I19" s="68">
        <v>1</v>
      </c>
      <c r="J19" s="68" t="s">
        <v>3828</v>
      </c>
      <c r="K19" s="187">
        <v>102000000</v>
      </c>
      <c r="L19" s="69"/>
      <c r="M19" s="70">
        <v>42755</v>
      </c>
      <c r="N19" s="68">
        <v>1</v>
      </c>
      <c r="O19" s="6" t="s">
        <v>3828</v>
      </c>
      <c r="P19" s="68">
        <v>99332679</v>
      </c>
      <c r="Q19" s="69"/>
      <c r="R19" s="68" t="s">
        <v>3843</v>
      </c>
      <c r="S19" s="70">
        <v>42737</v>
      </c>
      <c r="T19" s="68"/>
    </row>
    <row r="20" spans="1:20" ht="15.75" thickBot="1" x14ac:dyDescent="0.3">
      <c r="A20" s="21">
        <v>10</v>
      </c>
      <c r="B20" s="57" t="s">
        <v>52</v>
      </c>
      <c r="C20" s="68" t="s">
        <v>30</v>
      </c>
      <c r="D20" s="68"/>
      <c r="E20" s="8"/>
      <c r="F20" s="68" t="s">
        <v>3844</v>
      </c>
      <c r="G20" s="68" t="s">
        <v>54</v>
      </c>
      <c r="H20" s="68" t="s">
        <v>3827</v>
      </c>
      <c r="I20" s="68">
        <v>1</v>
      </c>
      <c r="J20" s="68" t="s">
        <v>3828</v>
      </c>
      <c r="K20" s="187">
        <v>44336633</v>
      </c>
      <c r="L20" s="69"/>
      <c r="M20" s="70">
        <v>42775</v>
      </c>
      <c r="N20" s="68">
        <v>1</v>
      </c>
      <c r="O20" s="6" t="s">
        <v>3828</v>
      </c>
      <c r="P20" s="68">
        <v>43108050</v>
      </c>
      <c r="Q20" s="69"/>
      <c r="R20" s="68" t="s">
        <v>3845</v>
      </c>
      <c r="S20" s="70">
        <v>42737</v>
      </c>
      <c r="T20" s="68"/>
    </row>
    <row r="21" spans="1:20" ht="15.75" thickBot="1" x14ac:dyDescent="0.3">
      <c r="A21" s="21">
        <v>11</v>
      </c>
      <c r="B21" s="20" t="s">
        <v>3736</v>
      </c>
      <c r="C21" s="68" t="s">
        <v>30</v>
      </c>
      <c r="D21" s="68"/>
      <c r="E21" s="8"/>
      <c r="F21" s="68" t="s">
        <v>3846</v>
      </c>
      <c r="G21" s="68" t="s">
        <v>54</v>
      </c>
      <c r="H21" s="68" t="s">
        <v>3827</v>
      </c>
      <c r="I21" s="68">
        <v>1</v>
      </c>
      <c r="J21" s="68" t="s">
        <v>3828</v>
      </c>
      <c r="K21" s="187">
        <v>22333980</v>
      </c>
      <c r="L21" s="69"/>
      <c r="M21" s="70">
        <v>42727</v>
      </c>
      <c r="N21" s="68">
        <v>1</v>
      </c>
      <c r="O21" s="6" t="s">
        <v>3828</v>
      </c>
      <c r="P21" s="68">
        <v>21613152</v>
      </c>
      <c r="Q21" s="69"/>
      <c r="R21" s="68" t="s">
        <v>3847</v>
      </c>
      <c r="S21" s="70">
        <v>42737</v>
      </c>
      <c r="T21" s="68"/>
    </row>
    <row r="22" spans="1:20" ht="15.75" thickBot="1" x14ac:dyDescent="0.3">
      <c r="A22" s="21">
        <v>12</v>
      </c>
      <c r="B22" s="57" t="s">
        <v>3737</v>
      </c>
      <c r="C22" s="68" t="s">
        <v>30</v>
      </c>
      <c r="D22" s="68"/>
      <c r="E22" s="8"/>
      <c r="F22" s="68" t="s">
        <v>3848</v>
      </c>
      <c r="G22" s="68" t="s">
        <v>54</v>
      </c>
      <c r="H22" s="68" t="s">
        <v>3827</v>
      </c>
      <c r="I22" s="68">
        <v>1</v>
      </c>
      <c r="J22" s="68" t="s">
        <v>3828</v>
      </c>
      <c r="K22" s="187">
        <v>44336633</v>
      </c>
      <c r="L22" s="69"/>
      <c r="M22" s="70">
        <v>42775</v>
      </c>
      <c r="N22" s="68">
        <v>1</v>
      </c>
      <c r="O22" s="6" t="s">
        <v>3828</v>
      </c>
      <c r="P22" s="68">
        <v>43108050</v>
      </c>
      <c r="Q22" s="69"/>
      <c r="R22" s="68" t="s">
        <v>3849</v>
      </c>
      <c r="S22" s="70">
        <v>42737</v>
      </c>
      <c r="T22" s="68"/>
    </row>
    <row r="23" spans="1:20" ht="15.75" thickBot="1" x14ac:dyDescent="0.3">
      <c r="A23" s="21">
        <v>13</v>
      </c>
      <c r="B23" s="20" t="s">
        <v>3738</v>
      </c>
      <c r="C23" s="68" t="s">
        <v>30</v>
      </c>
      <c r="D23" s="68"/>
      <c r="E23" s="8"/>
      <c r="F23" s="68" t="s">
        <v>3846</v>
      </c>
      <c r="G23" s="68" t="s">
        <v>54</v>
      </c>
      <c r="H23" s="68" t="s">
        <v>3827</v>
      </c>
      <c r="I23" s="68">
        <v>1</v>
      </c>
      <c r="J23" s="68" t="s">
        <v>3828</v>
      </c>
      <c r="K23" s="187">
        <v>22333980</v>
      </c>
      <c r="L23" s="69"/>
      <c r="M23" s="70">
        <v>42727</v>
      </c>
      <c r="N23" s="68">
        <v>1</v>
      </c>
      <c r="O23" s="6" t="s">
        <v>3828</v>
      </c>
      <c r="P23" s="68">
        <v>21613152</v>
      </c>
      <c r="Q23" s="69"/>
      <c r="R23" s="68" t="s">
        <v>3850</v>
      </c>
      <c r="S23" s="70">
        <v>42737</v>
      </c>
      <c r="T23" s="68"/>
    </row>
    <row r="24" spans="1:20" ht="15.75" thickBot="1" x14ac:dyDescent="0.3">
      <c r="A24" s="21">
        <v>14</v>
      </c>
      <c r="B24" s="57" t="s">
        <v>3739</v>
      </c>
      <c r="C24" s="68" t="s">
        <v>30</v>
      </c>
      <c r="D24" s="68"/>
      <c r="E24" s="8"/>
      <c r="F24" s="68" t="s">
        <v>3846</v>
      </c>
      <c r="G24" s="68" t="s">
        <v>54</v>
      </c>
      <c r="H24" s="68" t="s">
        <v>3827</v>
      </c>
      <c r="I24" s="68">
        <v>1</v>
      </c>
      <c r="J24" s="68" t="s">
        <v>3828</v>
      </c>
      <c r="K24" s="187">
        <v>22333980</v>
      </c>
      <c r="L24" s="69"/>
      <c r="M24" s="70">
        <v>42727</v>
      </c>
      <c r="N24" s="68">
        <v>1</v>
      </c>
      <c r="O24" s="6" t="s">
        <v>3828</v>
      </c>
      <c r="P24" s="68">
        <v>21613152</v>
      </c>
      <c r="Q24" s="69"/>
      <c r="R24" s="68" t="s">
        <v>3851</v>
      </c>
      <c r="S24" s="70">
        <v>42737</v>
      </c>
      <c r="T24" s="68"/>
    </row>
    <row r="25" spans="1:20" ht="15.75" thickBot="1" x14ac:dyDescent="0.3">
      <c r="A25" s="21">
        <v>15</v>
      </c>
      <c r="B25" s="20" t="s">
        <v>3740</v>
      </c>
      <c r="C25" s="68" t="s">
        <v>30</v>
      </c>
      <c r="D25" s="68"/>
      <c r="E25" s="8"/>
      <c r="F25" s="68" t="s">
        <v>3852</v>
      </c>
      <c r="G25" s="68" t="s">
        <v>54</v>
      </c>
      <c r="H25" s="68" t="s">
        <v>3827</v>
      </c>
      <c r="I25" s="68">
        <v>1</v>
      </c>
      <c r="J25" s="68" t="s">
        <v>3828</v>
      </c>
      <c r="K25" s="187">
        <v>57869388</v>
      </c>
      <c r="L25" s="69"/>
      <c r="M25" s="70">
        <v>42737</v>
      </c>
      <c r="N25" s="68">
        <v>1</v>
      </c>
      <c r="O25" s="6" t="s">
        <v>3828</v>
      </c>
      <c r="P25" s="68">
        <v>55846100</v>
      </c>
      <c r="Q25" s="69"/>
      <c r="R25" s="68" t="s">
        <v>3853</v>
      </c>
      <c r="S25" s="70">
        <v>42737</v>
      </c>
      <c r="T25" s="68"/>
    </row>
    <row r="26" spans="1:20" ht="15.75" thickBot="1" x14ac:dyDescent="0.3">
      <c r="A26" s="21">
        <v>16</v>
      </c>
      <c r="B26" s="57" t="s">
        <v>3741</v>
      </c>
      <c r="C26" s="68" t="s">
        <v>30</v>
      </c>
      <c r="D26" s="68"/>
      <c r="E26" s="8"/>
      <c r="F26" s="68" t="s">
        <v>3854</v>
      </c>
      <c r="G26" s="68" t="s">
        <v>54</v>
      </c>
      <c r="H26" s="68" t="s">
        <v>3855</v>
      </c>
      <c r="I26" s="68">
        <v>1</v>
      </c>
      <c r="J26" s="68" t="s">
        <v>3828</v>
      </c>
      <c r="K26" s="187">
        <v>69016769</v>
      </c>
      <c r="L26" s="69"/>
      <c r="M26" s="70">
        <v>42720</v>
      </c>
      <c r="N26" s="68">
        <v>1</v>
      </c>
      <c r="O26" s="6" t="s">
        <v>3828</v>
      </c>
      <c r="P26" s="68">
        <v>67104292</v>
      </c>
      <c r="Q26" s="69"/>
      <c r="R26" s="68" t="s">
        <v>3856</v>
      </c>
      <c r="S26" s="70">
        <v>42737</v>
      </c>
      <c r="T26" s="68"/>
    </row>
    <row r="27" spans="1:20" ht="15.75" thickBot="1" x14ac:dyDescent="0.3">
      <c r="A27" s="21">
        <v>17</v>
      </c>
      <c r="B27" s="20" t="s">
        <v>3742</v>
      </c>
      <c r="C27" s="68" t="s">
        <v>30</v>
      </c>
      <c r="D27" s="68"/>
      <c r="E27" s="8"/>
      <c r="F27" s="68" t="s">
        <v>3857</v>
      </c>
      <c r="G27" s="68" t="s">
        <v>54</v>
      </c>
      <c r="H27" s="68" t="s">
        <v>3855</v>
      </c>
      <c r="I27" s="68">
        <v>1</v>
      </c>
      <c r="J27" s="68" t="s">
        <v>3828</v>
      </c>
      <c r="K27" s="187">
        <v>69016769</v>
      </c>
      <c r="L27" s="69"/>
      <c r="M27" s="70">
        <v>42726</v>
      </c>
      <c r="N27" s="68">
        <v>1</v>
      </c>
      <c r="O27" s="6" t="s">
        <v>3828</v>
      </c>
      <c r="P27" s="68">
        <v>67104292</v>
      </c>
      <c r="Q27" s="69"/>
      <c r="R27" s="68" t="s">
        <v>3858</v>
      </c>
      <c r="S27" s="70">
        <v>42737</v>
      </c>
      <c r="T27" s="68"/>
    </row>
    <row r="28" spans="1:20" ht="15.75" thickBot="1" x14ac:dyDescent="0.3">
      <c r="A28" s="21">
        <v>18</v>
      </c>
      <c r="B28" s="57" t="s">
        <v>3743</v>
      </c>
      <c r="C28" s="68" t="s">
        <v>30</v>
      </c>
      <c r="D28" s="68"/>
      <c r="E28" s="8"/>
      <c r="F28" s="68" t="s">
        <v>3859</v>
      </c>
      <c r="G28" s="68" t="s">
        <v>54</v>
      </c>
      <c r="H28" s="68" t="s">
        <v>3855</v>
      </c>
      <c r="I28" s="68">
        <v>1</v>
      </c>
      <c r="J28" s="68" t="s">
        <v>3828</v>
      </c>
      <c r="K28" s="187">
        <v>100354632</v>
      </c>
      <c r="L28" s="69"/>
      <c r="M28" s="70">
        <v>42730</v>
      </c>
      <c r="N28" s="68">
        <v>1</v>
      </c>
      <c r="O28" s="6" t="s">
        <v>3828</v>
      </c>
      <c r="P28" s="68">
        <v>97573782</v>
      </c>
      <c r="Q28" s="69"/>
      <c r="R28" s="68" t="s">
        <v>3860</v>
      </c>
      <c r="S28" s="70">
        <v>42737</v>
      </c>
      <c r="T28" s="68"/>
    </row>
    <row r="29" spans="1:20" ht="15.75" thickBot="1" x14ac:dyDescent="0.3">
      <c r="A29" s="21">
        <v>19</v>
      </c>
      <c r="B29" s="20" t="s">
        <v>3744</v>
      </c>
      <c r="C29" s="68" t="s">
        <v>30</v>
      </c>
      <c r="D29" s="68"/>
      <c r="E29" s="8"/>
      <c r="F29" s="68" t="s">
        <v>3861</v>
      </c>
      <c r="G29" s="68" t="s">
        <v>54</v>
      </c>
      <c r="H29" s="68" t="s">
        <v>3831</v>
      </c>
      <c r="I29" s="68">
        <v>1</v>
      </c>
      <c r="J29" s="68" t="s">
        <v>3828</v>
      </c>
      <c r="K29" s="187">
        <v>93594995</v>
      </c>
      <c r="L29" s="69"/>
      <c r="M29" s="70">
        <v>42732</v>
      </c>
      <c r="N29" s="68">
        <v>1</v>
      </c>
      <c r="O29" s="6" t="s">
        <v>3828</v>
      </c>
      <c r="P29" s="68">
        <v>90466839</v>
      </c>
      <c r="Q29" s="69"/>
      <c r="R29" s="68" t="s">
        <v>3862</v>
      </c>
      <c r="S29" s="70">
        <v>42738</v>
      </c>
      <c r="T29" s="68"/>
    </row>
    <row r="30" spans="1:20" ht="15.75" thickBot="1" x14ac:dyDescent="0.3">
      <c r="A30" s="21">
        <v>20</v>
      </c>
      <c r="B30" s="57" t="s">
        <v>3745</v>
      </c>
      <c r="C30" s="68" t="s">
        <v>30</v>
      </c>
      <c r="D30" s="68"/>
      <c r="E30" s="8"/>
      <c r="F30" s="68" t="s">
        <v>3863</v>
      </c>
      <c r="G30" s="68" t="s">
        <v>54</v>
      </c>
      <c r="H30" s="68" t="s">
        <v>3827</v>
      </c>
      <c r="I30" s="68">
        <v>1</v>
      </c>
      <c r="J30" s="68" t="s">
        <v>3828</v>
      </c>
      <c r="K30" s="187">
        <v>55846097</v>
      </c>
      <c r="L30" s="69"/>
      <c r="M30" s="70">
        <v>42775</v>
      </c>
      <c r="N30" s="68">
        <v>1</v>
      </c>
      <c r="O30" s="6" t="s">
        <v>3828</v>
      </c>
      <c r="P30" s="68">
        <v>55846097</v>
      </c>
      <c r="Q30" s="69"/>
      <c r="R30" s="68" t="s">
        <v>3864</v>
      </c>
      <c r="S30" s="70">
        <v>42738</v>
      </c>
      <c r="T30" s="68"/>
    </row>
    <row r="31" spans="1:20" ht="15.75" thickBot="1" x14ac:dyDescent="0.3">
      <c r="A31" s="21">
        <v>21</v>
      </c>
      <c r="B31" s="20" t="s">
        <v>3746</v>
      </c>
      <c r="C31" s="68" t="s">
        <v>30</v>
      </c>
      <c r="D31" s="68"/>
      <c r="E31" s="8"/>
      <c r="F31" s="68" t="s">
        <v>3865</v>
      </c>
      <c r="G31" s="68" t="s">
        <v>54</v>
      </c>
      <c r="H31" s="68" t="s">
        <v>3855</v>
      </c>
      <c r="I31" s="68">
        <v>1</v>
      </c>
      <c r="J31" s="68" t="s">
        <v>3828</v>
      </c>
      <c r="K31" s="187">
        <v>49479980</v>
      </c>
      <c r="L31" s="69"/>
      <c r="M31" s="70">
        <v>42720</v>
      </c>
      <c r="N31" s="68">
        <v>1</v>
      </c>
      <c r="O31" s="6" t="s">
        <v>3828</v>
      </c>
      <c r="P31" s="68">
        <v>49479980</v>
      </c>
      <c r="Q31" s="69"/>
      <c r="R31" s="68" t="s">
        <v>3866</v>
      </c>
      <c r="S31" s="70">
        <v>42738</v>
      </c>
      <c r="T31" s="68"/>
    </row>
    <row r="32" spans="1:20" ht="15.75" thickBot="1" x14ac:dyDescent="0.3">
      <c r="A32" s="21">
        <v>22</v>
      </c>
      <c r="B32" s="57" t="s">
        <v>3747</v>
      </c>
      <c r="C32" s="68" t="s">
        <v>30</v>
      </c>
      <c r="D32" s="68"/>
      <c r="E32" s="8"/>
      <c r="F32" s="68" t="s">
        <v>3867</v>
      </c>
      <c r="G32" s="68" t="s">
        <v>54</v>
      </c>
      <c r="H32" s="68" t="s">
        <v>3827</v>
      </c>
      <c r="I32" s="68">
        <v>1</v>
      </c>
      <c r="J32" s="68" t="s">
        <v>3828</v>
      </c>
      <c r="K32" s="187">
        <v>17328816</v>
      </c>
      <c r="L32" s="69"/>
      <c r="M32" s="70">
        <v>42734</v>
      </c>
      <c r="N32" s="68">
        <v>1</v>
      </c>
      <c r="O32" s="6" t="s">
        <v>3828</v>
      </c>
      <c r="P32" s="68">
        <v>16769532</v>
      </c>
      <c r="Q32" s="69"/>
      <c r="R32" s="68" t="s">
        <v>3868</v>
      </c>
      <c r="S32" s="70">
        <v>42739</v>
      </c>
      <c r="T32" s="68"/>
    </row>
    <row r="33" spans="1:20" ht="15.75" thickBot="1" x14ac:dyDescent="0.3">
      <c r="A33" s="21">
        <v>23</v>
      </c>
      <c r="B33" s="20" t="s">
        <v>3748</v>
      </c>
      <c r="C33" s="68" t="s">
        <v>30</v>
      </c>
      <c r="D33" s="68"/>
      <c r="E33" s="8"/>
      <c r="F33" s="68" t="s">
        <v>3869</v>
      </c>
      <c r="G33" s="68" t="s">
        <v>54</v>
      </c>
      <c r="H33" s="68" t="s">
        <v>3855</v>
      </c>
      <c r="I33" s="68">
        <v>1</v>
      </c>
      <c r="J33" s="68" t="s">
        <v>3828</v>
      </c>
      <c r="K33" s="187">
        <v>66730457</v>
      </c>
      <c r="L33" s="69"/>
      <c r="M33" s="70">
        <v>42726</v>
      </c>
      <c r="N33" s="68">
        <v>1</v>
      </c>
      <c r="O33" s="6" t="s">
        <v>3828</v>
      </c>
      <c r="P33" s="68">
        <v>66730457</v>
      </c>
      <c r="Q33" s="69"/>
      <c r="R33" s="68" t="s">
        <v>3870</v>
      </c>
      <c r="S33" s="70">
        <v>42739</v>
      </c>
      <c r="T33" s="68"/>
    </row>
    <row r="34" spans="1:20" ht="15.75" thickBot="1" x14ac:dyDescent="0.3">
      <c r="A34" s="21">
        <v>24</v>
      </c>
      <c r="B34" s="57" t="s">
        <v>3749</v>
      </c>
      <c r="C34" s="68" t="s">
        <v>30</v>
      </c>
      <c r="D34" s="68"/>
      <c r="E34" s="8"/>
      <c r="F34" s="68" t="s">
        <v>3859</v>
      </c>
      <c r="G34" s="68" t="s">
        <v>54</v>
      </c>
      <c r="H34" s="68" t="s">
        <v>3855</v>
      </c>
      <c r="I34" s="68">
        <v>1</v>
      </c>
      <c r="J34" s="68" t="s">
        <v>3828</v>
      </c>
      <c r="K34" s="187">
        <v>97030193</v>
      </c>
      <c r="L34" s="69"/>
      <c r="M34" s="70">
        <v>42720</v>
      </c>
      <c r="N34" s="68">
        <v>1</v>
      </c>
      <c r="O34" s="6" t="s">
        <v>3828</v>
      </c>
      <c r="P34" s="68">
        <v>97030193</v>
      </c>
      <c r="Q34" s="69"/>
      <c r="R34" s="68" t="s">
        <v>3871</v>
      </c>
      <c r="S34" s="70">
        <v>42739</v>
      </c>
      <c r="T34" s="68"/>
    </row>
    <row r="35" spans="1:20" ht="15.75" thickBot="1" x14ac:dyDescent="0.3">
      <c r="A35" s="21">
        <v>25</v>
      </c>
      <c r="B35" s="20" t="s">
        <v>3750</v>
      </c>
      <c r="C35" s="68" t="s">
        <v>30</v>
      </c>
      <c r="D35" s="68"/>
      <c r="E35" s="8"/>
      <c r="F35" s="68" t="s">
        <v>3872</v>
      </c>
      <c r="G35" s="68" t="s">
        <v>54</v>
      </c>
      <c r="H35" s="68" t="s">
        <v>3827</v>
      </c>
      <c r="I35" s="68">
        <v>1</v>
      </c>
      <c r="J35" s="68" t="s">
        <v>3828</v>
      </c>
      <c r="K35" s="187">
        <v>44667960</v>
      </c>
      <c r="L35" s="69"/>
      <c r="M35" s="70">
        <v>42737</v>
      </c>
      <c r="N35" s="68">
        <v>1</v>
      </c>
      <c r="O35" s="6" t="s">
        <v>3828</v>
      </c>
      <c r="P35" s="68">
        <v>42746007</v>
      </c>
      <c r="Q35" s="69"/>
      <c r="R35" s="68" t="s">
        <v>3873</v>
      </c>
      <c r="S35" s="70">
        <v>42740</v>
      </c>
      <c r="T35" s="68"/>
    </row>
    <row r="36" spans="1:20" ht="15.75" thickBot="1" x14ac:dyDescent="0.3">
      <c r="A36" s="21">
        <v>26</v>
      </c>
      <c r="B36" s="57" t="s">
        <v>3751</v>
      </c>
      <c r="C36" s="68" t="s">
        <v>30</v>
      </c>
      <c r="D36" s="68"/>
      <c r="E36" s="8"/>
      <c r="F36" s="68" t="s">
        <v>3874</v>
      </c>
      <c r="G36" s="68" t="s">
        <v>54</v>
      </c>
      <c r="H36" s="68" t="s">
        <v>3855</v>
      </c>
      <c r="I36" s="68">
        <v>1</v>
      </c>
      <c r="J36" s="68" t="s">
        <v>3828</v>
      </c>
      <c r="K36" s="187">
        <v>49203555</v>
      </c>
      <c r="L36" s="69"/>
      <c r="M36" s="70">
        <v>42726</v>
      </c>
      <c r="N36" s="68">
        <v>1</v>
      </c>
      <c r="O36" s="6" t="s">
        <v>3828</v>
      </c>
      <c r="P36" s="68">
        <v>49203555</v>
      </c>
      <c r="Q36" s="69"/>
      <c r="R36" s="68" t="s">
        <v>3875</v>
      </c>
      <c r="S36" s="70">
        <v>42740</v>
      </c>
      <c r="T36" s="68"/>
    </row>
    <row r="37" spans="1:20" ht="15.75" thickBot="1" x14ac:dyDescent="0.3">
      <c r="A37" s="21">
        <v>27</v>
      </c>
      <c r="B37" s="20" t="s">
        <v>3752</v>
      </c>
      <c r="C37" s="68" t="s">
        <v>30</v>
      </c>
      <c r="D37" s="68"/>
      <c r="E37" s="8"/>
      <c r="F37" s="68" t="s">
        <v>3874</v>
      </c>
      <c r="G37" s="68" t="s">
        <v>54</v>
      </c>
      <c r="H37" s="68" t="s">
        <v>3855</v>
      </c>
      <c r="I37" s="68">
        <v>1</v>
      </c>
      <c r="J37" s="68" t="s">
        <v>3828</v>
      </c>
      <c r="K37" s="187">
        <v>49203555</v>
      </c>
      <c r="L37" s="69"/>
      <c r="M37" s="70">
        <v>42726</v>
      </c>
      <c r="N37" s="68">
        <v>1</v>
      </c>
      <c r="O37" s="6" t="s">
        <v>3828</v>
      </c>
      <c r="P37" s="68">
        <v>49203555</v>
      </c>
      <c r="Q37" s="69"/>
      <c r="R37" s="68" t="s">
        <v>3876</v>
      </c>
      <c r="S37" s="70">
        <v>42740</v>
      </c>
      <c r="T37" s="68"/>
    </row>
    <row r="38" spans="1:20" ht="15.75" thickBot="1" x14ac:dyDescent="0.3">
      <c r="A38" s="21">
        <v>28</v>
      </c>
      <c r="B38" s="57" t="s">
        <v>3753</v>
      </c>
      <c r="C38" s="68" t="s">
        <v>30</v>
      </c>
      <c r="D38" s="68"/>
      <c r="E38" s="8"/>
      <c r="F38" s="68" t="s">
        <v>3874</v>
      </c>
      <c r="G38" s="68" t="s">
        <v>54</v>
      </c>
      <c r="H38" s="68" t="s">
        <v>3855</v>
      </c>
      <c r="I38" s="68">
        <v>1</v>
      </c>
      <c r="J38" s="68" t="s">
        <v>3828</v>
      </c>
      <c r="K38" s="187">
        <v>49203555</v>
      </c>
      <c r="L38" s="69"/>
      <c r="M38" s="70">
        <v>42726</v>
      </c>
      <c r="N38" s="68">
        <v>1</v>
      </c>
      <c r="O38" s="6" t="s">
        <v>3828</v>
      </c>
      <c r="P38" s="68">
        <v>49203555</v>
      </c>
      <c r="Q38" s="69"/>
      <c r="R38" s="68" t="s">
        <v>3877</v>
      </c>
      <c r="S38" s="70">
        <v>42740</v>
      </c>
      <c r="T38" s="68"/>
    </row>
    <row r="39" spans="1:20" ht="15.75" thickBot="1" x14ac:dyDescent="0.3">
      <c r="A39" s="21">
        <v>29</v>
      </c>
      <c r="B39" s="20" t="s">
        <v>3754</v>
      </c>
      <c r="C39" s="68" t="s">
        <v>30</v>
      </c>
      <c r="D39" s="68"/>
      <c r="E39" s="8"/>
      <c r="F39" s="68" t="s">
        <v>3878</v>
      </c>
      <c r="G39" s="68" t="s">
        <v>54</v>
      </c>
      <c r="H39" s="68" t="s">
        <v>3855</v>
      </c>
      <c r="I39" s="68">
        <v>1</v>
      </c>
      <c r="J39" s="68" t="s">
        <v>3828</v>
      </c>
      <c r="K39" s="187">
        <v>49203555</v>
      </c>
      <c r="L39" s="69"/>
      <c r="M39" s="70">
        <v>42720</v>
      </c>
      <c r="N39" s="68">
        <v>1</v>
      </c>
      <c r="O39" s="6" t="s">
        <v>3828</v>
      </c>
      <c r="P39" s="68">
        <v>49203555</v>
      </c>
      <c r="Q39" s="69"/>
      <c r="R39" s="68" t="s">
        <v>3879</v>
      </c>
      <c r="S39" s="70">
        <v>42740</v>
      </c>
      <c r="T39" s="68"/>
    </row>
    <row r="40" spans="1:20" ht="15.75" thickBot="1" x14ac:dyDescent="0.3">
      <c r="A40" s="21">
        <v>30</v>
      </c>
      <c r="B40" s="57" t="s">
        <v>3755</v>
      </c>
      <c r="C40" s="68" t="s">
        <v>30</v>
      </c>
      <c r="D40" s="68"/>
      <c r="E40" s="8"/>
      <c r="F40" s="68" t="s">
        <v>3874</v>
      </c>
      <c r="G40" s="68" t="s">
        <v>54</v>
      </c>
      <c r="H40" s="68" t="s">
        <v>3855</v>
      </c>
      <c r="I40" s="68">
        <v>1</v>
      </c>
      <c r="J40" s="68" t="s">
        <v>3828</v>
      </c>
      <c r="K40" s="187">
        <v>49203555</v>
      </c>
      <c r="L40" s="69"/>
      <c r="M40" s="70">
        <v>42726</v>
      </c>
      <c r="N40" s="68">
        <v>1</v>
      </c>
      <c r="O40" s="6" t="s">
        <v>3828</v>
      </c>
      <c r="P40" s="68">
        <v>49203555</v>
      </c>
      <c r="Q40" s="69"/>
      <c r="R40" s="68" t="s">
        <v>3880</v>
      </c>
      <c r="S40" s="70">
        <v>42740</v>
      </c>
      <c r="T40" s="68"/>
    </row>
    <row r="41" spans="1:20" ht="15.75" thickBot="1" x14ac:dyDescent="0.3">
      <c r="A41" s="21">
        <v>31</v>
      </c>
      <c r="B41" s="20" t="s">
        <v>3756</v>
      </c>
      <c r="C41" s="68" t="s">
        <v>30</v>
      </c>
      <c r="D41" s="68"/>
      <c r="E41" s="8"/>
      <c r="F41" s="68" t="s">
        <v>3874</v>
      </c>
      <c r="G41" s="68" t="s">
        <v>54</v>
      </c>
      <c r="H41" s="68" t="s">
        <v>3855</v>
      </c>
      <c r="I41" s="68">
        <v>1</v>
      </c>
      <c r="J41" s="68" t="s">
        <v>3828</v>
      </c>
      <c r="K41" s="187">
        <v>49203555</v>
      </c>
      <c r="L41" s="69"/>
      <c r="M41" s="70">
        <v>42726</v>
      </c>
      <c r="N41" s="68">
        <v>1</v>
      </c>
      <c r="O41" s="6" t="s">
        <v>3828</v>
      </c>
      <c r="P41" s="68">
        <v>49203555</v>
      </c>
      <c r="Q41" s="69"/>
      <c r="R41" s="68" t="s">
        <v>3881</v>
      </c>
      <c r="S41" s="70">
        <v>42740</v>
      </c>
      <c r="T41" s="68"/>
    </row>
    <row r="42" spans="1:20" ht="15.75" thickBot="1" x14ac:dyDescent="0.3">
      <c r="A42" s="21">
        <v>32</v>
      </c>
      <c r="B42" s="57" t="s">
        <v>3757</v>
      </c>
      <c r="C42" s="68" t="s">
        <v>30</v>
      </c>
      <c r="D42" s="68"/>
      <c r="E42" s="8"/>
      <c r="F42" s="68" t="s">
        <v>3874</v>
      </c>
      <c r="G42" s="68" t="s">
        <v>54</v>
      </c>
      <c r="H42" s="68" t="s">
        <v>3855</v>
      </c>
      <c r="I42" s="68">
        <v>1</v>
      </c>
      <c r="J42" s="68" t="s">
        <v>3828</v>
      </c>
      <c r="K42" s="187">
        <v>49203555</v>
      </c>
      <c r="L42" s="69"/>
      <c r="M42" s="70">
        <v>42720</v>
      </c>
      <c r="N42" s="68">
        <v>1</v>
      </c>
      <c r="O42" s="6" t="s">
        <v>3828</v>
      </c>
      <c r="P42" s="68">
        <v>49202555</v>
      </c>
      <c r="Q42" s="69"/>
      <c r="R42" s="68" t="s">
        <v>3882</v>
      </c>
      <c r="S42" s="70">
        <v>42740</v>
      </c>
      <c r="T42" s="68"/>
    </row>
    <row r="43" spans="1:20" ht="15.75" thickBot="1" x14ac:dyDescent="0.3">
      <c r="A43" s="21">
        <v>33</v>
      </c>
      <c r="B43" s="20" t="s">
        <v>3758</v>
      </c>
      <c r="C43" s="68" t="s">
        <v>30</v>
      </c>
      <c r="D43" s="68"/>
      <c r="E43" s="8"/>
      <c r="F43" s="68" t="s">
        <v>3874</v>
      </c>
      <c r="G43" s="68" t="s">
        <v>54</v>
      </c>
      <c r="H43" s="68" t="s">
        <v>3855</v>
      </c>
      <c r="I43" s="68">
        <v>1</v>
      </c>
      <c r="J43" s="68" t="s">
        <v>3828</v>
      </c>
      <c r="K43" s="187">
        <v>49203555</v>
      </c>
      <c r="L43" s="69"/>
      <c r="M43" s="70">
        <v>42726</v>
      </c>
      <c r="N43" s="68">
        <v>1</v>
      </c>
      <c r="O43" s="6" t="s">
        <v>3828</v>
      </c>
      <c r="P43" s="68">
        <v>49203555</v>
      </c>
      <c r="Q43" s="69"/>
      <c r="R43" s="68" t="s">
        <v>3883</v>
      </c>
      <c r="S43" s="70">
        <v>42740</v>
      </c>
      <c r="T43" s="68"/>
    </row>
    <row r="44" spans="1:20" ht="15.75" thickBot="1" x14ac:dyDescent="0.3">
      <c r="A44" s="21">
        <v>34</v>
      </c>
      <c r="B44" s="57" t="s">
        <v>3759</v>
      </c>
      <c r="C44" s="68" t="s">
        <v>30</v>
      </c>
      <c r="D44" s="68"/>
      <c r="E44" s="8"/>
      <c r="F44" s="68" t="s">
        <v>3884</v>
      </c>
      <c r="G44" s="68" t="s">
        <v>54</v>
      </c>
      <c r="H44" s="68" t="s">
        <v>3855</v>
      </c>
      <c r="I44" s="68">
        <v>1</v>
      </c>
      <c r="J44" s="68" t="s">
        <v>3828</v>
      </c>
      <c r="K44" s="187">
        <v>49203555</v>
      </c>
      <c r="L44" s="69"/>
      <c r="M44" s="70">
        <v>42720</v>
      </c>
      <c r="N44" s="68">
        <v>1</v>
      </c>
      <c r="O44" s="6" t="s">
        <v>3828</v>
      </c>
      <c r="P44" s="68">
        <v>49203555</v>
      </c>
      <c r="Q44" s="69"/>
      <c r="R44" s="68" t="s">
        <v>3885</v>
      </c>
      <c r="S44" s="70">
        <v>42740</v>
      </c>
      <c r="T44" s="68"/>
    </row>
    <row r="45" spans="1:20" ht="15.75" thickBot="1" x14ac:dyDescent="0.3">
      <c r="A45" s="21">
        <v>35</v>
      </c>
      <c r="B45" s="20" t="s">
        <v>3760</v>
      </c>
      <c r="C45" s="68" t="s">
        <v>30</v>
      </c>
      <c r="D45" s="68"/>
      <c r="E45" s="8"/>
      <c r="F45" s="68" t="s">
        <v>3886</v>
      </c>
      <c r="G45" s="68" t="s">
        <v>54</v>
      </c>
      <c r="H45" s="68" t="s">
        <v>3855</v>
      </c>
      <c r="I45" s="68">
        <v>1</v>
      </c>
      <c r="J45" s="68" t="s">
        <v>3828</v>
      </c>
      <c r="K45" s="187">
        <v>66543532</v>
      </c>
      <c r="L45" s="69"/>
      <c r="M45" s="70">
        <v>42720</v>
      </c>
      <c r="N45" s="68">
        <v>1</v>
      </c>
      <c r="O45" s="6" t="s">
        <v>3828</v>
      </c>
      <c r="P45" s="68">
        <v>66543532</v>
      </c>
      <c r="Q45" s="69"/>
      <c r="R45" s="68" t="s">
        <v>3887</v>
      </c>
      <c r="S45" s="70">
        <v>42740</v>
      </c>
      <c r="T45" s="68"/>
    </row>
    <row r="46" spans="1:20" ht="15.75" thickBot="1" x14ac:dyDescent="0.3">
      <c r="A46" s="21">
        <v>36</v>
      </c>
      <c r="B46" s="57" t="s">
        <v>3761</v>
      </c>
      <c r="C46" s="68" t="s">
        <v>30</v>
      </c>
      <c r="D46" s="68"/>
      <c r="E46" s="8"/>
      <c r="F46" s="68" t="s">
        <v>3874</v>
      </c>
      <c r="G46" s="68" t="s">
        <v>54</v>
      </c>
      <c r="H46" s="68" t="s">
        <v>3855</v>
      </c>
      <c r="I46" s="68">
        <v>1</v>
      </c>
      <c r="J46" s="68" t="s">
        <v>3828</v>
      </c>
      <c r="K46" s="187">
        <v>49203555</v>
      </c>
      <c r="L46" s="69"/>
      <c r="M46" s="70">
        <v>42726</v>
      </c>
      <c r="N46" s="68">
        <v>1</v>
      </c>
      <c r="O46" s="6" t="s">
        <v>3828</v>
      </c>
      <c r="P46" s="68">
        <v>49203555</v>
      </c>
      <c r="Q46" s="69"/>
      <c r="R46" s="68" t="s">
        <v>3888</v>
      </c>
      <c r="S46" s="70">
        <v>42740</v>
      </c>
      <c r="T46" s="68"/>
    </row>
    <row r="47" spans="1:20" ht="15.75" thickBot="1" x14ac:dyDescent="0.3">
      <c r="A47" s="21">
        <v>37</v>
      </c>
      <c r="B47" s="20" t="s">
        <v>3762</v>
      </c>
      <c r="C47" s="68" t="s">
        <v>30</v>
      </c>
      <c r="D47" s="68"/>
      <c r="E47" s="8"/>
      <c r="F47" s="68" t="s">
        <v>3889</v>
      </c>
      <c r="G47" s="68" t="s">
        <v>54</v>
      </c>
      <c r="H47" s="68" t="s">
        <v>3855</v>
      </c>
      <c r="I47" s="68">
        <v>1</v>
      </c>
      <c r="J47" s="68" t="s">
        <v>3828</v>
      </c>
      <c r="K47" s="187">
        <v>42745988</v>
      </c>
      <c r="L47" s="69"/>
      <c r="M47" s="70">
        <v>42720</v>
      </c>
      <c r="N47" s="68">
        <v>1</v>
      </c>
      <c r="O47" s="6" t="s">
        <v>3828</v>
      </c>
      <c r="P47" s="68">
        <v>42745988</v>
      </c>
      <c r="Q47" s="69"/>
      <c r="R47" s="68" t="s">
        <v>3890</v>
      </c>
      <c r="S47" s="70">
        <v>42740</v>
      </c>
      <c r="T47" s="68"/>
    </row>
    <row r="48" spans="1:20" ht="15.75" thickBot="1" x14ac:dyDescent="0.3">
      <c r="A48" s="21">
        <v>38</v>
      </c>
      <c r="B48" s="57" t="s">
        <v>3763</v>
      </c>
      <c r="C48" s="68" t="s">
        <v>30</v>
      </c>
      <c r="D48" s="68"/>
      <c r="E48" s="8"/>
      <c r="F48" s="68" t="s">
        <v>3891</v>
      </c>
      <c r="G48" s="68" t="s">
        <v>54</v>
      </c>
      <c r="H48" s="68" t="s">
        <v>3892</v>
      </c>
      <c r="I48" s="68">
        <v>1</v>
      </c>
      <c r="J48" s="68" t="s">
        <v>3828</v>
      </c>
      <c r="K48" s="187">
        <v>115275000</v>
      </c>
      <c r="L48" s="69"/>
      <c r="M48" s="70">
        <v>42740</v>
      </c>
      <c r="N48" s="68">
        <v>1</v>
      </c>
      <c r="O48" s="6" t="s">
        <v>3828</v>
      </c>
      <c r="P48" s="68">
        <v>111112292</v>
      </c>
      <c r="Q48" s="69"/>
      <c r="R48" s="68" t="s">
        <v>3893</v>
      </c>
      <c r="S48" s="70">
        <v>42741</v>
      </c>
      <c r="T48" s="68"/>
    </row>
    <row r="49" spans="1:20" ht="15.75" thickBot="1" x14ac:dyDescent="0.3">
      <c r="A49" s="21">
        <v>39</v>
      </c>
      <c r="B49" s="20" t="s">
        <v>3764</v>
      </c>
      <c r="C49" s="68" t="s">
        <v>30</v>
      </c>
      <c r="D49" s="68"/>
      <c r="E49" s="8"/>
      <c r="F49" s="68" t="s">
        <v>3894</v>
      </c>
      <c r="G49" s="68" t="s">
        <v>54</v>
      </c>
      <c r="H49" s="68" t="s">
        <v>3831</v>
      </c>
      <c r="I49" s="68">
        <v>1</v>
      </c>
      <c r="J49" s="68" t="s">
        <v>3828</v>
      </c>
      <c r="K49" s="187">
        <v>93600000</v>
      </c>
      <c r="L49" s="69"/>
      <c r="M49" s="70">
        <v>42740</v>
      </c>
      <c r="N49" s="68">
        <v>1</v>
      </c>
      <c r="O49" s="6" t="s">
        <v>3828</v>
      </c>
      <c r="P49" s="68">
        <v>93600000</v>
      </c>
      <c r="Q49" s="69"/>
      <c r="R49" s="68" t="s">
        <v>3895</v>
      </c>
      <c r="S49" s="70">
        <v>42745</v>
      </c>
      <c r="T49" s="68"/>
    </row>
    <row r="50" spans="1:20" ht="15.75" thickBot="1" x14ac:dyDescent="0.3">
      <c r="A50" s="21">
        <v>40</v>
      </c>
      <c r="B50" s="57" t="s">
        <v>3765</v>
      </c>
      <c r="C50" s="68" t="s">
        <v>30</v>
      </c>
      <c r="D50" s="68"/>
      <c r="E50" s="8"/>
      <c r="F50" s="68" t="s">
        <v>3896</v>
      </c>
      <c r="G50" s="68" t="s">
        <v>54</v>
      </c>
      <c r="H50" s="68" t="s">
        <v>3897</v>
      </c>
      <c r="I50" s="68">
        <v>1</v>
      </c>
      <c r="J50" s="68" t="s">
        <v>3828</v>
      </c>
      <c r="K50" s="187">
        <v>84779288</v>
      </c>
      <c r="L50" s="69"/>
      <c r="M50" s="70">
        <v>42727</v>
      </c>
      <c r="N50" s="68">
        <v>1</v>
      </c>
      <c r="O50" s="6" t="s">
        <v>3828</v>
      </c>
      <c r="P50" s="68">
        <v>84779288</v>
      </c>
      <c r="Q50" s="69"/>
      <c r="R50" s="68" t="s">
        <v>3898</v>
      </c>
      <c r="S50" s="70">
        <v>42745</v>
      </c>
      <c r="T50" s="68"/>
    </row>
    <row r="51" spans="1:20" ht="15.75" thickBot="1" x14ac:dyDescent="0.3">
      <c r="A51" s="21">
        <v>41</v>
      </c>
      <c r="B51" s="20" t="s">
        <v>3766</v>
      </c>
      <c r="C51" s="68" t="s">
        <v>30</v>
      </c>
      <c r="D51" s="68"/>
      <c r="E51" s="8"/>
      <c r="F51" s="68" t="s">
        <v>3899</v>
      </c>
      <c r="G51" s="68" t="s">
        <v>54</v>
      </c>
      <c r="H51" s="68" t="s">
        <v>3897</v>
      </c>
      <c r="I51" s="68">
        <v>1</v>
      </c>
      <c r="J51" s="68" t="s">
        <v>3828</v>
      </c>
      <c r="K51" s="187">
        <v>84779288</v>
      </c>
      <c r="L51" s="69"/>
      <c r="M51" s="70">
        <v>42726</v>
      </c>
      <c r="N51" s="68">
        <v>1</v>
      </c>
      <c r="O51" s="6" t="s">
        <v>3828</v>
      </c>
      <c r="P51" s="68">
        <v>84779288</v>
      </c>
      <c r="Q51" s="69"/>
      <c r="R51" s="68" t="s">
        <v>3900</v>
      </c>
      <c r="S51" s="70">
        <v>42745</v>
      </c>
      <c r="T51" s="68"/>
    </row>
    <row r="52" spans="1:20" ht="15.75" thickBot="1" x14ac:dyDescent="0.3">
      <c r="A52" s="21">
        <v>42</v>
      </c>
      <c r="B52" s="57" t="s">
        <v>3767</v>
      </c>
      <c r="C52" s="68" t="s">
        <v>30</v>
      </c>
      <c r="D52" s="68"/>
      <c r="E52" s="8"/>
      <c r="F52" s="68" t="s">
        <v>3901</v>
      </c>
      <c r="G52" s="68" t="s">
        <v>54</v>
      </c>
      <c r="H52" s="68" t="s">
        <v>3902</v>
      </c>
      <c r="I52" s="68">
        <v>1</v>
      </c>
      <c r="J52" s="68" t="s">
        <v>3828</v>
      </c>
      <c r="K52" s="187">
        <v>31260072</v>
      </c>
      <c r="L52" s="69"/>
      <c r="M52" s="70">
        <v>42737</v>
      </c>
      <c r="N52" s="68">
        <v>1</v>
      </c>
      <c r="O52" s="6" t="s">
        <v>3828</v>
      </c>
      <c r="P52" s="68">
        <v>29540096</v>
      </c>
      <c r="Q52" s="69"/>
      <c r="R52" s="68" t="s">
        <v>3903</v>
      </c>
      <c r="S52" s="70">
        <v>42745</v>
      </c>
      <c r="T52" s="68"/>
    </row>
    <row r="53" spans="1:20" ht="15.75" thickBot="1" x14ac:dyDescent="0.3">
      <c r="A53" s="21">
        <v>43</v>
      </c>
      <c r="B53" s="20" t="s">
        <v>3768</v>
      </c>
      <c r="C53" s="68" t="s">
        <v>30</v>
      </c>
      <c r="D53" s="68"/>
      <c r="E53" s="8"/>
      <c r="F53" s="68" t="s">
        <v>3904</v>
      </c>
      <c r="G53" s="68" t="s">
        <v>54</v>
      </c>
      <c r="H53" s="68" t="s">
        <v>3827</v>
      </c>
      <c r="I53" s="68">
        <v>1</v>
      </c>
      <c r="J53" s="68" t="s">
        <v>3828</v>
      </c>
      <c r="K53" s="187">
        <v>22333980</v>
      </c>
      <c r="L53" s="69"/>
      <c r="M53" s="70">
        <v>42727</v>
      </c>
      <c r="N53" s="68">
        <v>1</v>
      </c>
      <c r="O53" s="6" t="s">
        <v>3828</v>
      </c>
      <c r="P53" s="68">
        <v>21613152</v>
      </c>
      <c r="Q53" s="69"/>
      <c r="R53" s="68" t="s">
        <v>3905</v>
      </c>
      <c r="S53" s="70">
        <v>42745</v>
      </c>
      <c r="T53" s="68"/>
    </row>
    <row r="54" spans="1:20" ht="15.75" thickBot="1" x14ac:dyDescent="0.3">
      <c r="A54" s="21">
        <v>44</v>
      </c>
      <c r="B54" s="57" t="s">
        <v>3769</v>
      </c>
      <c r="C54" s="68" t="s">
        <v>30</v>
      </c>
      <c r="D54" s="68"/>
      <c r="E54" s="8"/>
      <c r="F54" s="68" t="s">
        <v>3904</v>
      </c>
      <c r="G54" s="68" t="s">
        <v>54</v>
      </c>
      <c r="H54" s="68" t="s">
        <v>3827</v>
      </c>
      <c r="I54" s="68">
        <v>1</v>
      </c>
      <c r="J54" s="68" t="s">
        <v>3828</v>
      </c>
      <c r="K54" s="187">
        <v>22333980</v>
      </c>
      <c r="L54" s="69"/>
      <c r="M54" s="70">
        <v>42727</v>
      </c>
      <c r="N54" s="68">
        <v>1</v>
      </c>
      <c r="O54" s="6" t="s">
        <v>3828</v>
      </c>
      <c r="P54" s="68">
        <v>21613152</v>
      </c>
      <c r="Q54" s="69"/>
      <c r="R54" s="68" t="s">
        <v>3906</v>
      </c>
      <c r="S54" s="70">
        <v>42745</v>
      </c>
      <c r="T54" s="68"/>
    </row>
    <row r="55" spans="1:20" ht="15.75" thickBot="1" x14ac:dyDescent="0.3">
      <c r="A55" s="21">
        <v>45</v>
      </c>
      <c r="B55" s="20" t="s">
        <v>3770</v>
      </c>
      <c r="C55" s="68" t="s">
        <v>30</v>
      </c>
      <c r="D55" s="68"/>
      <c r="E55" s="8"/>
      <c r="F55" s="68" t="s">
        <v>3874</v>
      </c>
      <c r="G55" s="68" t="s">
        <v>54</v>
      </c>
      <c r="H55" s="68" t="s">
        <v>3855</v>
      </c>
      <c r="I55" s="68">
        <v>1</v>
      </c>
      <c r="J55" s="68" t="s">
        <v>3828</v>
      </c>
      <c r="K55" s="187">
        <v>48512494</v>
      </c>
      <c r="L55" s="69"/>
      <c r="M55" s="70">
        <v>42726</v>
      </c>
      <c r="N55" s="68">
        <v>1</v>
      </c>
      <c r="O55" s="6" t="s">
        <v>3828</v>
      </c>
      <c r="P55" s="68">
        <v>48512494</v>
      </c>
      <c r="Q55" s="69"/>
      <c r="R55" s="68" t="s">
        <v>3907</v>
      </c>
      <c r="S55" s="70">
        <v>42745</v>
      </c>
      <c r="T55" s="68"/>
    </row>
    <row r="56" spans="1:20" ht="15.75" thickBot="1" x14ac:dyDescent="0.3">
      <c r="A56" s="21">
        <v>46</v>
      </c>
      <c r="B56" s="57" t="s">
        <v>3771</v>
      </c>
      <c r="C56" s="68" t="s">
        <v>30</v>
      </c>
      <c r="D56" s="68"/>
      <c r="E56" s="8"/>
      <c r="F56" s="68" t="s">
        <v>3874</v>
      </c>
      <c r="G56" s="68" t="s">
        <v>54</v>
      </c>
      <c r="H56" s="68" t="s">
        <v>3855</v>
      </c>
      <c r="I56" s="68">
        <v>1</v>
      </c>
      <c r="J56" s="68" t="s">
        <v>3828</v>
      </c>
      <c r="K56" s="187">
        <v>49203555</v>
      </c>
      <c r="L56" s="69"/>
      <c r="M56" s="70">
        <v>42726</v>
      </c>
      <c r="N56" s="68">
        <v>1</v>
      </c>
      <c r="O56" s="6" t="s">
        <v>3828</v>
      </c>
      <c r="P56" s="68">
        <v>49203555</v>
      </c>
      <c r="Q56" s="69"/>
      <c r="R56" s="68" t="s">
        <v>3908</v>
      </c>
      <c r="S56" s="70">
        <v>42745</v>
      </c>
      <c r="T56" s="68"/>
    </row>
    <row r="57" spans="1:20" ht="15.75" thickBot="1" x14ac:dyDescent="0.3">
      <c r="A57" s="21">
        <v>47</v>
      </c>
      <c r="B57" s="20" t="s">
        <v>3772</v>
      </c>
      <c r="C57" s="68" t="s">
        <v>30</v>
      </c>
      <c r="D57" s="68"/>
      <c r="E57" s="8"/>
      <c r="F57" s="68" t="s">
        <v>3874</v>
      </c>
      <c r="G57" s="68" t="s">
        <v>54</v>
      </c>
      <c r="H57" s="68" t="s">
        <v>3855</v>
      </c>
      <c r="I57" s="68">
        <v>1</v>
      </c>
      <c r="J57" s="68" t="s">
        <v>3828</v>
      </c>
      <c r="K57" s="187">
        <v>48512494</v>
      </c>
      <c r="L57" s="69"/>
      <c r="M57" s="70">
        <v>42726</v>
      </c>
      <c r="N57" s="68">
        <v>1</v>
      </c>
      <c r="O57" s="6" t="s">
        <v>3828</v>
      </c>
      <c r="P57" s="68">
        <v>48512494</v>
      </c>
      <c r="Q57" s="69"/>
      <c r="R57" s="68" t="s">
        <v>3909</v>
      </c>
      <c r="S57" s="70">
        <v>42745</v>
      </c>
      <c r="T57" s="68"/>
    </row>
    <row r="58" spans="1:20" ht="15.75" thickBot="1" x14ac:dyDescent="0.3">
      <c r="A58" s="21">
        <v>48</v>
      </c>
      <c r="B58" s="57" t="s">
        <v>3773</v>
      </c>
      <c r="C58" s="68" t="s">
        <v>30</v>
      </c>
      <c r="D58" s="68"/>
      <c r="E58" s="8"/>
      <c r="F58" s="68" t="s">
        <v>3910</v>
      </c>
      <c r="G58" s="68" t="s">
        <v>54</v>
      </c>
      <c r="H58" s="68" t="s">
        <v>3855</v>
      </c>
      <c r="I58" s="68">
        <v>1</v>
      </c>
      <c r="J58" s="68" t="s">
        <v>3828</v>
      </c>
      <c r="K58" s="187">
        <v>65608932</v>
      </c>
      <c r="L58" s="69"/>
      <c r="M58" s="70">
        <v>42726</v>
      </c>
      <c r="N58" s="68">
        <v>1</v>
      </c>
      <c r="O58" s="6" t="s">
        <v>3828</v>
      </c>
      <c r="P58" s="68">
        <v>65608932</v>
      </c>
      <c r="Q58" s="69"/>
      <c r="R58" s="68" t="s">
        <v>3911</v>
      </c>
      <c r="S58" s="70">
        <v>42745</v>
      </c>
      <c r="T58" s="68"/>
    </row>
    <row r="59" spans="1:20" ht="15.75" thickBot="1" x14ac:dyDescent="0.3">
      <c r="A59" s="21">
        <v>49</v>
      </c>
      <c r="B59" s="20" t="s">
        <v>3774</v>
      </c>
      <c r="C59" s="68" t="s">
        <v>30</v>
      </c>
      <c r="D59" s="68"/>
      <c r="E59" s="8"/>
      <c r="F59" s="68" t="s">
        <v>3878</v>
      </c>
      <c r="G59" s="68" t="s">
        <v>54</v>
      </c>
      <c r="H59" s="68" t="s">
        <v>3855</v>
      </c>
      <c r="I59" s="68">
        <v>1</v>
      </c>
      <c r="J59" s="68" t="s">
        <v>3828</v>
      </c>
      <c r="K59" s="187">
        <v>42145646</v>
      </c>
      <c r="L59" s="69"/>
      <c r="M59" s="70">
        <v>42726</v>
      </c>
      <c r="N59" s="68">
        <v>1</v>
      </c>
      <c r="O59" s="6" t="s">
        <v>3828</v>
      </c>
      <c r="P59" s="68">
        <v>42145646</v>
      </c>
      <c r="Q59" s="69"/>
      <c r="R59" s="68" t="s">
        <v>3912</v>
      </c>
      <c r="S59" s="70">
        <v>42745</v>
      </c>
      <c r="T59" s="68"/>
    </row>
    <row r="60" spans="1:20" ht="15.75" thickBot="1" x14ac:dyDescent="0.3">
      <c r="A60" s="21">
        <v>50</v>
      </c>
      <c r="B60" s="57" t="s">
        <v>3775</v>
      </c>
      <c r="C60" s="68" t="s">
        <v>30</v>
      </c>
      <c r="D60" s="68"/>
      <c r="E60" s="8"/>
      <c r="F60" s="68" t="s">
        <v>3913</v>
      </c>
      <c r="G60" s="68" t="s">
        <v>54</v>
      </c>
      <c r="H60" s="68" t="s">
        <v>3831</v>
      </c>
      <c r="I60" s="68">
        <v>1</v>
      </c>
      <c r="J60" s="68" t="s">
        <v>3828</v>
      </c>
      <c r="K60" s="187">
        <v>58500000</v>
      </c>
      <c r="L60" s="69"/>
      <c r="M60" s="70">
        <v>42755</v>
      </c>
      <c r="N60" s="68">
        <v>1</v>
      </c>
      <c r="O60" s="6" t="s">
        <v>3828</v>
      </c>
      <c r="P60" s="68">
        <v>58500000</v>
      </c>
      <c r="Q60" s="69"/>
      <c r="R60" s="68" t="s">
        <v>3914</v>
      </c>
      <c r="S60" s="70">
        <v>42745</v>
      </c>
      <c r="T60" s="68"/>
    </row>
    <row r="61" spans="1:20" ht="15.75" thickBot="1" x14ac:dyDescent="0.3">
      <c r="A61" s="21">
        <v>51</v>
      </c>
      <c r="B61" s="20" t="s">
        <v>3776</v>
      </c>
      <c r="C61" s="68" t="s">
        <v>30</v>
      </c>
      <c r="D61" s="68"/>
      <c r="E61" s="8"/>
      <c r="F61" s="68" t="s">
        <v>3874</v>
      </c>
      <c r="G61" s="68" t="s">
        <v>54</v>
      </c>
      <c r="H61" s="68" t="s">
        <v>3855</v>
      </c>
      <c r="I61" s="68">
        <v>1</v>
      </c>
      <c r="J61" s="68" t="s">
        <v>3828</v>
      </c>
      <c r="K61" s="187">
        <v>48512494</v>
      </c>
      <c r="L61" s="69"/>
      <c r="M61" s="70">
        <v>42726</v>
      </c>
      <c r="N61" s="68">
        <v>1</v>
      </c>
      <c r="O61" s="6" t="s">
        <v>3828</v>
      </c>
      <c r="P61" s="68">
        <v>48512494</v>
      </c>
      <c r="Q61" s="69"/>
      <c r="R61" s="68" t="s">
        <v>3915</v>
      </c>
      <c r="S61" s="70">
        <v>42745</v>
      </c>
      <c r="T61" s="68"/>
    </row>
    <row r="62" spans="1:20" ht="15.75" thickBot="1" x14ac:dyDescent="0.3">
      <c r="A62" s="21">
        <v>52</v>
      </c>
      <c r="B62" s="57" t="s">
        <v>3777</v>
      </c>
      <c r="C62" s="68" t="s">
        <v>30</v>
      </c>
      <c r="D62" s="68"/>
      <c r="E62" s="8"/>
      <c r="F62" s="68" t="s">
        <v>3916</v>
      </c>
      <c r="G62" s="68" t="s">
        <v>54</v>
      </c>
      <c r="H62" s="68" t="s">
        <v>3917</v>
      </c>
      <c r="I62" s="68">
        <v>1</v>
      </c>
      <c r="J62" s="68" t="s">
        <v>3828</v>
      </c>
      <c r="K62" s="187">
        <v>154962990</v>
      </c>
      <c r="L62" s="69"/>
      <c r="M62" s="70">
        <v>42727</v>
      </c>
      <c r="N62" s="68">
        <v>1</v>
      </c>
      <c r="O62" s="6" t="s">
        <v>3828</v>
      </c>
      <c r="P62" s="68">
        <v>154962990</v>
      </c>
      <c r="Q62" s="69"/>
      <c r="R62" s="68" t="s">
        <v>3918</v>
      </c>
      <c r="S62" s="70">
        <v>42745</v>
      </c>
      <c r="T62" s="68"/>
    </row>
    <row r="63" spans="1:20" ht="15.75" thickBot="1" x14ac:dyDescent="0.3">
      <c r="A63" s="21">
        <v>53</v>
      </c>
      <c r="B63" s="20" t="s">
        <v>3778</v>
      </c>
      <c r="C63" s="68" t="s">
        <v>30</v>
      </c>
      <c r="D63" s="68"/>
      <c r="E63" s="8"/>
      <c r="F63" s="68" t="s">
        <v>3874</v>
      </c>
      <c r="G63" s="68" t="s">
        <v>54</v>
      </c>
      <c r="H63" s="68" t="s">
        <v>3855</v>
      </c>
      <c r="I63" s="68">
        <v>1</v>
      </c>
      <c r="J63" s="68" t="s">
        <v>3828</v>
      </c>
      <c r="K63" s="187">
        <v>48512494</v>
      </c>
      <c r="L63" s="69"/>
      <c r="M63" s="70">
        <v>42726</v>
      </c>
      <c r="N63" s="68">
        <v>1</v>
      </c>
      <c r="O63" s="6" t="s">
        <v>3828</v>
      </c>
      <c r="P63" s="68">
        <v>48512494</v>
      </c>
      <c r="Q63" s="69"/>
      <c r="R63" s="68" t="s">
        <v>3919</v>
      </c>
      <c r="S63" s="70">
        <v>42745</v>
      </c>
      <c r="T63" s="68"/>
    </row>
    <row r="64" spans="1:20" ht="15.75" thickBot="1" x14ac:dyDescent="0.3">
      <c r="A64" s="21">
        <v>54</v>
      </c>
      <c r="B64" s="57" t="s">
        <v>3779</v>
      </c>
      <c r="C64" s="68" t="s">
        <v>30</v>
      </c>
      <c r="D64" s="68"/>
      <c r="E64" s="8"/>
      <c r="F64" s="68" t="s">
        <v>3874</v>
      </c>
      <c r="G64" s="68" t="s">
        <v>54</v>
      </c>
      <c r="H64" s="68" t="s">
        <v>3855</v>
      </c>
      <c r="I64" s="68">
        <v>1</v>
      </c>
      <c r="J64" s="68" t="s">
        <v>3828</v>
      </c>
      <c r="K64" s="187">
        <v>48512494</v>
      </c>
      <c r="L64" s="69"/>
      <c r="M64" s="70">
        <v>42726</v>
      </c>
      <c r="N64" s="68">
        <v>1</v>
      </c>
      <c r="O64" s="6" t="s">
        <v>3828</v>
      </c>
      <c r="P64" s="68">
        <v>48512494</v>
      </c>
      <c r="Q64" s="69"/>
      <c r="R64" s="68" t="s">
        <v>3920</v>
      </c>
      <c r="S64" s="70">
        <v>42745</v>
      </c>
      <c r="T64" s="68"/>
    </row>
    <row r="65" spans="1:20" ht="15.75" thickBot="1" x14ac:dyDescent="0.3">
      <c r="A65" s="21">
        <v>55</v>
      </c>
      <c r="B65" s="20" t="s">
        <v>3780</v>
      </c>
      <c r="C65" s="68" t="s">
        <v>30</v>
      </c>
      <c r="D65" s="68"/>
      <c r="E65" s="8"/>
      <c r="F65" s="68" t="s">
        <v>3921</v>
      </c>
      <c r="G65" s="68" t="s">
        <v>54</v>
      </c>
      <c r="H65" s="68" t="s">
        <v>3855</v>
      </c>
      <c r="I65" s="68">
        <v>1</v>
      </c>
      <c r="J65" s="68" t="s">
        <v>3828</v>
      </c>
      <c r="K65" s="187">
        <v>42145646</v>
      </c>
      <c r="L65" s="69"/>
      <c r="M65" s="70">
        <v>42720</v>
      </c>
      <c r="N65" s="68">
        <v>1</v>
      </c>
      <c r="O65" s="6" t="s">
        <v>3828</v>
      </c>
      <c r="P65" s="68">
        <v>42145646</v>
      </c>
      <c r="Q65" s="69"/>
      <c r="R65" s="68" t="s">
        <v>3922</v>
      </c>
      <c r="S65" s="70">
        <v>42745</v>
      </c>
      <c r="T65" s="68"/>
    </row>
    <row r="66" spans="1:20" ht="15.75" thickBot="1" x14ac:dyDescent="0.3">
      <c r="A66" s="21">
        <v>56</v>
      </c>
      <c r="B66" s="57" t="s">
        <v>3781</v>
      </c>
      <c r="C66" s="68" t="s">
        <v>30</v>
      </c>
      <c r="D66" s="68"/>
      <c r="E66" s="8"/>
      <c r="F66" s="68" t="s">
        <v>3874</v>
      </c>
      <c r="G66" s="68" t="s">
        <v>54</v>
      </c>
      <c r="H66" s="68" t="s">
        <v>3855</v>
      </c>
      <c r="I66" s="68">
        <v>1</v>
      </c>
      <c r="J66" s="68" t="s">
        <v>3828</v>
      </c>
      <c r="K66" s="187">
        <v>48512494</v>
      </c>
      <c r="L66" s="69"/>
      <c r="M66" s="70">
        <v>42726</v>
      </c>
      <c r="N66" s="68">
        <v>1</v>
      </c>
      <c r="O66" s="6" t="s">
        <v>3828</v>
      </c>
      <c r="P66" s="68">
        <v>48512494</v>
      </c>
      <c r="Q66" s="69"/>
      <c r="R66" s="68" t="s">
        <v>3923</v>
      </c>
      <c r="S66" s="70">
        <v>42745</v>
      </c>
      <c r="T66" s="68"/>
    </row>
    <row r="67" spans="1:20" ht="15.75" thickBot="1" x14ac:dyDescent="0.3">
      <c r="A67" s="21">
        <v>57</v>
      </c>
      <c r="B67" s="20" t="s">
        <v>3782</v>
      </c>
      <c r="C67" s="68" t="s">
        <v>30</v>
      </c>
      <c r="D67" s="68"/>
      <c r="E67" s="8"/>
      <c r="F67" s="68" t="s">
        <v>3874</v>
      </c>
      <c r="G67" s="68" t="s">
        <v>54</v>
      </c>
      <c r="H67" s="68" t="s">
        <v>3855</v>
      </c>
      <c r="I67" s="68">
        <v>1</v>
      </c>
      <c r="J67" s="68" t="s">
        <v>3828</v>
      </c>
      <c r="K67" s="187">
        <v>48512494</v>
      </c>
      <c r="L67" s="69"/>
      <c r="M67" s="70">
        <v>42720</v>
      </c>
      <c r="N67" s="68">
        <v>1</v>
      </c>
      <c r="O67" s="6" t="s">
        <v>3828</v>
      </c>
      <c r="P67" s="68">
        <v>48512494</v>
      </c>
      <c r="Q67" s="69"/>
      <c r="R67" s="68" t="s">
        <v>3924</v>
      </c>
      <c r="S67" s="70">
        <v>42745</v>
      </c>
      <c r="T67" s="68"/>
    </row>
    <row r="68" spans="1:20" ht="15.75" thickBot="1" x14ac:dyDescent="0.3">
      <c r="A68" s="21">
        <v>58</v>
      </c>
      <c r="B68" s="57" t="s">
        <v>3783</v>
      </c>
      <c r="C68" s="68" t="s">
        <v>30</v>
      </c>
      <c r="D68" s="68"/>
      <c r="E68" s="8"/>
      <c r="F68" s="68" t="s">
        <v>3869</v>
      </c>
      <c r="G68" s="68" t="s">
        <v>54</v>
      </c>
      <c r="H68" s="68" t="s">
        <v>3855</v>
      </c>
      <c r="I68" s="68">
        <v>1</v>
      </c>
      <c r="J68" s="68" t="s">
        <v>3828</v>
      </c>
      <c r="K68" s="187">
        <v>65608932</v>
      </c>
      <c r="L68" s="69"/>
      <c r="M68" s="70">
        <v>42720</v>
      </c>
      <c r="N68" s="68">
        <v>1</v>
      </c>
      <c r="O68" s="6" t="s">
        <v>3828</v>
      </c>
      <c r="P68" s="68">
        <v>65608932</v>
      </c>
      <c r="Q68" s="69"/>
      <c r="R68" s="68" t="s">
        <v>3925</v>
      </c>
      <c r="S68" s="70">
        <v>42745</v>
      </c>
      <c r="T68" s="68"/>
    </row>
    <row r="69" spans="1:20" ht="15.75" thickBot="1" x14ac:dyDescent="0.3">
      <c r="A69" s="21">
        <v>59</v>
      </c>
      <c r="B69" s="20" t="s">
        <v>3784</v>
      </c>
      <c r="C69" s="68" t="s">
        <v>30</v>
      </c>
      <c r="D69" s="68"/>
      <c r="E69" s="8"/>
      <c r="F69" s="68" t="s">
        <v>3874</v>
      </c>
      <c r="G69" s="68" t="s">
        <v>54</v>
      </c>
      <c r="H69" s="68" t="s">
        <v>3855</v>
      </c>
      <c r="I69" s="68">
        <v>1</v>
      </c>
      <c r="J69" s="68" t="s">
        <v>3828</v>
      </c>
      <c r="K69" s="187">
        <v>48512494</v>
      </c>
      <c r="L69" s="69"/>
      <c r="M69" s="70">
        <v>42726</v>
      </c>
      <c r="N69" s="68">
        <v>1</v>
      </c>
      <c r="O69" s="6" t="s">
        <v>3828</v>
      </c>
      <c r="P69" s="68">
        <v>48512494</v>
      </c>
      <c r="Q69" s="69"/>
      <c r="R69" s="68" t="s">
        <v>3926</v>
      </c>
      <c r="S69" s="70">
        <v>42745</v>
      </c>
      <c r="T69" s="68"/>
    </row>
    <row r="70" spans="1:20" ht="15.75" thickBot="1" x14ac:dyDescent="0.3">
      <c r="A70" s="21">
        <v>60</v>
      </c>
      <c r="B70" s="57" t="s">
        <v>3785</v>
      </c>
      <c r="C70" s="68" t="s">
        <v>30</v>
      </c>
      <c r="D70" s="68"/>
      <c r="E70" s="8"/>
      <c r="F70" s="68" t="s">
        <v>3874</v>
      </c>
      <c r="G70" s="68" t="s">
        <v>54</v>
      </c>
      <c r="H70" s="68" t="s">
        <v>3855</v>
      </c>
      <c r="I70" s="68">
        <v>1</v>
      </c>
      <c r="J70" s="68" t="s">
        <v>3828</v>
      </c>
      <c r="K70" s="187">
        <v>48512494</v>
      </c>
      <c r="L70" s="69"/>
      <c r="M70" s="70">
        <v>42726</v>
      </c>
      <c r="N70" s="68">
        <v>1</v>
      </c>
      <c r="O70" s="6" t="s">
        <v>3828</v>
      </c>
      <c r="P70" s="68">
        <v>48512494</v>
      </c>
      <c r="Q70" s="69"/>
      <c r="R70" s="68" t="s">
        <v>3927</v>
      </c>
      <c r="S70" s="70">
        <v>42745</v>
      </c>
      <c r="T70" s="68"/>
    </row>
    <row r="71" spans="1:20" ht="15.75" thickBot="1" x14ac:dyDescent="0.3">
      <c r="A71" s="21">
        <v>61</v>
      </c>
      <c r="B71" s="20" t="s">
        <v>3786</v>
      </c>
      <c r="C71" s="68" t="s">
        <v>30</v>
      </c>
      <c r="D71" s="68"/>
      <c r="E71" s="8"/>
      <c r="F71" s="68" t="s">
        <v>3928</v>
      </c>
      <c r="G71" s="68" t="s">
        <v>54</v>
      </c>
      <c r="H71" s="68" t="s">
        <v>3855</v>
      </c>
      <c r="I71" s="68">
        <v>1</v>
      </c>
      <c r="J71" s="68" t="s">
        <v>3828</v>
      </c>
      <c r="K71" s="187">
        <v>65608932</v>
      </c>
      <c r="L71" s="69"/>
      <c r="M71" s="70">
        <v>42720</v>
      </c>
      <c r="N71" s="68">
        <v>1</v>
      </c>
      <c r="O71" s="6" t="s">
        <v>3828</v>
      </c>
      <c r="P71" s="68">
        <v>65608936</v>
      </c>
      <c r="Q71" s="69"/>
      <c r="R71" s="68" t="s">
        <v>3929</v>
      </c>
      <c r="S71" s="70">
        <v>42745</v>
      </c>
      <c r="T71" s="68"/>
    </row>
    <row r="72" spans="1:20" ht="15.75" thickBot="1" x14ac:dyDescent="0.3">
      <c r="A72" s="21">
        <v>62</v>
      </c>
      <c r="B72" s="57" t="s">
        <v>3787</v>
      </c>
      <c r="C72" s="68" t="s">
        <v>30</v>
      </c>
      <c r="D72" s="68"/>
      <c r="E72" s="8"/>
      <c r="F72" s="68" t="s">
        <v>3874</v>
      </c>
      <c r="G72" s="68" t="s">
        <v>54</v>
      </c>
      <c r="H72" s="68" t="s">
        <v>3855</v>
      </c>
      <c r="I72" s="68">
        <v>1</v>
      </c>
      <c r="J72" s="68" t="s">
        <v>3828</v>
      </c>
      <c r="K72" s="187">
        <v>48512494</v>
      </c>
      <c r="L72" s="69"/>
      <c r="M72" s="70">
        <v>42726</v>
      </c>
      <c r="N72" s="68">
        <v>1</v>
      </c>
      <c r="O72" s="6" t="s">
        <v>3828</v>
      </c>
      <c r="P72" s="68">
        <v>48512494</v>
      </c>
      <c r="Q72" s="69"/>
      <c r="R72" s="68" t="s">
        <v>3930</v>
      </c>
      <c r="S72" s="70">
        <v>42745</v>
      </c>
      <c r="T72" s="68"/>
    </row>
    <row r="73" spans="1:20" ht="15.75" thickBot="1" x14ac:dyDescent="0.3">
      <c r="A73" s="21">
        <v>63</v>
      </c>
      <c r="B73" s="20" t="s">
        <v>3788</v>
      </c>
      <c r="C73" s="68" t="s">
        <v>30</v>
      </c>
      <c r="D73" s="68"/>
      <c r="E73" s="8"/>
      <c r="F73" s="68" t="s">
        <v>3874</v>
      </c>
      <c r="G73" s="68" t="s">
        <v>54</v>
      </c>
      <c r="H73" s="68" t="s">
        <v>3855</v>
      </c>
      <c r="I73" s="68">
        <v>1</v>
      </c>
      <c r="J73" s="68" t="s">
        <v>3828</v>
      </c>
      <c r="K73" s="187">
        <v>42145646</v>
      </c>
      <c r="L73" s="69"/>
      <c r="M73" s="70">
        <v>42720</v>
      </c>
      <c r="N73" s="68">
        <v>1</v>
      </c>
      <c r="O73" s="6" t="s">
        <v>3828</v>
      </c>
      <c r="P73" s="68">
        <v>42145646</v>
      </c>
      <c r="Q73" s="69"/>
      <c r="R73" s="68" t="s">
        <v>3931</v>
      </c>
      <c r="S73" s="70">
        <v>42745</v>
      </c>
      <c r="T73" s="68"/>
    </row>
    <row r="74" spans="1:20" ht="15.75" thickBot="1" x14ac:dyDescent="0.3">
      <c r="A74" s="21">
        <v>64</v>
      </c>
      <c r="B74" s="57" t="s">
        <v>3789</v>
      </c>
      <c r="C74" s="68" t="s">
        <v>30</v>
      </c>
      <c r="D74" s="68"/>
      <c r="E74" s="8"/>
      <c r="F74" s="68" t="s">
        <v>3874</v>
      </c>
      <c r="G74" s="68" t="s">
        <v>54</v>
      </c>
      <c r="H74" s="68" t="s">
        <v>3855</v>
      </c>
      <c r="I74" s="68">
        <v>1</v>
      </c>
      <c r="J74" s="68" t="s">
        <v>3828</v>
      </c>
      <c r="K74" s="187">
        <v>42145646</v>
      </c>
      <c r="L74" s="69"/>
      <c r="M74" s="70">
        <v>42726</v>
      </c>
      <c r="N74" s="68">
        <v>1</v>
      </c>
      <c r="O74" s="6" t="s">
        <v>3828</v>
      </c>
      <c r="P74" s="68">
        <v>42145646</v>
      </c>
      <c r="Q74" s="69"/>
      <c r="R74" s="68" t="s">
        <v>3932</v>
      </c>
      <c r="S74" s="70">
        <v>42745</v>
      </c>
      <c r="T74" s="68"/>
    </row>
    <row r="75" spans="1:20" ht="15.75" thickBot="1" x14ac:dyDescent="0.3">
      <c r="A75" s="21">
        <v>65</v>
      </c>
      <c r="B75" s="20" t="s">
        <v>3790</v>
      </c>
      <c r="C75" s="68" t="s">
        <v>30</v>
      </c>
      <c r="D75" s="68"/>
      <c r="E75" s="8"/>
      <c r="F75" s="68" t="s">
        <v>3874</v>
      </c>
      <c r="G75" s="68" t="s">
        <v>54</v>
      </c>
      <c r="H75" s="68" t="s">
        <v>3855</v>
      </c>
      <c r="I75" s="68">
        <v>1</v>
      </c>
      <c r="J75" s="68" t="s">
        <v>3828</v>
      </c>
      <c r="K75" s="187">
        <v>48512494</v>
      </c>
      <c r="L75" s="69"/>
      <c r="M75" s="70">
        <v>42720</v>
      </c>
      <c r="N75" s="68">
        <v>1</v>
      </c>
      <c r="O75" s="6" t="s">
        <v>3828</v>
      </c>
      <c r="P75" s="68">
        <v>48512494</v>
      </c>
      <c r="Q75" s="69"/>
      <c r="R75" s="68" t="s">
        <v>3933</v>
      </c>
      <c r="S75" s="70">
        <v>42745</v>
      </c>
      <c r="T75" s="68"/>
    </row>
    <row r="76" spans="1:20" ht="15.75" thickBot="1" x14ac:dyDescent="0.3">
      <c r="A76" s="21">
        <v>66</v>
      </c>
      <c r="B76" s="57" t="s">
        <v>3791</v>
      </c>
      <c r="C76" s="68" t="s">
        <v>30</v>
      </c>
      <c r="D76" s="68"/>
      <c r="E76" s="8"/>
      <c r="F76" s="68" t="s">
        <v>3934</v>
      </c>
      <c r="G76" s="68" t="s">
        <v>54</v>
      </c>
      <c r="H76" s="68" t="s">
        <v>3897</v>
      </c>
      <c r="I76" s="68">
        <v>1</v>
      </c>
      <c r="J76" s="68" t="s">
        <v>3828</v>
      </c>
      <c r="K76" s="187">
        <v>53988176</v>
      </c>
      <c r="L76" s="69"/>
      <c r="M76" s="70">
        <v>42726</v>
      </c>
      <c r="N76" s="68">
        <v>1</v>
      </c>
      <c r="O76" s="6" t="s">
        <v>3828</v>
      </c>
      <c r="P76" s="68">
        <v>53988176</v>
      </c>
      <c r="Q76" s="69"/>
      <c r="R76" s="68" t="s">
        <v>3935</v>
      </c>
      <c r="S76" s="70">
        <v>42746</v>
      </c>
      <c r="T76" s="68"/>
    </row>
    <row r="77" spans="1:20" ht="15.75" thickBot="1" x14ac:dyDescent="0.3">
      <c r="A77" s="21">
        <v>67</v>
      </c>
      <c r="B77" s="20" t="s">
        <v>3792</v>
      </c>
      <c r="C77" s="68" t="s">
        <v>30</v>
      </c>
      <c r="D77" s="68"/>
      <c r="E77" s="8"/>
      <c r="F77" s="68" t="s">
        <v>3936</v>
      </c>
      <c r="G77" s="68" t="s">
        <v>54</v>
      </c>
      <c r="H77" s="68" t="s">
        <v>3897</v>
      </c>
      <c r="I77" s="68">
        <v>1</v>
      </c>
      <c r="J77" s="68" t="s">
        <v>3828</v>
      </c>
      <c r="K77" s="187">
        <v>114504673</v>
      </c>
      <c r="L77" s="69"/>
      <c r="M77" s="70">
        <v>42727</v>
      </c>
      <c r="N77" s="68">
        <v>1</v>
      </c>
      <c r="O77" s="6" t="s">
        <v>3828</v>
      </c>
      <c r="P77" s="68">
        <v>114504673</v>
      </c>
      <c r="Q77" s="69"/>
      <c r="R77" s="68" t="s">
        <v>3937</v>
      </c>
      <c r="S77" s="70">
        <v>42746</v>
      </c>
      <c r="T77" s="68"/>
    </row>
    <row r="78" spans="1:20" ht="15.75" thickBot="1" x14ac:dyDescent="0.3">
      <c r="A78" s="21">
        <v>68</v>
      </c>
      <c r="B78" s="57" t="s">
        <v>3793</v>
      </c>
      <c r="C78" s="68" t="s">
        <v>30</v>
      </c>
      <c r="D78" s="68"/>
      <c r="E78" s="8"/>
      <c r="F78" s="68" t="s">
        <v>3938</v>
      </c>
      <c r="G78" s="68" t="s">
        <v>54</v>
      </c>
      <c r="H78" s="68" t="s">
        <v>3827</v>
      </c>
      <c r="I78" s="68">
        <v>1</v>
      </c>
      <c r="J78" s="68" t="s">
        <v>3828</v>
      </c>
      <c r="K78" s="187">
        <v>21613150</v>
      </c>
      <c r="L78" s="69"/>
      <c r="M78" s="70">
        <v>42745</v>
      </c>
      <c r="N78" s="68">
        <v>1</v>
      </c>
      <c r="O78" s="6" t="s">
        <v>3828</v>
      </c>
      <c r="P78" s="68">
        <v>21613152</v>
      </c>
      <c r="Q78" s="69"/>
      <c r="R78" s="68" t="s">
        <v>3939</v>
      </c>
      <c r="S78" s="70">
        <v>42746</v>
      </c>
      <c r="T78" s="68"/>
    </row>
    <row r="79" spans="1:20" ht="15.75" thickBot="1" x14ac:dyDescent="0.3">
      <c r="A79" s="21">
        <v>69</v>
      </c>
      <c r="B79" s="20" t="s">
        <v>3794</v>
      </c>
      <c r="C79" s="68" t="s">
        <v>30</v>
      </c>
      <c r="D79" s="68"/>
      <c r="E79" s="8"/>
      <c r="F79" s="68" t="s">
        <v>3904</v>
      </c>
      <c r="G79" s="68" t="s">
        <v>54</v>
      </c>
      <c r="H79" s="68" t="s">
        <v>3827</v>
      </c>
      <c r="I79" s="68">
        <v>1</v>
      </c>
      <c r="J79" s="68" t="s">
        <v>3828</v>
      </c>
      <c r="K79" s="187">
        <v>25707924</v>
      </c>
      <c r="L79" s="69"/>
      <c r="M79" s="70">
        <v>42734</v>
      </c>
      <c r="N79" s="68">
        <v>1</v>
      </c>
      <c r="O79" s="6" t="s">
        <v>3828</v>
      </c>
      <c r="P79" s="68">
        <v>24878202</v>
      </c>
      <c r="Q79" s="69"/>
      <c r="R79" s="68" t="s">
        <v>3940</v>
      </c>
      <c r="S79" s="70">
        <v>42746</v>
      </c>
      <c r="T79" s="68"/>
    </row>
    <row r="80" spans="1:20" ht="15.75" thickBot="1" x14ac:dyDescent="0.3">
      <c r="A80" s="21">
        <v>70</v>
      </c>
      <c r="B80" s="57" t="s">
        <v>3795</v>
      </c>
      <c r="C80" s="68" t="s">
        <v>30</v>
      </c>
      <c r="D80" s="68"/>
      <c r="E80" s="8"/>
      <c r="F80" s="68" t="s">
        <v>3874</v>
      </c>
      <c r="G80" s="68" t="s">
        <v>54</v>
      </c>
      <c r="H80" s="68" t="s">
        <v>3855</v>
      </c>
      <c r="I80" s="68">
        <v>1</v>
      </c>
      <c r="J80" s="68" t="s">
        <v>3828</v>
      </c>
      <c r="K80" s="187">
        <v>42145646</v>
      </c>
      <c r="L80" s="69"/>
      <c r="M80" s="70">
        <v>42726</v>
      </c>
      <c r="N80" s="68">
        <v>1</v>
      </c>
      <c r="O80" s="6" t="s">
        <v>3828</v>
      </c>
      <c r="P80" s="68">
        <v>42145646</v>
      </c>
      <c r="Q80" s="69"/>
      <c r="R80" s="68" t="s">
        <v>3941</v>
      </c>
      <c r="S80" s="70">
        <v>42746</v>
      </c>
      <c r="T80" s="68"/>
    </row>
    <row r="81" spans="1:20" ht="15.75" thickBot="1" x14ac:dyDescent="0.3">
      <c r="A81" s="21">
        <v>71</v>
      </c>
      <c r="B81" s="20" t="s">
        <v>3796</v>
      </c>
      <c r="C81" s="68" t="s">
        <v>30</v>
      </c>
      <c r="D81" s="68"/>
      <c r="E81" s="8"/>
      <c r="F81" s="68" t="s">
        <v>3874</v>
      </c>
      <c r="G81" s="68" t="s">
        <v>54</v>
      </c>
      <c r="H81" s="68" t="s">
        <v>3855</v>
      </c>
      <c r="I81" s="68">
        <v>1</v>
      </c>
      <c r="J81" s="68" t="s">
        <v>3828</v>
      </c>
      <c r="K81" s="187">
        <v>48374282</v>
      </c>
      <c r="L81" s="69"/>
      <c r="M81" s="70">
        <v>42720</v>
      </c>
      <c r="N81" s="68">
        <v>1</v>
      </c>
      <c r="O81" s="6" t="s">
        <v>3828</v>
      </c>
      <c r="P81" s="68">
        <v>48374282</v>
      </c>
      <c r="Q81" s="69"/>
      <c r="R81" s="68" t="s">
        <v>3942</v>
      </c>
      <c r="S81" s="70">
        <v>42746</v>
      </c>
      <c r="T81" s="68"/>
    </row>
    <row r="82" spans="1:20" ht="15.75" thickBot="1" x14ac:dyDescent="0.3">
      <c r="A82" s="21">
        <v>72</v>
      </c>
      <c r="B82" s="57" t="s">
        <v>3797</v>
      </c>
      <c r="C82" s="68" t="s">
        <v>30</v>
      </c>
      <c r="D82" s="68"/>
      <c r="E82" s="8"/>
      <c r="F82" s="68" t="s">
        <v>3874</v>
      </c>
      <c r="G82" s="68" t="s">
        <v>54</v>
      </c>
      <c r="H82" s="68" t="s">
        <v>3855</v>
      </c>
      <c r="I82" s="68">
        <v>1</v>
      </c>
      <c r="J82" s="68" t="s">
        <v>3828</v>
      </c>
      <c r="K82" s="187">
        <v>37416587</v>
      </c>
      <c r="L82" s="69"/>
      <c r="M82" s="70">
        <v>42720</v>
      </c>
      <c r="N82" s="68">
        <v>1</v>
      </c>
      <c r="O82" s="6" t="s">
        <v>3828</v>
      </c>
      <c r="P82" s="68">
        <v>37416587</v>
      </c>
      <c r="Q82" s="69"/>
      <c r="R82" s="68" t="s">
        <v>3943</v>
      </c>
      <c r="S82" s="70">
        <v>42746</v>
      </c>
      <c r="T82" s="68"/>
    </row>
    <row r="83" spans="1:20" ht="15.75" thickBot="1" x14ac:dyDescent="0.3">
      <c r="A83" s="21">
        <v>73</v>
      </c>
      <c r="B83" s="20" t="s">
        <v>3798</v>
      </c>
      <c r="C83" s="68" t="s">
        <v>30</v>
      </c>
      <c r="D83" s="68"/>
      <c r="E83" s="8"/>
      <c r="F83" s="68" t="s">
        <v>3944</v>
      </c>
      <c r="G83" s="68" t="s">
        <v>54</v>
      </c>
      <c r="H83" s="68" t="s">
        <v>3945</v>
      </c>
      <c r="I83" s="68">
        <v>1</v>
      </c>
      <c r="J83" s="68" t="s">
        <v>3828</v>
      </c>
      <c r="K83" s="187">
        <v>71668004</v>
      </c>
      <c r="L83" s="69"/>
      <c r="M83" s="70">
        <v>42737</v>
      </c>
      <c r="N83" s="68">
        <v>1</v>
      </c>
      <c r="O83" s="6" t="s">
        <v>3828</v>
      </c>
      <c r="P83" s="68">
        <v>67724714</v>
      </c>
      <c r="Q83" s="69"/>
      <c r="R83" s="68" t="s">
        <v>3946</v>
      </c>
      <c r="S83" s="70">
        <v>42747</v>
      </c>
      <c r="T83" s="68"/>
    </row>
    <row r="84" spans="1:20" ht="15.75" thickBot="1" x14ac:dyDescent="0.3">
      <c r="A84" s="21">
        <v>74</v>
      </c>
      <c r="B84" s="57" t="s">
        <v>3799</v>
      </c>
      <c r="C84" s="68" t="s">
        <v>30</v>
      </c>
      <c r="D84" s="68"/>
      <c r="E84" s="8"/>
      <c r="F84" s="68" t="s">
        <v>3947</v>
      </c>
      <c r="G84" s="68" t="s">
        <v>54</v>
      </c>
      <c r="H84" s="68" t="s">
        <v>3948</v>
      </c>
      <c r="I84" s="68">
        <v>1</v>
      </c>
      <c r="J84" s="68" t="s">
        <v>3828</v>
      </c>
      <c r="K84" s="187">
        <v>85527530</v>
      </c>
      <c r="L84" s="69"/>
      <c r="M84" s="70">
        <v>42738</v>
      </c>
      <c r="N84" s="68">
        <v>1</v>
      </c>
      <c r="O84" s="6" t="s">
        <v>3828</v>
      </c>
      <c r="P84" s="68">
        <v>83130839</v>
      </c>
      <c r="Q84" s="69"/>
      <c r="R84" s="68" t="s">
        <v>3949</v>
      </c>
      <c r="S84" s="70">
        <v>42747</v>
      </c>
      <c r="T84" s="68"/>
    </row>
    <row r="85" spans="1:20" ht="15.75" thickBot="1" x14ac:dyDescent="0.3">
      <c r="A85" s="21">
        <v>75</v>
      </c>
      <c r="B85" s="20" t="s">
        <v>3800</v>
      </c>
      <c r="C85" s="68" t="s">
        <v>30</v>
      </c>
      <c r="D85" s="68"/>
      <c r="E85" s="8"/>
      <c r="F85" s="68" t="s">
        <v>3950</v>
      </c>
      <c r="G85" s="68" t="s">
        <v>54</v>
      </c>
      <c r="H85" s="68" t="s">
        <v>3951</v>
      </c>
      <c r="I85" s="68">
        <v>1</v>
      </c>
      <c r="J85" s="68" t="s">
        <v>3828</v>
      </c>
      <c r="K85" s="187">
        <v>56905800</v>
      </c>
      <c r="L85" s="69"/>
      <c r="M85" s="70">
        <v>42734</v>
      </c>
      <c r="N85" s="68">
        <v>1</v>
      </c>
      <c r="O85" s="6" t="s">
        <v>3828</v>
      </c>
      <c r="P85" s="68">
        <v>56905800</v>
      </c>
      <c r="Q85" s="69"/>
      <c r="R85" s="68" t="s">
        <v>3952</v>
      </c>
      <c r="S85" s="70">
        <v>42748</v>
      </c>
      <c r="T85" s="68"/>
    </row>
    <row r="86" spans="1:20" ht="15.75" thickBot="1" x14ac:dyDescent="0.3">
      <c r="A86" s="21">
        <v>76</v>
      </c>
      <c r="B86" s="57" t="s">
        <v>4557</v>
      </c>
      <c r="C86" s="68" t="s">
        <v>30</v>
      </c>
      <c r="D86" s="68"/>
      <c r="E86" s="8"/>
      <c r="F86" s="68" t="s">
        <v>3953</v>
      </c>
      <c r="G86" s="68" t="s">
        <v>54</v>
      </c>
      <c r="H86" s="68" t="s">
        <v>3954</v>
      </c>
      <c r="I86" s="68">
        <v>1</v>
      </c>
      <c r="J86" s="68" t="s">
        <v>3828</v>
      </c>
      <c r="K86" s="187">
        <v>85396700</v>
      </c>
      <c r="L86" s="69"/>
      <c r="M86" s="70">
        <v>42739</v>
      </c>
      <c r="N86" s="68">
        <v>1</v>
      </c>
      <c r="O86" s="6" t="s">
        <v>3828</v>
      </c>
      <c r="P86" s="68">
        <v>82853903</v>
      </c>
      <c r="Q86" s="69"/>
      <c r="R86" s="68" t="s">
        <v>3955</v>
      </c>
      <c r="S86" s="70">
        <v>42748</v>
      </c>
      <c r="T86" s="68"/>
    </row>
    <row r="87" spans="1:20" ht="15.75" thickBot="1" x14ac:dyDescent="0.3">
      <c r="A87" s="21">
        <v>77</v>
      </c>
      <c r="B87" s="20" t="s">
        <v>4558</v>
      </c>
      <c r="C87" s="68" t="s">
        <v>30</v>
      </c>
      <c r="D87" s="68"/>
      <c r="E87" s="8"/>
      <c r="F87" s="68" t="s">
        <v>3956</v>
      </c>
      <c r="G87" s="68" t="s">
        <v>54</v>
      </c>
      <c r="H87" s="68" t="s">
        <v>3954</v>
      </c>
      <c r="I87" s="68">
        <v>1</v>
      </c>
      <c r="J87" s="68" t="s">
        <v>3828</v>
      </c>
      <c r="K87" s="187">
        <v>87520347</v>
      </c>
      <c r="L87" s="69"/>
      <c r="M87" s="70">
        <v>42739</v>
      </c>
      <c r="N87" s="68">
        <v>1</v>
      </c>
      <c r="O87" s="6" t="s">
        <v>3828</v>
      </c>
      <c r="P87" s="68">
        <v>87056639</v>
      </c>
      <c r="Q87" s="69"/>
      <c r="R87" s="68" t="s">
        <v>3957</v>
      </c>
      <c r="S87" s="70">
        <v>42748</v>
      </c>
      <c r="T87" s="68"/>
    </row>
    <row r="88" spans="1:20" ht="15.75" thickBot="1" x14ac:dyDescent="0.3">
      <c r="A88" s="21">
        <v>78</v>
      </c>
      <c r="B88" s="57" t="s">
        <v>4559</v>
      </c>
      <c r="C88" s="68" t="s">
        <v>30</v>
      </c>
      <c r="D88" s="68"/>
      <c r="E88" s="8"/>
      <c r="F88" s="68" t="s">
        <v>3958</v>
      </c>
      <c r="G88" s="68" t="s">
        <v>54</v>
      </c>
      <c r="H88" s="68" t="s">
        <v>3948</v>
      </c>
      <c r="I88" s="68">
        <v>1</v>
      </c>
      <c r="J88" s="68" t="s">
        <v>3828</v>
      </c>
      <c r="K88" s="187">
        <v>100749000</v>
      </c>
      <c r="L88" s="69"/>
      <c r="M88" s="70">
        <v>42738</v>
      </c>
      <c r="N88" s="68">
        <v>1</v>
      </c>
      <c r="O88" s="6" t="s">
        <v>3828</v>
      </c>
      <c r="P88" s="68">
        <v>97925773</v>
      </c>
      <c r="Q88" s="69"/>
      <c r="R88" s="68" t="s">
        <v>3959</v>
      </c>
      <c r="S88" s="70">
        <v>42748</v>
      </c>
      <c r="T88" s="68"/>
    </row>
    <row r="89" spans="1:20" ht="15.75" thickBot="1" x14ac:dyDescent="0.3">
      <c r="A89" s="21">
        <v>79</v>
      </c>
      <c r="B89" s="20" t="s">
        <v>4560</v>
      </c>
      <c r="C89" s="68" t="s">
        <v>30</v>
      </c>
      <c r="D89" s="68"/>
      <c r="E89" s="8"/>
      <c r="F89" s="68" t="s">
        <v>3960</v>
      </c>
      <c r="G89" s="68" t="s">
        <v>54</v>
      </c>
      <c r="H89" s="68" t="s">
        <v>3954</v>
      </c>
      <c r="I89" s="68">
        <v>1</v>
      </c>
      <c r="J89" s="68" t="s">
        <v>3828</v>
      </c>
      <c r="K89" s="187">
        <v>61881666</v>
      </c>
      <c r="L89" s="69"/>
      <c r="M89" s="70">
        <v>42739</v>
      </c>
      <c r="N89" s="68">
        <v>1</v>
      </c>
      <c r="O89" s="6" t="s">
        <v>3828</v>
      </c>
      <c r="P89" s="68">
        <v>60039069</v>
      </c>
      <c r="Q89" s="69"/>
      <c r="R89" s="68" t="s">
        <v>3961</v>
      </c>
      <c r="S89" s="70">
        <v>42748</v>
      </c>
      <c r="T89" s="68"/>
    </row>
    <row r="90" spans="1:20" ht="15.75" thickBot="1" x14ac:dyDescent="0.3">
      <c r="A90" s="21">
        <v>80</v>
      </c>
      <c r="B90" s="57" t="s">
        <v>4561</v>
      </c>
      <c r="C90" s="68" t="s">
        <v>30</v>
      </c>
      <c r="D90" s="68"/>
      <c r="E90" s="8"/>
      <c r="F90" s="68" t="s">
        <v>3962</v>
      </c>
      <c r="G90" s="68" t="s">
        <v>54</v>
      </c>
      <c r="H90" s="68" t="s">
        <v>3954</v>
      </c>
      <c r="I90" s="68">
        <v>1</v>
      </c>
      <c r="J90" s="68" t="s">
        <v>3828</v>
      </c>
      <c r="K90" s="187">
        <v>79208533</v>
      </c>
      <c r="L90" s="69"/>
      <c r="M90" s="70">
        <v>42739</v>
      </c>
      <c r="N90" s="68">
        <v>1</v>
      </c>
      <c r="O90" s="6" t="s">
        <v>3828</v>
      </c>
      <c r="P90" s="68">
        <v>76850000</v>
      </c>
      <c r="Q90" s="69"/>
      <c r="R90" s="68" t="s">
        <v>3963</v>
      </c>
      <c r="S90" s="70">
        <v>42748</v>
      </c>
      <c r="T90" s="68"/>
    </row>
    <row r="91" spans="1:20" ht="15.75" thickBot="1" x14ac:dyDescent="0.3">
      <c r="A91" s="21">
        <v>81</v>
      </c>
      <c r="B91" s="20" t="s">
        <v>4562</v>
      </c>
      <c r="C91" s="68" t="s">
        <v>30</v>
      </c>
      <c r="D91" s="68"/>
      <c r="E91" s="8"/>
      <c r="F91" s="68" t="s">
        <v>3964</v>
      </c>
      <c r="G91" s="68" t="s">
        <v>54</v>
      </c>
      <c r="H91" s="68" t="s">
        <v>3954</v>
      </c>
      <c r="I91" s="68">
        <v>1</v>
      </c>
      <c r="J91" s="68" t="s">
        <v>3828</v>
      </c>
      <c r="K91" s="187">
        <v>29703200</v>
      </c>
      <c r="L91" s="69"/>
      <c r="M91" s="70">
        <v>42739</v>
      </c>
      <c r="N91" s="68">
        <v>1</v>
      </c>
      <c r="O91" s="6" t="s">
        <v>3828</v>
      </c>
      <c r="P91" s="68">
        <v>28818750</v>
      </c>
      <c r="Q91" s="69"/>
      <c r="R91" s="68" t="s">
        <v>3965</v>
      </c>
      <c r="S91" s="70">
        <v>42748</v>
      </c>
      <c r="T91" s="68"/>
    </row>
    <row r="92" spans="1:20" ht="15.75" thickBot="1" x14ac:dyDescent="0.3">
      <c r="A92" s="21">
        <v>82</v>
      </c>
      <c r="B92" s="57" t="s">
        <v>4563</v>
      </c>
      <c r="C92" s="68" t="s">
        <v>30</v>
      </c>
      <c r="D92" s="68"/>
      <c r="E92" s="8"/>
      <c r="F92" s="68" t="s">
        <v>3874</v>
      </c>
      <c r="G92" s="68" t="s">
        <v>54</v>
      </c>
      <c r="H92" s="68" t="s">
        <v>3855</v>
      </c>
      <c r="I92" s="68">
        <v>1</v>
      </c>
      <c r="J92" s="68" t="s">
        <v>3828</v>
      </c>
      <c r="K92" s="187">
        <v>48097857</v>
      </c>
      <c r="L92" s="69"/>
      <c r="M92" s="70">
        <v>42737</v>
      </c>
      <c r="N92" s="68">
        <v>1</v>
      </c>
      <c r="O92" s="6" t="s">
        <v>3828</v>
      </c>
      <c r="P92" s="68">
        <v>48097857</v>
      </c>
      <c r="Q92" s="69"/>
      <c r="R92" s="68" t="s">
        <v>3966</v>
      </c>
      <c r="S92" s="70">
        <v>42748</v>
      </c>
      <c r="T92" s="68"/>
    </row>
    <row r="93" spans="1:20" ht="15.75" thickBot="1" x14ac:dyDescent="0.3">
      <c r="A93" s="21">
        <v>83</v>
      </c>
      <c r="B93" s="20" t="s">
        <v>4564</v>
      </c>
      <c r="C93" s="68" t="s">
        <v>30</v>
      </c>
      <c r="D93" s="68"/>
      <c r="E93" s="8"/>
      <c r="F93" s="68" t="s">
        <v>3967</v>
      </c>
      <c r="G93" s="68" t="s">
        <v>54</v>
      </c>
      <c r="H93" s="68" t="s">
        <v>3831</v>
      </c>
      <c r="I93" s="68">
        <v>1</v>
      </c>
      <c r="J93" s="68" t="s">
        <v>3828</v>
      </c>
      <c r="K93" s="187">
        <v>72046881</v>
      </c>
      <c r="L93" s="69"/>
      <c r="M93" s="70">
        <v>42727</v>
      </c>
      <c r="N93" s="68">
        <v>1</v>
      </c>
      <c r="O93" s="6" t="s">
        <v>3828</v>
      </c>
      <c r="P93" s="68">
        <v>72046881</v>
      </c>
      <c r="Q93" s="69"/>
      <c r="R93" s="68" t="s">
        <v>3968</v>
      </c>
      <c r="S93" s="70">
        <v>42748</v>
      </c>
      <c r="T93" s="68"/>
    </row>
    <row r="94" spans="1:20" ht="15.75" thickBot="1" x14ac:dyDescent="0.3">
      <c r="A94" s="21">
        <v>84</v>
      </c>
      <c r="B94" s="57" t="s">
        <v>4565</v>
      </c>
      <c r="C94" s="68" t="s">
        <v>30</v>
      </c>
      <c r="D94" s="68"/>
      <c r="E94" s="8"/>
      <c r="F94" s="68" t="s">
        <v>3969</v>
      </c>
      <c r="G94" s="68" t="s">
        <v>54</v>
      </c>
      <c r="H94" s="68" t="s">
        <v>3831</v>
      </c>
      <c r="I94" s="68">
        <v>1</v>
      </c>
      <c r="J94" s="68" t="s">
        <v>3828</v>
      </c>
      <c r="K94" s="187">
        <v>72046881</v>
      </c>
      <c r="L94" s="69"/>
      <c r="M94" s="70">
        <v>42727</v>
      </c>
      <c r="N94" s="68">
        <v>1</v>
      </c>
      <c r="O94" s="6" t="s">
        <v>3828</v>
      </c>
      <c r="P94" s="68">
        <v>72046881</v>
      </c>
      <c r="Q94" s="69"/>
      <c r="R94" s="68" t="s">
        <v>3970</v>
      </c>
      <c r="S94" s="70">
        <v>42751</v>
      </c>
      <c r="T94" s="68"/>
    </row>
    <row r="95" spans="1:20" ht="15.75" thickBot="1" x14ac:dyDescent="0.3">
      <c r="A95" s="21">
        <v>85</v>
      </c>
      <c r="B95" s="20" t="s">
        <v>4566</v>
      </c>
      <c r="C95" s="68" t="s">
        <v>30</v>
      </c>
      <c r="D95" s="68"/>
      <c r="E95" s="8"/>
      <c r="F95" s="68" t="s">
        <v>3971</v>
      </c>
      <c r="G95" s="68" t="s">
        <v>54</v>
      </c>
      <c r="H95" s="68" t="s">
        <v>3954</v>
      </c>
      <c r="I95" s="68">
        <v>1</v>
      </c>
      <c r="J95" s="68" t="s">
        <v>3828</v>
      </c>
      <c r="K95" s="187">
        <v>58000000</v>
      </c>
      <c r="L95" s="69"/>
      <c r="M95" s="70">
        <v>42739</v>
      </c>
      <c r="N95" s="68">
        <v>1</v>
      </c>
      <c r="O95" s="6" t="s">
        <v>3828</v>
      </c>
      <c r="P95" s="68">
        <v>57500000</v>
      </c>
      <c r="Q95" s="69"/>
      <c r="R95" s="68" t="s">
        <v>3972</v>
      </c>
      <c r="S95" s="70">
        <v>42751</v>
      </c>
      <c r="T95" s="68"/>
    </row>
    <row r="96" spans="1:20" ht="15.75" thickBot="1" x14ac:dyDescent="0.3">
      <c r="A96" s="21">
        <v>86</v>
      </c>
      <c r="B96" s="57" t="s">
        <v>4567</v>
      </c>
      <c r="C96" s="68" t="s">
        <v>30</v>
      </c>
      <c r="D96" s="68"/>
      <c r="E96" s="8"/>
      <c r="F96" s="68" t="s">
        <v>3973</v>
      </c>
      <c r="G96" s="68" t="s">
        <v>54</v>
      </c>
      <c r="H96" s="68" t="s">
        <v>3948</v>
      </c>
      <c r="I96" s="68">
        <v>1</v>
      </c>
      <c r="J96" s="68" t="s">
        <v>3828</v>
      </c>
      <c r="K96" s="187">
        <v>81454791</v>
      </c>
      <c r="L96" s="69"/>
      <c r="M96" s="70">
        <v>42738</v>
      </c>
      <c r="N96" s="68">
        <v>1</v>
      </c>
      <c r="O96" s="6" t="s">
        <v>3828</v>
      </c>
      <c r="P96" s="68">
        <v>79172236</v>
      </c>
      <c r="Q96" s="69"/>
      <c r="R96" s="68" t="s">
        <v>3974</v>
      </c>
      <c r="S96" s="70">
        <v>42752</v>
      </c>
      <c r="T96" s="68"/>
    </row>
    <row r="97" spans="1:20" ht="15.75" thickBot="1" x14ac:dyDescent="0.3">
      <c r="A97" s="21">
        <v>87</v>
      </c>
      <c r="B97" s="20" t="s">
        <v>4568</v>
      </c>
      <c r="C97" s="68" t="s">
        <v>30</v>
      </c>
      <c r="D97" s="68"/>
      <c r="E97" s="8"/>
      <c r="F97" s="68" t="s">
        <v>3975</v>
      </c>
      <c r="G97" s="68" t="s">
        <v>54</v>
      </c>
      <c r="H97" s="68" t="s">
        <v>3948</v>
      </c>
      <c r="I97" s="68">
        <v>1</v>
      </c>
      <c r="J97" s="68" t="s">
        <v>3828</v>
      </c>
      <c r="K97" s="187">
        <v>69118500</v>
      </c>
      <c r="L97" s="69"/>
      <c r="M97" s="70">
        <v>42738</v>
      </c>
      <c r="N97" s="68">
        <v>1</v>
      </c>
      <c r="O97" s="6" t="s">
        <v>3828</v>
      </c>
      <c r="P97" s="68">
        <v>67181631</v>
      </c>
      <c r="Q97" s="69"/>
      <c r="R97" s="68" t="s">
        <v>3976</v>
      </c>
      <c r="S97" s="70">
        <v>42752</v>
      </c>
      <c r="T97" s="68"/>
    </row>
    <row r="98" spans="1:20" ht="15.75" thickBot="1" x14ac:dyDescent="0.3">
      <c r="A98" s="21">
        <v>88</v>
      </c>
      <c r="B98" s="57" t="s">
        <v>4569</v>
      </c>
      <c r="C98" s="68" t="s">
        <v>30</v>
      </c>
      <c r="D98" s="68"/>
      <c r="E98" s="8"/>
      <c r="F98" s="68" t="s">
        <v>3977</v>
      </c>
      <c r="G98" s="68" t="s">
        <v>54</v>
      </c>
      <c r="H98" s="68" t="s">
        <v>3954</v>
      </c>
      <c r="I98" s="68">
        <v>1</v>
      </c>
      <c r="J98" s="68" t="s">
        <v>3828</v>
      </c>
      <c r="K98" s="187">
        <v>75400000</v>
      </c>
      <c r="L98" s="69"/>
      <c r="M98" s="70">
        <v>42739</v>
      </c>
      <c r="N98" s="68">
        <v>1</v>
      </c>
      <c r="O98" s="6" t="s">
        <v>3828</v>
      </c>
      <c r="P98" s="68">
        <v>73632810</v>
      </c>
      <c r="Q98" s="69"/>
      <c r="R98" s="68" t="s">
        <v>3978</v>
      </c>
      <c r="S98" s="70">
        <v>42752</v>
      </c>
      <c r="T98" s="68"/>
    </row>
    <row r="99" spans="1:20" ht="15.75" thickBot="1" x14ac:dyDescent="0.3">
      <c r="A99" s="21">
        <v>89</v>
      </c>
      <c r="B99" s="20" t="s">
        <v>4570</v>
      </c>
      <c r="C99" s="68" t="s">
        <v>30</v>
      </c>
      <c r="D99" s="68"/>
      <c r="E99" s="8"/>
      <c r="F99" s="68" t="s">
        <v>3874</v>
      </c>
      <c r="G99" s="68" t="s">
        <v>54</v>
      </c>
      <c r="H99" s="68" t="s">
        <v>3855</v>
      </c>
      <c r="I99" s="68">
        <v>1</v>
      </c>
      <c r="J99" s="68" t="s">
        <v>3828</v>
      </c>
      <c r="K99" s="187">
        <v>41305135</v>
      </c>
      <c r="L99" s="69"/>
      <c r="M99" s="70">
        <v>42734</v>
      </c>
      <c r="N99" s="68">
        <v>1</v>
      </c>
      <c r="O99" s="6" t="s">
        <v>3828</v>
      </c>
      <c r="P99" s="68">
        <v>41305135</v>
      </c>
      <c r="Q99" s="69"/>
      <c r="R99" s="68" t="s">
        <v>3979</v>
      </c>
      <c r="S99" s="70">
        <v>42752</v>
      </c>
      <c r="T99" s="68"/>
    </row>
    <row r="100" spans="1:20" ht="15.75" thickBot="1" x14ac:dyDescent="0.3">
      <c r="A100" s="21">
        <v>90</v>
      </c>
      <c r="B100" s="57" t="s">
        <v>4571</v>
      </c>
      <c r="C100" s="68" t="s">
        <v>30</v>
      </c>
      <c r="D100" s="68"/>
      <c r="E100" s="8"/>
      <c r="F100" s="68" t="s">
        <v>3980</v>
      </c>
      <c r="G100" s="68" t="s">
        <v>54</v>
      </c>
      <c r="H100" s="68" t="s">
        <v>3948</v>
      </c>
      <c r="I100" s="68">
        <v>1</v>
      </c>
      <c r="J100" s="68" t="s">
        <v>3828</v>
      </c>
      <c r="K100" s="187">
        <v>67181632</v>
      </c>
      <c r="L100" s="69"/>
      <c r="M100" s="70">
        <v>42738</v>
      </c>
      <c r="N100" s="68">
        <v>1</v>
      </c>
      <c r="O100" s="6" t="s">
        <v>3828</v>
      </c>
      <c r="P100" s="68">
        <v>67181631</v>
      </c>
      <c r="Q100" s="69"/>
      <c r="R100" s="68" t="s">
        <v>3981</v>
      </c>
      <c r="S100" s="70">
        <v>42753</v>
      </c>
      <c r="T100" s="68"/>
    </row>
    <row r="101" spans="1:20" ht="15.75" thickBot="1" x14ac:dyDescent="0.3">
      <c r="A101" s="21">
        <v>91</v>
      </c>
      <c r="B101" s="20" t="s">
        <v>4572</v>
      </c>
      <c r="C101" s="68" t="s">
        <v>30</v>
      </c>
      <c r="D101" s="68"/>
      <c r="E101" s="8"/>
      <c r="F101" s="68" t="s">
        <v>3982</v>
      </c>
      <c r="G101" s="68" t="s">
        <v>54</v>
      </c>
      <c r="H101" s="68" t="s">
        <v>3948</v>
      </c>
      <c r="I101" s="68">
        <v>1</v>
      </c>
      <c r="J101" s="68" t="s">
        <v>3828</v>
      </c>
      <c r="K101" s="187">
        <v>93005854</v>
      </c>
      <c r="L101" s="69"/>
      <c r="M101" s="70">
        <v>42738</v>
      </c>
      <c r="N101" s="68">
        <v>1</v>
      </c>
      <c r="O101" s="6" t="s">
        <v>3828</v>
      </c>
      <c r="P101" s="68">
        <v>92779040</v>
      </c>
      <c r="Q101" s="69"/>
      <c r="R101" s="68" t="s">
        <v>3983</v>
      </c>
      <c r="S101" s="70">
        <v>42754</v>
      </c>
      <c r="T101" s="68"/>
    </row>
    <row r="102" spans="1:20" ht="15.75" thickBot="1" x14ac:dyDescent="0.3">
      <c r="A102" s="21">
        <v>92</v>
      </c>
      <c r="B102" s="57" t="s">
        <v>4573</v>
      </c>
      <c r="C102" s="68" t="s">
        <v>30</v>
      </c>
      <c r="D102" s="68"/>
      <c r="E102" s="8"/>
      <c r="F102" s="68" t="s">
        <v>3984</v>
      </c>
      <c r="G102" s="68" t="s">
        <v>54</v>
      </c>
      <c r="H102" s="68" t="s">
        <v>3985</v>
      </c>
      <c r="I102" s="68">
        <v>1</v>
      </c>
      <c r="J102" s="68" t="s">
        <v>3828</v>
      </c>
      <c r="K102" s="187">
        <v>34379100</v>
      </c>
      <c r="L102" s="69"/>
      <c r="M102" s="70">
        <v>42726</v>
      </c>
      <c r="N102" s="68">
        <v>1</v>
      </c>
      <c r="O102" s="6" t="s">
        <v>3828</v>
      </c>
      <c r="P102" s="68">
        <v>34379100</v>
      </c>
      <c r="Q102" s="69"/>
      <c r="R102" s="68" t="s">
        <v>3986</v>
      </c>
      <c r="S102" s="70">
        <v>42754</v>
      </c>
      <c r="T102" s="68"/>
    </row>
    <row r="103" spans="1:20" ht="15.75" thickBot="1" x14ac:dyDescent="0.3">
      <c r="A103" s="21">
        <v>93</v>
      </c>
      <c r="B103" s="20" t="s">
        <v>4574</v>
      </c>
      <c r="C103" s="68" t="s">
        <v>30</v>
      </c>
      <c r="D103" s="68"/>
      <c r="E103" s="8"/>
      <c r="F103" s="68" t="s">
        <v>3987</v>
      </c>
      <c r="G103" s="68" t="s">
        <v>54</v>
      </c>
      <c r="H103" s="68" t="s">
        <v>3988</v>
      </c>
      <c r="I103" s="68">
        <v>1</v>
      </c>
      <c r="J103" s="68" t="s">
        <v>3828</v>
      </c>
      <c r="K103" s="187">
        <v>35000000</v>
      </c>
      <c r="L103" s="69"/>
      <c r="M103" s="70">
        <v>42741</v>
      </c>
      <c r="N103" s="68">
        <v>1</v>
      </c>
      <c r="O103" s="6" t="s">
        <v>3828</v>
      </c>
      <c r="P103" s="68">
        <v>35000000</v>
      </c>
      <c r="Q103" s="69"/>
      <c r="R103" s="68" t="s">
        <v>3989</v>
      </c>
      <c r="S103" s="70">
        <v>42754</v>
      </c>
      <c r="T103" s="68"/>
    </row>
    <row r="104" spans="1:20" ht="15.75" thickBot="1" x14ac:dyDescent="0.3">
      <c r="A104" s="21">
        <v>94</v>
      </c>
      <c r="B104" s="57" t="s">
        <v>4575</v>
      </c>
      <c r="C104" s="68" t="s">
        <v>30</v>
      </c>
      <c r="D104" s="68"/>
      <c r="E104" s="8"/>
      <c r="F104" s="68" t="s">
        <v>3990</v>
      </c>
      <c r="G104" s="68" t="s">
        <v>54</v>
      </c>
      <c r="H104" s="68" t="s">
        <v>3902</v>
      </c>
      <c r="I104" s="68">
        <v>1</v>
      </c>
      <c r="J104" s="68" t="s">
        <v>3828</v>
      </c>
      <c r="K104" s="187">
        <v>144000000</v>
      </c>
      <c r="L104" s="69"/>
      <c r="M104" s="70">
        <v>42738</v>
      </c>
      <c r="N104" s="68">
        <v>1</v>
      </c>
      <c r="O104" s="6" t="s">
        <v>3828</v>
      </c>
      <c r="P104" s="68">
        <v>111328125</v>
      </c>
      <c r="Q104" s="69"/>
      <c r="R104" s="68" t="s">
        <v>3991</v>
      </c>
      <c r="S104" s="70">
        <v>42754</v>
      </c>
      <c r="T104" s="68"/>
    </row>
    <row r="105" spans="1:20" ht="15.75" thickBot="1" x14ac:dyDescent="0.3">
      <c r="A105" s="21">
        <v>95</v>
      </c>
      <c r="B105" s="20" t="s">
        <v>4576</v>
      </c>
      <c r="C105" s="68" t="s">
        <v>30</v>
      </c>
      <c r="D105" s="68"/>
      <c r="E105" s="8"/>
      <c r="F105" s="68" t="s">
        <v>3992</v>
      </c>
      <c r="G105" s="68" t="s">
        <v>54</v>
      </c>
      <c r="H105" s="68" t="s">
        <v>3831</v>
      </c>
      <c r="I105" s="68">
        <v>1</v>
      </c>
      <c r="J105" s="68" t="s">
        <v>3828</v>
      </c>
      <c r="K105" s="187">
        <v>102000000</v>
      </c>
      <c r="L105" s="69"/>
      <c r="M105" s="70">
        <v>42755</v>
      </c>
      <c r="N105" s="68">
        <v>1</v>
      </c>
      <c r="O105" s="6" t="s">
        <v>3828</v>
      </c>
      <c r="P105" s="68">
        <v>94905596</v>
      </c>
      <c r="Q105" s="69"/>
      <c r="R105" s="68" t="s">
        <v>3993</v>
      </c>
      <c r="S105" s="70">
        <v>42754</v>
      </c>
      <c r="T105" s="68"/>
    </row>
    <row r="106" spans="1:20" ht="15.75" thickBot="1" x14ac:dyDescent="0.3">
      <c r="A106" s="21">
        <v>96</v>
      </c>
      <c r="B106" s="57" t="s">
        <v>4577</v>
      </c>
      <c r="C106" s="68" t="s">
        <v>30</v>
      </c>
      <c r="D106" s="68"/>
      <c r="E106" s="8"/>
      <c r="F106" s="68" t="s">
        <v>3994</v>
      </c>
      <c r="G106" s="68" t="s">
        <v>54</v>
      </c>
      <c r="H106" s="68" t="s">
        <v>3831</v>
      </c>
      <c r="I106" s="68">
        <v>1</v>
      </c>
      <c r="J106" s="68" t="s">
        <v>3828</v>
      </c>
      <c r="K106" s="187">
        <v>77000000</v>
      </c>
      <c r="L106" s="69"/>
      <c r="M106" s="70">
        <v>42753</v>
      </c>
      <c r="N106" s="68">
        <v>1</v>
      </c>
      <c r="O106" s="6" t="s">
        <v>3828</v>
      </c>
      <c r="P106" s="68">
        <v>76999998</v>
      </c>
      <c r="Q106" s="69"/>
      <c r="R106" s="68" t="s">
        <v>3995</v>
      </c>
      <c r="S106" s="70">
        <v>42754</v>
      </c>
      <c r="T106" s="68"/>
    </row>
    <row r="107" spans="1:20" ht="15.75" thickBot="1" x14ac:dyDescent="0.3">
      <c r="A107" s="21">
        <v>97</v>
      </c>
      <c r="B107" s="20" t="s">
        <v>4578</v>
      </c>
      <c r="C107" s="68" t="s">
        <v>30</v>
      </c>
      <c r="D107" s="68"/>
      <c r="E107" s="8"/>
      <c r="F107" s="68" t="s">
        <v>3996</v>
      </c>
      <c r="G107" s="68" t="s">
        <v>54</v>
      </c>
      <c r="H107" s="68" t="s">
        <v>3988</v>
      </c>
      <c r="I107" s="68">
        <v>1</v>
      </c>
      <c r="J107" s="68" t="s">
        <v>3828</v>
      </c>
      <c r="K107" s="187">
        <v>10000000</v>
      </c>
      <c r="L107" s="69"/>
      <c r="M107" s="70">
        <v>42751</v>
      </c>
      <c r="N107" s="68">
        <v>1</v>
      </c>
      <c r="O107" s="6" t="s">
        <v>3828</v>
      </c>
      <c r="P107" s="68">
        <v>10000000</v>
      </c>
      <c r="Q107" s="69"/>
      <c r="R107" s="68" t="s">
        <v>3997</v>
      </c>
      <c r="S107" s="70">
        <v>42755</v>
      </c>
      <c r="T107" s="68"/>
    </row>
    <row r="108" spans="1:20" ht="15.75" thickBot="1" x14ac:dyDescent="0.3">
      <c r="A108" s="21">
        <v>98</v>
      </c>
      <c r="B108" s="57" t="s">
        <v>4579</v>
      </c>
      <c r="C108" s="68" t="s">
        <v>30</v>
      </c>
      <c r="D108" s="68"/>
      <c r="E108" s="8"/>
      <c r="F108" s="68" t="s">
        <v>3859</v>
      </c>
      <c r="G108" s="68" t="s">
        <v>54</v>
      </c>
      <c r="H108" s="68" t="s">
        <v>3855</v>
      </c>
      <c r="I108" s="68">
        <v>1</v>
      </c>
      <c r="J108" s="68" t="s">
        <v>3828</v>
      </c>
      <c r="K108" s="187">
        <v>96272248</v>
      </c>
      <c r="L108" s="69"/>
      <c r="M108" s="70">
        <v>42754</v>
      </c>
      <c r="N108" s="68">
        <v>1</v>
      </c>
      <c r="O108" s="6" t="s">
        <v>3828</v>
      </c>
      <c r="P108" s="68">
        <v>95990750</v>
      </c>
      <c r="Q108" s="69"/>
      <c r="R108" s="68" t="s">
        <v>3998</v>
      </c>
      <c r="S108" s="70">
        <v>42755</v>
      </c>
      <c r="T108" s="68"/>
    </row>
    <row r="109" spans="1:20" ht="15.75" thickBot="1" x14ac:dyDescent="0.3">
      <c r="A109" s="21">
        <v>99</v>
      </c>
      <c r="B109" s="20" t="s">
        <v>4580</v>
      </c>
      <c r="C109" s="68" t="s">
        <v>30</v>
      </c>
      <c r="D109" s="68"/>
      <c r="E109" s="8"/>
      <c r="F109" s="68" t="s">
        <v>3999</v>
      </c>
      <c r="G109" s="68" t="s">
        <v>54</v>
      </c>
      <c r="H109" s="68" t="s">
        <v>4000</v>
      </c>
      <c r="I109" s="68">
        <v>1</v>
      </c>
      <c r="J109" s="68" t="s">
        <v>3828</v>
      </c>
      <c r="K109" s="187">
        <v>29012730</v>
      </c>
      <c r="L109" s="69"/>
      <c r="M109" s="70">
        <v>42746</v>
      </c>
      <c r="N109" s="68">
        <v>1</v>
      </c>
      <c r="O109" s="6" t="s">
        <v>3828</v>
      </c>
      <c r="P109" s="68">
        <v>29012730</v>
      </c>
      <c r="Q109" s="69"/>
      <c r="R109" s="68" t="s">
        <v>4001</v>
      </c>
      <c r="S109" s="70">
        <v>42755</v>
      </c>
      <c r="T109" s="68"/>
    </row>
    <row r="110" spans="1:20" ht="15.75" thickBot="1" x14ac:dyDescent="0.3">
      <c r="A110" s="21">
        <v>100</v>
      </c>
      <c r="B110" s="57" t="s">
        <v>4581</v>
      </c>
      <c r="C110" s="68" t="s">
        <v>30</v>
      </c>
      <c r="D110" s="68"/>
      <c r="E110" s="8"/>
      <c r="F110" s="68" t="s">
        <v>4002</v>
      </c>
      <c r="G110" s="68" t="s">
        <v>54</v>
      </c>
      <c r="H110" s="68" t="s">
        <v>4003</v>
      </c>
      <c r="I110" s="68">
        <v>1</v>
      </c>
      <c r="J110" s="68" t="s">
        <v>3828</v>
      </c>
      <c r="K110" s="187">
        <v>198021333</v>
      </c>
      <c r="L110" s="69"/>
      <c r="M110" s="70">
        <v>42739</v>
      </c>
      <c r="N110" s="68">
        <v>1</v>
      </c>
      <c r="O110" s="6" t="s">
        <v>3828</v>
      </c>
      <c r="P110" s="68">
        <v>188812500</v>
      </c>
      <c r="Q110" s="69"/>
      <c r="R110" s="68" t="s">
        <v>4004</v>
      </c>
      <c r="S110" s="70">
        <v>42755</v>
      </c>
      <c r="T110" s="68"/>
    </row>
    <row r="111" spans="1:20" ht="15.75" thickBot="1" x14ac:dyDescent="0.3">
      <c r="A111" s="21">
        <v>101</v>
      </c>
      <c r="B111" s="20" t="s">
        <v>4582</v>
      </c>
      <c r="C111" s="68" t="s">
        <v>30</v>
      </c>
      <c r="D111" s="68"/>
      <c r="E111" s="8"/>
      <c r="F111" s="68" t="s">
        <v>4005</v>
      </c>
      <c r="G111" s="68" t="s">
        <v>54</v>
      </c>
      <c r="H111" s="68" t="s">
        <v>4006</v>
      </c>
      <c r="I111" s="68">
        <v>1</v>
      </c>
      <c r="J111" s="68" t="s">
        <v>3828</v>
      </c>
      <c r="K111" s="187">
        <v>38828702</v>
      </c>
      <c r="L111" s="69"/>
      <c r="M111" s="70">
        <v>42732</v>
      </c>
      <c r="N111" s="68">
        <v>1</v>
      </c>
      <c r="O111" s="6" t="s">
        <v>3828</v>
      </c>
      <c r="P111" s="68">
        <v>38828702</v>
      </c>
      <c r="Q111" s="69"/>
      <c r="R111" s="68" t="s">
        <v>4007</v>
      </c>
      <c r="S111" s="70">
        <v>42758</v>
      </c>
      <c r="T111" s="68"/>
    </row>
    <row r="112" spans="1:20" ht="15.75" thickBot="1" x14ac:dyDescent="0.3">
      <c r="A112" s="21">
        <v>102</v>
      </c>
      <c r="B112" s="57" t="s">
        <v>4583</v>
      </c>
      <c r="C112" s="68" t="s">
        <v>30</v>
      </c>
      <c r="D112" s="68"/>
      <c r="E112" s="8"/>
      <c r="F112" s="68" t="s">
        <v>4008</v>
      </c>
      <c r="G112" s="68" t="s">
        <v>54</v>
      </c>
      <c r="H112" s="68" t="s">
        <v>4006</v>
      </c>
      <c r="I112" s="68">
        <v>1</v>
      </c>
      <c r="J112" s="68" t="s">
        <v>3828</v>
      </c>
      <c r="K112" s="187">
        <v>38828702</v>
      </c>
      <c r="L112" s="69"/>
      <c r="M112" s="70">
        <v>42732</v>
      </c>
      <c r="N112" s="68">
        <v>1</v>
      </c>
      <c r="O112" s="6" t="s">
        <v>3828</v>
      </c>
      <c r="P112" s="68">
        <v>38828702</v>
      </c>
      <c r="Q112" s="69"/>
      <c r="R112" s="68" t="s">
        <v>4009</v>
      </c>
      <c r="S112" s="70">
        <v>42758</v>
      </c>
      <c r="T112" s="68"/>
    </row>
    <row r="113" spans="1:20" ht="15.75" thickBot="1" x14ac:dyDescent="0.3">
      <c r="A113" s="21">
        <v>103</v>
      </c>
      <c r="B113" s="20" t="s">
        <v>4584</v>
      </c>
      <c r="C113" s="68" t="s">
        <v>30</v>
      </c>
      <c r="D113" s="68"/>
      <c r="E113" s="8"/>
      <c r="F113" s="68" t="s">
        <v>4010</v>
      </c>
      <c r="G113" s="68" t="s">
        <v>54</v>
      </c>
      <c r="H113" s="68" t="s">
        <v>4000</v>
      </c>
      <c r="I113" s="68">
        <v>1</v>
      </c>
      <c r="J113" s="68" t="s">
        <v>3828</v>
      </c>
      <c r="K113" s="187">
        <v>43226304</v>
      </c>
      <c r="L113" s="69"/>
      <c r="M113" s="70">
        <v>42746</v>
      </c>
      <c r="N113" s="68">
        <v>1</v>
      </c>
      <c r="O113" s="6" t="s">
        <v>3828</v>
      </c>
      <c r="P113" s="68">
        <v>43226304</v>
      </c>
      <c r="Q113" s="69"/>
      <c r="R113" s="68" t="s">
        <v>4011</v>
      </c>
      <c r="S113" s="70">
        <v>42758</v>
      </c>
      <c r="T113" s="68"/>
    </row>
    <row r="114" spans="1:20" ht="15.75" thickBot="1" x14ac:dyDescent="0.3">
      <c r="A114" s="21">
        <v>104</v>
      </c>
      <c r="B114" s="57" t="s">
        <v>4585</v>
      </c>
      <c r="C114" s="68" t="s">
        <v>30</v>
      </c>
      <c r="D114" s="68"/>
      <c r="E114" s="8"/>
      <c r="F114" s="68" t="s">
        <v>4012</v>
      </c>
      <c r="G114" s="68" t="s">
        <v>54</v>
      </c>
      <c r="H114" s="68" t="s">
        <v>3827</v>
      </c>
      <c r="I114" s="68">
        <v>1</v>
      </c>
      <c r="J114" s="68" t="s">
        <v>3828</v>
      </c>
      <c r="K114" s="187">
        <v>91200000</v>
      </c>
      <c r="L114" s="69"/>
      <c r="M114" s="70">
        <v>42754</v>
      </c>
      <c r="N114" s="68">
        <v>1</v>
      </c>
      <c r="O114" s="6" t="s">
        <v>3828</v>
      </c>
      <c r="P114" s="68">
        <v>91200000</v>
      </c>
      <c r="Q114" s="69"/>
      <c r="R114" s="68" t="s">
        <v>4013</v>
      </c>
      <c r="S114" s="70">
        <v>42758</v>
      </c>
      <c r="T114" s="68"/>
    </row>
    <row r="115" spans="1:20" ht="15.75" thickBot="1" x14ac:dyDescent="0.3">
      <c r="A115" s="21">
        <v>105</v>
      </c>
      <c r="B115" s="20" t="s">
        <v>4586</v>
      </c>
      <c r="C115" s="68" t="s">
        <v>30</v>
      </c>
      <c r="D115" s="68"/>
      <c r="E115" s="8"/>
      <c r="F115" s="68" t="s">
        <v>4014</v>
      </c>
      <c r="G115" s="68" t="s">
        <v>54</v>
      </c>
      <c r="H115" s="68" t="s">
        <v>3827</v>
      </c>
      <c r="I115" s="68">
        <v>1</v>
      </c>
      <c r="J115" s="68" t="s">
        <v>3828</v>
      </c>
      <c r="K115" s="187">
        <v>37275000</v>
      </c>
      <c r="L115" s="69"/>
      <c r="M115" s="70">
        <v>42738</v>
      </c>
      <c r="N115" s="68">
        <v>1</v>
      </c>
      <c r="O115" s="6" t="s">
        <v>3828</v>
      </c>
      <c r="P115" s="68">
        <v>37275000</v>
      </c>
      <c r="Q115" s="69"/>
      <c r="R115" s="68" t="s">
        <v>4015</v>
      </c>
      <c r="S115" s="70">
        <v>42760</v>
      </c>
      <c r="T115" s="68"/>
    </row>
    <row r="116" spans="1:20" ht="15.75" thickBot="1" x14ac:dyDescent="0.3">
      <c r="A116" s="21">
        <v>106</v>
      </c>
      <c r="B116" s="57" t="s">
        <v>4587</v>
      </c>
      <c r="C116" s="68" t="s">
        <v>30</v>
      </c>
      <c r="D116" s="68"/>
      <c r="E116" s="8"/>
      <c r="F116" s="68" t="s">
        <v>4016</v>
      </c>
      <c r="G116" s="68" t="s">
        <v>54</v>
      </c>
      <c r="H116" s="68" t="s">
        <v>3985</v>
      </c>
      <c r="I116" s="68">
        <v>1</v>
      </c>
      <c r="J116" s="68" t="s">
        <v>3828</v>
      </c>
      <c r="K116" s="187">
        <v>795000000</v>
      </c>
      <c r="L116" s="69"/>
      <c r="M116" s="70">
        <v>42734</v>
      </c>
      <c r="N116" s="68">
        <v>1</v>
      </c>
      <c r="O116" s="6" t="s">
        <v>3828</v>
      </c>
      <c r="P116" s="68">
        <v>795000000</v>
      </c>
      <c r="Q116" s="69"/>
      <c r="R116" s="68" t="s">
        <v>4017</v>
      </c>
      <c r="S116" s="70">
        <v>42760</v>
      </c>
      <c r="T116" s="68"/>
    </row>
    <row r="117" spans="1:20" ht="15.75" thickBot="1" x14ac:dyDescent="0.3">
      <c r="A117" s="21">
        <v>107</v>
      </c>
      <c r="B117" s="20" t="s">
        <v>4588</v>
      </c>
      <c r="C117" s="68" t="s">
        <v>30</v>
      </c>
      <c r="D117" s="68"/>
      <c r="E117" s="8"/>
      <c r="F117" s="68" t="s">
        <v>4018</v>
      </c>
      <c r="G117" s="68" t="s">
        <v>54</v>
      </c>
      <c r="H117" s="68" t="s">
        <v>3954</v>
      </c>
      <c r="I117" s="68">
        <v>1</v>
      </c>
      <c r="J117" s="68" t="s">
        <v>3828</v>
      </c>
      <c r="K117" s="187">
        <v>42200800</v>
      </c>
      <c r="L117" s="69"/>
      <c r="M117" s="70">
        <v>42739</v>
      </c>
      <c r="N117" s="68">
        <v>1</v>
      </c>
      <c r="O117" s="6" t="s">
        <v>3828</v>
      </c>
      <c r="P117" s="68">
        <v>41316667</v>
      </c>
      <c r="Q117" s="69"/>
      <c r="R117" s="68" t="s">
        <v>4019</v>
      </c>
      <c r="S117" s="70">
        <v>42761</v>
      </c>
      <c r="T117" s="68"/>
    </row>
    <row r="118" spans="1:20" ht="15.75" thickBot="1" x14ac:dyDescent="0.3">
      <c r="A118" s="21">
        <v>108</v>
      </c>
      <c r="B118" s="57" t="s">
        <v>4589</v>
      </c>
      <c r="C118" s="68" t="s">
        <v>30</v>
      </c>
      <c r="D118" s="68"/>
      <c r="E118" s="8"/>
      <c r="F118" s="68" t="s">
        <v>4020</v>
      </c>
      <c r="G118" s="68" t="s">
        <v>54</v>
      </c>
      <c r="H118" s="68" t="s">
        <v>4021</v>
      </c>
      <c r="I118" s="68">
        <v>1</v>
      </c>
      <c r="J118" s="68" t="s">
        <v>3828</v>
      </c>
      <c r="K118" s="187">
        <v>3035602190</v>
      </c>
      <c r="L118" s="69"/>
      <c r="M118" s="70">
        <v>42745</v>
      </c>
      <c r="N118" s="68">
        <v>1</v>
      </c>
      <c r="O118" s="6" t="s">
        <v>3828</v>
      </c>
      <c r="P118" s="68">
        <v>3035602190</v>
      </c>
      <c r="Q118" s="69"/>
      <c r="R118" s="68" t="s">
        <v>4022</v>
      </c>
      <c r="S118" s="70">
        <v>42761</v>
      </c>
      <c r="T118" s="68"/>
    </row>
    <row r="119" spans="1:20" ht="15.75" thickBot="1" x14ac:dyDescent="0.3">
      <c r="A119" s="21">
        <v>109</v>
      </c>
      <c r="B119" s="20" t="s">
        <v>4590</v>
      </c>
      <c r="C119" s="68" t="s">
        <v>30</v>
      </c>
      <c r="D119" s="68"/>
      <c r="E119" s="8"/>
      <c r="F119" s="68" t="s">
        <v>4023</v>
      </c>
      <c r="G119" s="68" t="s">
        <v>54</v>
      </c>
      <c r="H119" s="68" t="s">
        <v>4024</v>
      </c>
      <c r="I119" s="68">
        <v>1</v>
      </c>
      <c r="J119" s="68" t="s">
        <v>3828</v>
      </c>
      <c r="K119" s="187">
        <v>135660000</v>
      </c>
      <c r="L119" s="69"/>
      <c r="M119" s="70">
        <v>42776</v>
      </c>
      <c r="N119" s="68">
        <v>1</v>
      </c>
      <c r="O119" s="6" t="s">
        <v>3828</v>
      </c>
      <c r="P119" s="68">
        <v>135660000</v>
      </c>
      <c r="Q119" s="69"/>
      <c r="R119" s="68" t="s">
        <v>4025</v>
      </c>
      <c r="S119" s="70">
        <v>42765</v>
      </c>
      <c r="T119" s="68"/>
    </row>
    <row r="120" spans="1:20" ht="15.75" thickBot="1" x14ac:dyDescent="0.3">
      <c r="A120" s="21">
        <v>110</v>
      </c>
      <c r="B120" s="57" t="s">
        <v>4591</v>
      </c>
      <c r="C120" s="68" t="s">
        <v>30</v>
      </c>
      <c r="D120" s="68"/>
      <c r="E120" s="8"/>
      <c r="F120" s="68" t="s">
        <v>4026</v>
      </c>
      <c r="G120" s="68" t="s">
        <v>54</v>
      </c>
      <c r="H120" s="68" t="s">
        <v>3951</v>
      </c>
      <c r="I120" s="68">
        <v>1</v>
      </c>
      <c r="J120" s="68" t="s">
        <v>3828</v>
      </c>
      <c r="K120" s="187">
        <v>120000000</v>
      </c>
      <c r="L120" s="69"/>
      <c r="M120" s="70">
        <v>42725</v>
      </c>
      <c r="N120" s="68">
        <v>1</v>
      </c>
      <c r="O120" s="6" t="s">
        <v>3828</v>
      </c>
      <c r="P120" s="68">
        <v>120000000</v>
      </c>
      <c r="Q120" s="69"/>
      <c r="R120" s="68" t="s">
        <v>4027</v>
      </c>
      <c r="S120" s="70">
        <v>42766</v>
      </c>
      <c r="T120" s="68"/>
    </row>
    <row r="121" spans="1:20" ht="15.75" thickBot="1" x14ac:dyDescent="0.3">
      <c r="A121" s="21">
        <v>111</v>
      </c>
      <c r="B121" s="20" t="s">
        <v>4592</v>
      </c>
      <c r="C121" s="68" t="s">
        <v>30</v>
      </c>
      <c r="D121" s="68"/>
      <c r="E121" s="8"/>
      <c r="F121" s="68" t="s">
        <v>4028</v>
      </c>
      <c r="G121" s="68" t="s">
        <v>54</v>
      </c>
      <c r="H121" s="68" t="s">
        <v>3831</v>
      </c>
      <c r="I121" s="68">
        <v>1</v>
      </c>
      <c r="J121" s="68" t="s">
        <v>3828</v>
      </c>
      <c r="K121" s="187">
        <v>44493681</v>
      </c>
      <c r="L121" s="69"/>
      <c r="M121" s="70">
        <v>42745</v>
      </c>
      <c r="N121" s="68">
        <v>1</v>
      </c>
      <c r="O121" s="6" t="s">
        <v>3828</v>
      </c>
      <c r="P121" s="68">
        <v>43184856</v>
      </c>
      <c r="Q121" s="69"/>
      <c r="R121" s="68" t="s">
        <v>4029</v>
      </c>
      <c r="S121" s="70">
        <v>42767</v>
      </c>
      <c r="T121" s="68"/>
    </row>
    <row r="122" spans="1:20" ht="15.75" thickBot="1" x14ac:dyDescent="0.3">
      <c r="A122" s="21">
        <v>112</v>
      </c>
      <c r="B122" s="57" t="s">
        <v>4593</v>
      </c>
      <c r="C122" s="68" t="s">
        <v>30</v>
      </c>
      <c r="D122" s="68"/>
      <c r="E122" s="8"/>
      <c r="F122" s="68" t="s">
        <v>4030</v>
      </c>
      <c r="G122" s="68" t="s">
        <v>54</v>
      </c>
      <c r="H122" s="68" t="s">
        <v>3985</v>
      </c>
      <c r="I122" s="68">
        <v>1</v>
      </c>
      <c r="J122" s="68" t="s">
        <v>3828</v>
      </c>
      <c r="K122" s="187">
        <v>23000000</v>
      </c>
      <c r="L122" s="69"/>
      <c r="M122" s="70">
        <v>42745</v>
      </c>
      <c r="N122" s="68">
        <v>1</v>
      </c>
      <c r="O122" s="6" t="s">
        <v>3828</v>
      </c>
      <c r="P122" s="68">
        <v>23000000</v>
      </c>
      <c r="Q122" s="69"/>
      <c r="R122" s="68" t="s">
        <v>4031</v>
      </c>
      <c r="S122" s="70">
        <v>42767</v>
      </c>
      <c r="T122" s="68"/>
    </row>
    <row r="123" spans="1:20" ht="15.75" thickBot="1" x14ac:dyDescent="0.3">
      <c r="A123" s="21">
        <v>113</v>
      </c>
      <c r="B123" s="20" t="s">
        <v>4594</v>
      </c>
      <c r="C123" s="68" t="s">
        <v>30</v>
      </c>
      <c r="D123" s="68"/>
      <c r="E123" s="8"/>
      <c r="F123" s="68" t="s">
        <v>4032</v>
      </c>
      <c r="G123" s="68" t="s">
        <v>54</v>
      </c>
      <c r="H123" s="68" t="s">
        <v>4033</v>
      </c>
      <c r="I123" s="68">
        <v>1</v>
      </c>
      <c r="J123" s="68" t="s">
        <v>3828</v>
      </c>
      <c r="K123" s="187">
        <v>33000000</v>
      </c>
      <c r="L123" s="69"/>
      <c r="M123" s="70">
        <v>42737</v>
      </c>
      <c r="N123" s="68">
        <v>1</v>
      </c>
      <c r="O123" s="6" t="s">
        <v>3828</v>
      </c>
      <c r="P123" s="68">
        <v>33000000</v>
      </c>
      <c r="Q123" s="69"/>
      <c r="R123" s="68" t="s">
        <v>4034</v>
      </c>
      <c r="S123" s="70">
        <v>42768</v>
      </c>
      <c r="T123" s="68"/>
    </row>
    <row r="124" spans="1:20" ht="15.75" thickBot="1" x14ac:dyDescent="0.3">
      <c r="A124" s="21">
        <v>114</v>
      </c>
      <c r="B124" s="57" t="s">
        <v>4595</v>
      </c>
      <c r="C124" s="68" t="s">
        <v>30</v>
      </c>
      <c r="D124" s="68"/>
      <c r="E124" s="8"/>
      <c r="F124" s="68" t="s">
        <v>4035</v>
      </c>
      <c r="G124" s="68" t="s">
        <v>54</v>
      </c>
      <c r="H124" s="68" t="s">
        <v>3827</v>
      </c>
      <c r="I124" s="68">
        <v>1</v>
      </c>
      <c r="J124" s="68" t="s">
        <v>3828</v>
      </c>
      <c r="K124" s="187">
        <v>20000000</v>
      </c>
      <c r="L124" s="69"/>
      <c r="M124" s="70">
        <v>42762</v>
      </c>
      <c r="N124" s="68">
        <v>1</v>
      </c>
      <c r="O124" s="6" t="s">
        <v>3828</v>
      </c>
      <c r="P124" s="68">
        <v>20000000</v>
      </c>
      <c r="Q124" s="69"/>
      <c r="R124" s="68" t="s">
        <v>4036</v>
      </c>
      <c r="S124" s="70">
        <v>42768</v>
      </c>
      <c r="T124" s="68"/>
    </row>
    <row r="125" spans="1:20" ht="15.75" thickBot="1" x14ac:dyDescent="0.3">
      <c r="A125" s="21">
        <v>115</v>
      </c>
      <c r="B125" s="20" t="s">
        <v>4596</v>
      </c>
      <c r="C125" s="68" t="s">
        <v>30</v>
      </c>
      <c r="D125" s="68"/>
      <c r="E125" s="8"/>
      <c r="F125" s="68" t="s">
        <v>3874</v>
      </c>
      <c r="G125" s="68" t="s">
        <v>54</v>
      </c>
      <c r="H125" s="68" t="s">
        <v>3855</v>
      </c>
      <c r="I125" s="68">
        <v>1</v>
      </c>
      <c r="J125" s="68" t="s">
        <v>3828</v>
      </c>
      <c r="K125" s="187">
        <v>39624112</v>
      </c>
      <c r="L125" s="69"/>
      <c r="M125" s="70">
        <v>42765</v>
      </c>
      <c r="N125" s="68">
        <v>1</v>
      </c>
      <c r="O125" s="6" t="s">
        <v>3828</v>
      </c>
      <c r="P125" s="68">
        <v>39504039</v>
      </c>
      <c r="Q125" s="69"/>
      <c r="R125" s="68" t="s">
        <v>4037</v>
      </c>
      <c r="S125" s="70">
        <v>42768</v>
      </c>
      <c r="T125" s="68"/>
    </row>
    <row r="126" spans="1:20" ht="15.75" thickBot="1" x14ac:dyDescent="0.3">
      <c r="A126" s="21">
        <v>116</v>
      </c>
      <c r="B126" s="57" t="s">
        <v>4597</v>
      </c>
      <c r="C126" s="68" t="s">
        <v>30</v>
      </c>
      <c r="D126" s="68"/>
      <c r="E126" s="8"/>
      <c r="F126" s="68" t="s">
        <v>4038</v>
      </c>
      <c r="G126" s="68" t="s">
        <v>54</v>
      </c>
      <c r="H126" s="68" t="s">
        <v>3985</v>
      </c>
      <c r="I126" s="68">
        <v>1</v>
      </c>
      <c r="J126" s="68" t="s">
        <v>3828</v>
      </c>
      <c r="K126" s="187">
        <v>23038400</v>
      </c>
      <c r="L126" s="69"/>
      <c r="M126" s="70">
        <v>42758</v>
      </c>
      <c r="N126" s="68">
        <v>1</v>
      </c>
      <c r="O126" s="6" t="s">
        <v>3828</v>
      </c>
      <c r="P126" s="68">
        <v>23038400</v>
      </c>
      <c r="Q126" s="69"/>
      <c r="R126" s="68" t="s">
        <v>4039</v>
      </c>
      <c r="S126" s="70">
        <v>42769</v>
      </c>
      <c r="T126" s="68"/>
    </row>
    <row r="127" spans="1:20" ht="15.75" thickBot="1" x14ac:dyDescent="0.3">
      <c r="A127" s="21">
        <v>117</v>
      </c>
      <c r="B127" s="20" t="s">
        <v>4598</v>
      </c>
      <c r="C127" s="68" t="s">
        <v>30</v>
      </c>
      <c r="D127" s="68"/>
      <c r="E127" s="8"/>
      <c r="F127" s="68" t="s">
        <v>4035</v>
      </c>
      <c r="G127" s="68" t="s">
        <v>54</v>
      </c>
      <c r="H127" s="68" t="s">
        <v>3827</v>
      </c>
      <c r="I127" s="68">
        <v>1</v>
      </c>
      <c r="J127" s="68" t="s">
        <v>3828</v>
      </c>
      <c r="K127" s="187">
        <v>20000000</v>
      </c>
      <c r="L127" s="69"/>
      <c r="M127" s="70">
        <v>42762</v>
      </c>
      <c r="N127" s="68">
        <v>1</v>
      </c>
      <c r="O127" s="6" t="s">
        <v>3828</v>
      </c>
      <c r="P127" s="68">
        <v>20000000</v>
      </c>
      <c r="Q127" s="69"/>
      <c r="R127" s="68" t="s">
        <v>4040</v>
      </c>
      <c r="S127" s="70">
        <v>42769</v>
      </c>
      <c r="T127" s="68"/>
    </row>
    <row r="128" spans="1:20" ht="15.75" thickBot="1" x14ac:dyDescent="0.3">
      <c r="A128" s="21">
        <v>118</v>
      </c>
      <c r="B128" s="57" t="s">
        <v>4599</v>
      </c>
      <c r="C128" s="68" t="s">
        <v>30</v>
      </c>
      <c r="D128" s="68"/>
      <c r="E128" s="8"/>
      <c r="F128" s="68" t="s">
        <v>3874</v>
      </c>
      <c r="G128" s="68" t="s">
        <v>54</v>
      </c>
      <c r="H128" s="68" t="s">
        <v>3855</v>
      </c>
      <c r="I128" s="68">
        <v>1</v>
      </c>
      <c r="J128" s="68" t="s">
        <v>3828</v>
      </c>
      <c r="K128" s="187">
        <v>44504339</v>
      </c>
      <c r="L128" s="69"/>
      <c r="M128" s="70">
        <v>42720</v>
      </c>
      <c r="N128" s="68">
        <v>1</v>
      </c>
      <c r="O128" s="6" t="s">
        <v>3828</v>
      </c>
      <c r="P128" s="68">
        <v>44366127</v>
      </c>
      <c r="Q128" s="69"/>
      <c r="R128" s="68" t="s">
        <v>4041</v>
      </c>
      <c r="S128" s="70">
        <v>42774</v>
      </c>
      <c r="T128" s="68"/>
    </row>
    <row r="129" spans="1:20" ht="15.75" thickBot="1" x14ac:dyDescent="0.3">
      <c r="A129" s="21">
        <v>119</v>
      </c>
      <c r="B129" s="20" t="s">
        <v>4600</v>
      </c>
      <c r="C129" s="68" t="s">
        <v>30</v>
      </c>
      <c r="D129" s="68"/>
      <c r="E129" s="8"/>
      <c r="F129" s="68" t="s">
        <v>4042</v>
      </c>
      <c r="G129" s="68" t="s">
        <v>54</v>
      </c>
      <c r="H129" s="68" t="s">
        <v>3951</v>
      </c>
      <c r="I129" s="68">
        <v>1</v>
      </c>
      <c r="J129" s="68" t="s">
        <v>3828</v>
      </c>
      <c r="K129" s="187">
        <v>330000000</v>
      </c>
      <c r="L129" s="69"/>
      <c r="M129" s="70">
        <v>42769</v>
      </c>
      <c r="N129" s="68">
        <v>1</v>
      </c>
      <c r="O129" s="6" t="s">
        <v>3828</v>
      </c>
      <c r="P129" s="68">
        <v>330000000</v>
      </c>
      <c r="Q129" s="69"/>
      <c r="R129" s="68" t="s">
        <v>4043</v>
      </c>
      <c r="S129" s="70">
        <v>42776</v>
      </c>
      <c r="T129" s="68"/>
    </row>
    <row r="130" spans="1:20" ht="15.75" thickBot="1" x14ac:dyDescent="0.3">
      <c r="A130" s="21">
        <v>120</v>
      </c>
      <c r="B130" s="57" t="s">
        <v>4601</v>
      </c>
      <c r="C130" s="68" t="s">
        <v>30</v>
      </c>
      <c r="D130" s="68"/>
      <c r="E130" s="8"/>
      <c r="F130" s="68" t="s">
        <v>4044</v>
      </c>
      <c r="G130" s="68" t="s">
        <v>54</v>
      </c>
      <c r="H130" s="68" t="s">
        <v>3827</v>
      </c>
      <c r="I130" s="68">
        <v>1</v>
      </c>
      <c r="J130" s="68" t="s">
        <v>3828</v>
      </c>
      <c r="K130" s="187">
        <v>25050787</v>
      </c>
      <c r="L130" s="69"/>
      <c r="M130" s="70">
        <v>42779</v>
      </c>
      <c r="N130" s="68">
        <v>1</v>
      </c>
      <c r="O130" s="6" t="s">
        <v>3828</v>
      </c>
      <c r="P130" s="68">
        <v>13664070</v>
      </c>
      <c r="Q130" s="69"/>
      <c r="R130" s="68" t="s">
        <v>4045</v>
      </c>
      <c r="S130" s="70">
        <v>42781</v>
      </c>
      <c r="T130" s="68"/>
    </row>
    <row r="131" spans="1:20" ht="15.75" thickBot="1" x14ac:dyDescent="0.3">
      <c r="A131" s="21">
        <v>121</v>
      </c>
      <c r="B131" s="20" t="s">
        <v>4602</v>
      </c>
      <c r="C131" s="68" t="s">
        <v>30</v>
      </c>
      <c r="D131" s="68"/>
      <c r="E131" s="8"/>
      <c r="F131" s="68" t="s">
        <v>4046</v>
      </c>
      <c r="G131" s="68" t="s">
        <v>54</v>
      </c>
      <c r="H131" s="68" t="s">
        <v>4047</v>
      </c>
      <c r="I131" s="68">
        <v>1</v>
      </c>
      <c r="J131" s="68" t="s">
        <v>3828</v>
      </c>
      <c r="K131" s="187">
        <v>330000000</v>
      </c>
      <c r="L131" s="69"/>
      <c r="M131" s="70">
        <v>42768</v>
      </c>
      <c r="N131" s="68">
        <v>1</v>
      </c>
      <c r="O131" s="6" t="s">
        <v>3828</v>
      </c>
      <c r="P131" s="68">
        <v>330000000</v>
      </c>
      <c r="Q131" s="69"/>
      <c r="R131" s="68" t="s">
        <v>4048</v>
      </c>
      <c r="S131" s="70">
        <v>42781</v>
      </c>
      <c r="T131" s="68"/>
    </row>
    <row r="132" spans="1:20" ht="15.75" thickBot="1" x14ac:dyDescent="0.3">
      <c r="A132" s="21">
        <v>122</v>
      </c>
      <c r="B132" s="57" t="s">
        <v>4603</v>
      </c>
      <c r="C132" s="68" t="s">
        <v>30</v>
      </c>
      <c r="D132" s="68"/>
      <c r="E132" s="8"/>
      <c r="F132" s="68" t="s">
        <v>4049</v>
      </c>
      <c r="G132" s="68" t="s">
        <v>54</v>
      </c>
      <c r="H132" s="68" t="s">
        <v>3985</v>
      </c>
      <c r="I132" s="68">
        <v>1</v>
      </c>
      <c r="J132" s="68" t="s">
        <v>3828</v>
      </c>
      <c r="K132" s="187">
        <v>200000000</v>
      </c>
      <c r="L132" s="69"/>
      <c r="M132" s="70">
        <v>42751</v>
      </c>
      <c r="N132" s="68">
        <v>1</v>
      </c>
      <c r="O132" s="6" t="s">
        <v>3828</v>
      </c>
      <c r="P132" s="68">
        <v>200000000</v>
      </c>
      <c r="Q132" s="69"/>
      <c r="R132" s="68" t="s">
        <v>4050</v>
      </c>
      <c r="S132" s="70">
        <v>42782</v>
      </c>
      <c r="T132" s="68"/>
    </row>
    <row r="133" spans="1:20" ht="15.75" thickBot="1" x14ac:dyDescent="0.3">
      <c r="A133" s="21">
        <v>123</v>
      </c>
      <c r="B133" s="20" t="s">
        <v>4604</v>
      </c>
      <c r="C133" s="68" t="s">
        <v>30</v>
      </c>
      <c r="D133" s="68"/>
      <c r="E133" s="8"/>
      <c r="F133" s="68" t="s">
        <v>4051</v>
      </c>
      <c r="G133" s="68" t="s">
        <v>54</v>
      </c>
      <c r="H133" s="68" t="s">
        <v>4006</v>
      </c>
      <c r="I133" s="68">
        <v>1</v>
      </c>
      <c r="J133" s="68" t="s">
        <v>3828</v>
      </c>
      <c r="K133" s="187">
        <v>88000000</v>
      </c>
      <c r="L133" s="69"/>
      <c r="M133" s="70">
        <v>42766</v>
      </c>
      <c r="N133" s="68">
        <v>1</v>
      </c>
      <c r="O133" s="6" t="s">
        <v>3828</v>
      </c>
      <c r="P133" s="68">
        <v>77000000</v>
      </c>
      <c r="Q133" s="69"/>
      <c r="R133" s="68" t="s">
        <v>4052</v>
      </c>
      <c r="S133" s="70">
        <v>42782</v>
      </c>
      <c r="T133" s="68"/>
    </row>
    <row r="134" spans="1:20" ht="15.75" thickBot="1" x14ac:dyDescent="0.3">
      <c r="A134" s="21">
        <v>124</v>
      </c>
      <c r="B134" s="57" t="s">
        <v>4605</v>
      </c>
      <c r="C134" s="68" t="s">
        <v>30</v>
      </c>
      <c r="D134" s="68"/>
      <c r="E134" s="8"/>
      <c r="F134" s="68" t="s">
        <v>4053</v>
      </c>
      <c r="G134" s="68" t="s">
        <v>54</v>
      </c>
      <c r="H134" s="68" t="s">
        <v>4006</v>
      </c>
      <c r="I134" s="68">
        <v>1</v>
      </c>
      <c r="J134" s="68" t="s">
        <v>3828</v>
      </c>
      <c r="K134" s="187">
        <v>115500000</v>
      </c>
      <c r="L134" s="69"/>
      <c r="M134" s="70">
        <v>42774</v>
      </c>
      <c r="N134" s="68">
        <v>1</v>
      </c>
      <c r="O134" s="6" t="s">
        <v>3828</v>
      </c>
      <c r="P134" s="68">
        <v>110250000</v>
      </c>
      <c r="Q134" s="69"/>
      <c r="R134" s="68" t="s">
        <v>4054</v>
      </c>
      <c r="S134" s="70">
        <v>42782</v>
      </c>
      <c r="T134" s="68"/>
    </row>
    <row r="135" spans="1:20" ht="15.75" thickBot="1" x14ac:dyDescent="0.3">
      <c r="A135" s="21">
        <v>125</v>
      </c>
      <c r="B135" s="20" t="s">
        <v>4606</v>
      </c>
      <c r="C135" s="68" t="s">
        <v>30</v>
      </c>
      <c r="D135" s="68"/>
      <c r="E135" s="8"/>
      <c r="F135" s="68" t="s">
        <v>4055</v>
      </c>
      <c r="G135" s="68" t="s">
        <v>54</v>
      </c>
      <c r="H135" s="68" t="s">
        <v>4006</v>
      </c>
      <c r="I135" s="68">
        <v>1</v>
      </c>
      <c r="J135" s="68" t="s">
        <v>3828</v>
      </c>
      <c r="K135" s="187">
        <v>126000000</v>
      </c>
      <c r="L135" s="69"/>
      <c r="M135" s="70">
        <v>42766</v>
      </c>
      <c r="N135" s="68">
        <v>1</v>
      </c>
      <c r="O135" s="6" t="s">
        <v>3828</v>
      </c>
      <c r="P135" s="68">
        <v>110250000</v>
      </c>
      <c r="Q135" s="69"/>
      <c r="R135" s="68" t="s">
        <v>4056</v>
      </c>
      <c r="S135" s="70">
        <v>42782</v>
      </c>
      <c r="T135" s="68"/>
    </row>
    <row r="136" spans="1:20" ht="15.75" thickBot="1" x14ac:dyDescent="0.3">
      <c r="A136" s="21">
        <v>126</v>
      </c>
      <c r="B136" s="57" t="s">
        <v>4607</v>
      </c>
      <c r="C136" s="68" t="s">
        <v>30</v>
      </c>
      <c r="D136" s="68"/>
      <c r="E136" s="8"/>
      <c r="F136" s="68" t="s">
        <v>4057</v>
      </c>
      <c r="G136" s="68" t="s">
        <v>54</v>
      </c>
      <c r="H136" s="68" t="s">
        <v>3897</v>
      </c>
      <c r="I136" s="68">
        <v>1</v>
      </c>
      <c r="J136" s="68" t="s">
        <v>3828</v>
      </c>
      <c r="K136" s="187">
        <v>48450927</v>
      </c>
      <c r="L136" s="69"/>
      <c r="M136" s="70">
        <v>42767</v>
      </c>
      <c r="N136" s="68">
        <v>1</v>
      </c>
      <c r="O136" s="6" t="s">
        <v>3828</v>
      </c>
      <c r="P136" s="68">
        <v>48450927</v>
      </c>
      <c r="Q136" s="69"/>
      <c r="R136" s="68" t="s">
        <v>4058</v>
      </c>
      <c r="S136" s="70">
        <v>42783</v>
      </c>
      <c r="T136" s="68"/>
    </row>
    <row r="137" spans="1:20" ht="15.75" thickBot="1" x14ac:dyDescent="0.3">
      <c r="A137" s="21">
        <v>127</v>
      </c>
      <c r="B137" s="20" t="s">
        <v>4608</v>
      </c>
      <c r="C137" s="68" t="s">
        <v>30</v>
      </c>
      <c r="D137" s="68"/>
      <c r="E137" s="8"/>
      <c r="F137" s="68" t="s">
        <v>4059</v>
      </c>
      <c r="G137" s="68" t="s">
        <v>54</v>
      </c>
      <c r="H137" s="68" t="s">
        <v>4006</v>
      </c>
      <c r="I137" s="68">
        <v>1</v>
      </c>
      <c r="J137" s="68" t="s">
        <v>3828</v>
      </c>
      <c r="K137" s="187">
        <v>95700000</v>
      </c>
      <c r="L137" s="69"/>
      <c r="M137" s="70">
        <v>42774</v>
      </c>
      <c r="N137" s="68">
        <v>1</v>
      </c>
      <c r="O137" s="6" t="s">
        <v>3828</v>
      </c>
      <c r="P137" s="68">
        <v>95700000</v>
      </c>
      <c r="Q137" s="69"/>
      <c r="R137" s="68" t="s">
        <v>4060</v>
      </c>
      <c r="S137" s="70">
        <v>42783</v>
      </c>
      <c r="T137" s="68"/>
    </row>
    <row r="138" spans="1:20" ht="15.75" thickBot="1" x14ac:dyDescent="0.3">
      <c r="A138" s="21">
        <v>128</v>
      </c>
      <c r="B138" s="57" t="s">
        <v>4609</v>
      </c>
      <c r="C138" s="68" t="s">
        <v>30</v>
      </c>
      <c r="D138" s="68"/>
      <c r="E138" s="8"/>
      <c r="F138" s="68" t="s">
        <v>4061</v>
      </c>
      <c r="G138" s="68" t="s">
        <v>54</v>
      </c>
      <c r="H138" s="68" t="s">
        <v>4062</v>
      </c>
      <c r="I138" s="68">
        <v>1</v>
      </c>
      <c r="J138" s="68" t="s">
        <v>3828</v>
      </c>
      <c r="K138" s="187">
        <v>35000000</v>
      </c>
      <c r="L138" s="69"/>
      <c r="M138" s="70">
        <v>42755</v>
      </c>
      <c r="N138" s="68">
        <v>1</v>
      </c>
      <c r="O138" s="6" t="s">
        <v>3828</v>
      </c>
      <c r="P138" s="68">
        <v>35000000</v>
      </c>
      <c r="Q138" s="69"/>
      <c r="R138" s="68" t="s">
        <v>4063</v>
      </c>
      <c r="S138" s="70">
        <v>42787</v>
      </c>
      <c r="T138" s="68"/>
    </row>
    <row r="139" spans="1:20" ht="15.75" thickBot="1" x14ac:dyDescent="0.3">
      <c r="A139" s="21">
        <v>129</v>
      </c>
      <c r="B139" s="20" t="s">
        <v>4610</v>
      </c>
      <c r="C139" s="68" t="s">
        <v>30</v>
      </c>
      <c r="D139" s="68"/>
      <c r="E139" s="8"/>
      <c r="F139" s="68" t="s">
        <v>4064</v>
      </c>
      <c r="G139" s="68" t="s">
        <v>58</v>
      </c>
      <c r="H139" s="68" t="s">
        <v>4065</v>
      </c>
      <c r="I139" s="68">
        <v>1</v>
      </c>
      <c r="J139" s="68" t="s">
        <v>3828</v>
      </c>
      <c r="K139" s="187">
        <v>8211393049</v>
      </c>
      <c r="L139" s="69"/>
      <c r="M139" s="70">
        <v>42734</v>
      </c>
      <c r="N139" s="68">
        <v>1</v>
      </c>
      <c r="O139" s="6" t="s">
        <v>3828</v>
      </c>
      <c r="P139" s="68">
        <v>8211393049</v>
      </c>
      <c r="Q139" s="69"/>
      <c r="R139" s="68" t="s">
        <v>4066</v>
      </c>
      <c r="S139" s="70">
        <v>42787</v>
      </c>
      <c r="T139" s="68"/>
    </row>
    <row r="140" spans="1:20" ht="15.75" thickBot="1" x14ac:dyDescent="0.3">
      <c r="A140" s="21">
        <v>130</v>
      </c>
      <c r="B140" s="57" t="s">
        <v>4611</v>
      </c>
      <c r="C140" s="68" t="s">
        <v>30</v>
      </c>
      <c r="D140" s="68"/>
      <c r="E140" s="8"/>
      <c r="F140" s="68" t="s">
        <v>4067</v>
      </c>
      <c r="G140" s="68" t="s">
        <v>54</v>
      </c>
      <c r="H140" s="68" t="s">
        <v>3827</v>
      </c>
      <c r="I140" s="68">
        <v>1</v>
      </c>
      <c r="J140" s="68" t="s">
        <v>3828</v>
      </c>
      <c r="K140" s="187">
        <v>121000000</v>
      </c>
      <c r="L140" s="69"/>
      <c r="M140" s="70">
        <v>42783</v>
      </c>
      <c r="N140" s="68">
        <v>1</v>
      </c>
      <c r="O140" s="6" t="s">
        <v>3828</v>
      </c>
      <c r="P140" s="68">
        <v>111135626</v>
      </c>
      <c r="Q140" s="69"/>
      <c r="R140" s="68" t="s">
        <v>4068</v>
      </c>
      <c r="S140" s="70">
        <v>42790</v>
      </c>
      <c r="T140" s="68"/>
    </row>
    <row r="141" spans="1:20" ht="15.75" thickBot="1" x14ac:dyDescent="0.3">
      <c r="A141" s="21">
        <v>131</v>
      </c>
      <c r="B141" s="20" t="s">
        <v>4612</v>
      </c>
      <c r="C141" s="68" t="s">
        <v>30</v>
      </c>
      <c r="D141" s="68"/>
      <c r="E141" s="8"/>
      <c r="F141" s="68" t="s">
        <v>4069</v>
      </c>
      <c r="G141" s="68" t="s">
        <v>54</v>
      </c>
      <c r="H141" s="68" t="s">
        <v>4070</v>
      </c>
      <c r="I141" s="68">
        <v>1</v>
      </c>
      <c r="J141" s="68" t="s">
        <v>3828</v>
      </c>
      <c r="K141" s="187">
        <v>68320318</v>
      </c>
      <c r="L141" s="69"/>
      <c r="M141" s="70">
        <v>42796</v>
      </c>
      <c r="N141" s="68">
        <v>1</v>
      </c>
      <c r="O141" s="6" t="s">
        <v>3828</v>
      </c>
      <c r="P141" s="68">
        <v>68320318</v>
      </c>
      <c r="Q141" s="69"/>
      <c r="R141" s="68" t="s">
        <v>4071</v>
      </c>
      <c r="S141" s="70">
        <v>42790</v>
      </c>
      <c r="T141" s="68"/>
    </row>
    <row r="142" spans="1:20" ht="15.75" thickBot="1" x14ac:dyDescent="0.3">
      <c r="A142" s="21">
        <v>132</v>
      </c>
      <c r="B142" s="57" t="s">
        <v>4613</v>
      </c>
      <c r="C142" s="68" t="s">
        <v>30</v>
      </c>
      <c r="D142" s="68"/>
      <c r="E142" s="8"/>
      <c r="F142" s="68" t="s">
        <v>4072</v>
      </c>
      <c r="G142" s="68" t="s">
        <v>54</v>
      </c>
      <c r="H142" s="68" t="s">
        <v>3827</v>
      </c>
      <c r="I142" s="68">
        <v>1</v>
      </c>
      <c r="J142" s="68" t="s">
        <v>3828</v>
      </c>
      <c r="K142" s="187">
        <v>20000000</v>
      </c>
      <c r="L142" s="69"/>
      <c r="M142" s="70">
        <v>42766</v>
      </c>
      <c r="N142" s="68">
        <v>1</v>
      </c>
      <c r="O142" s="6" t="s">
        <v>3828</v>
      </c>
      <c r="P142" s="68">
        <v>15000000</v>
      </c>
      <c r="Q142" s="69"/>
      <c r="R142" s="68" t="s">
        <v>4073</v>
      </c>
      <c r="S142" s="70">
        <v>42793</v>
      </c>
      <c r="T142" s="68"/>
    </row>
    <row r="143" spans="1:20" ht="15.75" thickBot="1" x14ac:dyDescent="0.3">
      <c r="A143" s="21">
        <v>133</v>
      </c>
      <c r="B143" s="20" t="s">
        <v>4614</v>
      </c>
      <c r="C143" s="68" t="s">
        <v>30</v>
      </c>
      <c r="D143" s="68"/>
      <c r="E143" s="8"/>
      <c r="F143" s="68" t="s">
        <v>4074</v>
      </c>
      <c r="G143" s="68" t="s">
        <v>54</v>
      </c>
      <c r="H143" s="68" t="s">
        <v>3985</v>
      </c>
      <c r="I143" s="68">
        <v>1</v>
      </c>
      <c r="J143" s="68" t="s">
        <v>3828</v>
      </c>
      <c r="K143" s="187">
        <v>7707630</v>
      </c>
      <c r="L143" s="69"/>
      <c r="M143" s="70">
        <v>42765</v>
      </c>
      <c r="N143" s="68">
        <v>1</v>
      </c>
      <c r="O143" s="6" t="s">
        <v>3828</v>
      </c>
      <c r="P143" s="68">
        <v>7707630</v>
      </c>
      <c r="Q143" s="69"/>
      <c r="R143" s="68" t="s">
        <v>4075</v>
      </c>
      <c r="S143" s="70">
        <v>42795</v>
      </c>
      <c r="T143" s="68"/>
    </row>
    <row r="144" spans="1:20" ht="15.75" thickBot="1" x14ac:dyDescent="0.3">
      <c r="A144" s="21">
        <v>134</v>
      </c>
      <c r="B144" s="57" t="s">
        <v>4615</v>
      </c>
      <c r="C144" s="68" t="s">
        <v>30</v>
      </c>
      <c r="D144" s="68"/>
      <c r="E144" s="8"/>
      <c r="F144" s="68" t="s">
        <v>4076</v>
      </c>
      <c r="G144" s="68" t="s">
        <v>54</v>
      </c>
      <c r="H144" s="68" t="s">
        <v>4077</v>
      </c>
      <c r="I144" s="68">
        <v>1</v>
      </c>
      <c r="J144" s="68" t="s">
        <v>3828</v>
      </c>
      <c r="K144" s="187">
        <v>30000000</v>
      </c>
      <c r="L144" s="69"/>
      <c r="M144" s="70">
        <v>42751</v>
      </c>
      <c r="N144" s="68">
        <v>1</v>
      </c>
      <c r="O144" s="6" t="s">
        <v>3828</v>
      </c>
      <c r="P144" s="68">
        <v>26775000</v>
      </c>
      <c r="Q144" s="69"/>
      <c r="R144" s="68" t="s">
        <v>4078</v>
      </c>
      <c r="S144" s="70">
        <v>42796</v>
      </c>
      <c r="T144" s="68"/>
    </row>
    <row r="145" spans="1:20" ht="15.75" thickBot="1" x14ac:dyDescent="0.3">
      <c r="A145" s="21">
        <v>135</v>
      </c>
      <c r="B145" s="20" t="s">
        <v>4616</v>
      </c>
      <c r="C145" s="68" t="s">
        <v>30</v>
      </c>
      <c r="D145" s="68"/>
      <c r="E145" s="8"/>
      <c r="F145" s="68" t="s">
        <v>3884</v>
      </c>
      <c r="G145" s="68" t="s">
        <v>54</v>
      </c>
      <c r="H145" s="73" t="s">
        <v>3855</v>
      </c>
      <c r="I145" s="68">
        <v>1</v>
      </c>
      <c r="J145" s="68" t="s">
        <v>3828</v>
      </c>
      <c r="K145" s="187">
        <v>37462797</v>
      </c>
      <c r="L145" s="69"/>
      <c r="M145" s="70">
        <v>42773</v>
      </c>
      <c r="N145" s="68">
        <v>1</v>
      </c>
      <c r="O145" s="6" t="s">
        <v>3828</v>
      </c>
      <c r="P145" s="68">
        <v>36862431</v>
      </c>
      <c r="Q145" s="69"/>
      <c r="R145" s="68" t="s">
        <v>4079</v>
      </c>
      <c r="S145" s="70">
        <v>42796</v>
      </c>
      <c r="T145" s="68"/>
    </row>
    <row r="146" spans="1:20" ht="15.75" thickBot="1" x14ac:dyDescent="0.3">
      <c r="A146" s="21">
        <v>136</v>
      </c>
      <c r="B146" s="57" t="s">
        <v>4617</v>
      </c>
      <c r="C146" s="68" t="s">
        <v>30</v>
      </c>
      <c r="D146" s="68"/>
      <c r="E146" s="8"/>
      <c r="F146" s="68" t="s">
        <v>4080</v>
      </c>
      <c r="G146" s="68" t="s">
        <v>54</v>
      </c>
      <c r="H146" s="68" t="s">
        <v>3985</v>
      </c>
      <c r="I146" s="68">
        <v>1</v>
      </c>
      <c r="J146" s="68" t="s">
        <v>3828</v>
      </c>
      <c r="K146" s="187">
        <v>299951367</v>
      </c>
      <c r="L146" s="69"/>
      <c r="M146" s="70">
        <v>42794</v>
      </c>
      <c r="N146" s="68">
        <v>1</v>
      </c>
      <c r="O146" s="6" t="s">
        <v>3828</v>
      </c>
      <c r="P146" s="68">
        <v>286260073</v>
      </c>
      <c r="Q146" s="69"/>
      <c r="R146" s="68" t="s">
        <v>4081</v>
      </c>
      <c r="S146" s="70">
        <v>42796</v>
      </c>
      <c r="T146" s="68"/>
    </row>
    <row r="147" spans="1:20" ht="15.75" thickBot="1" x14ac:dyDescent="0.3">
      <c r="A147" s="21">
        <v>137</v>
      </c>
      <c r="B147" s="20" t="s">
        <v>4618</v>
      </c>
      <c r="C147" s="68" t="s">
        <v>30</v>
      </c>
      <c r="D147" s="68"/>
      <c r="E147" s="8"/>
      <c r="F147" s="68" t="s">
        <v>4082</v>
      </c>
      <c r="G147" s="68" t="s">
        <v>54</v>
      </c>
      <c r="H147" s="68" t="s">
        <v>4070</v>
      </c>
      <c r="I147" s="68">
        <v>1</v>
      </c>
      <c r="J147" s="68" t="s">
        <v>3828</v>
      </c>
      <c r="K147" s="187">
        <v>48000000</v>
      </c>
      <c r="L147" s="69"/>
      <c r="M147" s="70">
        <v>42793</v>
      </c>
      <c r="N147" s="68">
        <v>1</v>
      </c>
      <c r="O147" s="6" t="s">
        <v>3828</v>
      </c>
      <c r="P147" s="68">
        <v>45000000</v>
      </c>
      <c r="Q147" s="69"/>
      <c r="R147" s="68" t="s">
        <v>4083</v>
      </c>
      <c r="S147" s="70">
        <v>42797</v>
      </c>
      <c r="T147" s="68"/>
    </row>
    <row r="148" spans="1:20" ht="15.75" thickBot="1" x14ac:dyDescent="0.3">
      <c r="A148" s="21">
        <v>138</v>
      </c>
      <c r="B148" s="57" t="s">
        <v>4619</v>
      </c>
      <c r="C148" s="68" t="s">
        <v>30</v>
      </c>
      <c r="D148" s="68"/>
      <c r="E148" s="8"/>
      <c r="F148" s="68" t="s">
        <v>4084</v>
      </c>
      <c r="G148" s="68" t="s">
        <v>54</v>
      </c>
      <c r="H148" s="68" t="s">
        <v>3985</v>
      </c>
      <c r="I148" s="68">
        <v>1</v>
      </c>
      <c r="J148" s="68" t="s">
        <v>3828</v>
      </c>
      <c r="K148" s="187">
        <v>13366675</v>
      </c>
      <c r="L148" s="69"/>
      <c r="M148" s="70">
        <v>42748</v>
      </c>
      <c r="N148" s="68">
        <v>1</v>
      </c>
      <c r="O148" s="6" t="s">
        <v>3828</v>
      </c>
      <c r="P148" s="68">
        <v>13366675</v>
      </c>
      <c r="Q148" s="69"/>
      <c r="R148" s="68" t="s">
        <v>4085</v>
      </c>
      <c r="S148" s="70">
        <v>42801</v>
      </c>
      <c r="T148" s="68"/>
    </row>
    <row r="149" spans="1:20" ht="15.75" thickBot="1" x14ac:dyDescent="0.3">
      <c r="A149" s="21">
        <v>139</v>
      </c>
      <c r="B149" s="20" t="s">
        <v>4620</v>
      </c>
      <c r="C149" s="68" t="s">
        <v>30</v>
      </c>
      <c r="D149" s="68"/>
      <c r="E149" s="8"/>
      <c r="F149" s="68" t="s">
        <v>4086</v>
      </c>
      <c r="G149" s="68" t="s">
        <v>54</v>
      </c>
      <c r="H149" s="68" t="s">
        <v>4087</v>
      </c>
      <c r="I149" s="68">
        <v>1</v>
      </c>
      <c r="J149" s="68" t="s">
        <v>3828</v>
      </c>
      <c r="K149" s="187">
        <v>35427106</v>
      </c>
      <c r="L149" s="69"/>
      <c r="M149" s="70">
        <v>42767</v>
      </c>
      <c r="N149" s="68">
        <v>1</v>
      </c>
      <c r="O149" s="6" t="s">
        <v>3828</v>
      </c>
      <c r="P149" s="68">
        <v>35000000</v>
      </c>
      <c r="Q149" s="69"/>
      <c r="R149" s="68" t="s">
        <v>4088</v>
      </c>
      <c r="S149" s="70">
        <v>42801</v>
      </c>
      <c r="T149" s="68"/>
    </row>
    <row r="150" spans="1:20" ht="15.75" thickBot="1" x14ac:dyDescent="0.3">
      <c r="A150" s="21">
        <v>140</v>
      </c>
      <c r="B150" s="57" t="s">
        <v>4621</v>
      </c>
      <c r="C150" s="68" t="s">
        <v>30</v>
      </c>
      <c r="D150" s="68"/>
      <c r="E150" s="8"/>
      <c r="F150" s="68" t="s">
        <v>4089</v>
      </c>
      <c r="G150" s="68" t="s">
        <v>54</v>
      </c>
      <c r="H150" s="68" t="s">
        <v>4006</v>
      </c>
      <c r="I150" s="68">
        <v>1</v>
      </c>
      <c r="J150" s="68" t="s">
        <v>3828</v>
      </c>
      <c r="K150" s="187">
        <v>16200000</v>
      </c>
      <c r="L150" s="69"/>
      <c r="M150" s="70">
        <v>42766</v>
      </c>
      <c r="N150" s="68">
        <v>1</v>
      </c>
      <c r="O150" s="6" t="s">
        <v>3828</v>
      </c>
      <c r="P150" s="68">
        <v>16200000</v>
      </c>
      <c r="Q150" s="69"/>
      <c r="R150" s="68" t="s">
        <v>4090</v>
      </c>
      <c r="S150" s="70">
        <v>42801</v>
      </c>
      <c r="T150" s="68"/>
    </row>
    <row r="151" spans="1:20" ht="15.75" thickBot="1" x14ac:dyDescent="0.3">
      <c r="A151" s="21">
        <v>141</v>
      </c>
      <c r="B151" s="20" t="s">
        <v>4622</v>
      </c>
      <c r="C151" s="68" t="s">
        <v>30</v>
      </c>
      <c r="D151" s="68"/>
      <c r="E151" s="8"/>
      <c r="F151" s="68" t="s">
        <v>4091</v>
      </c>
      <c r="G151" s="68" t="s">
        <v>54</v>
      </c>
      <c r="H151" s="68" t="s">
        <v>3831</v>
      </c>
      <c r="I151" s="68">
        <v>1</v>
      </c>
      <c r="J151" s="68" t="s">
        <v>3828</v>
      </c>
      <c r="K151" s="187">
        <v>27000000</v>
      </c>
      <c r="L151" s="69"/>
      <c r="M151" s="70">
        <v>42775</v>
      </c>
      <c r="N151" s="68">
        <v>1</v>
      </c>
      <c r="O151" s="6" t="s">
        <v>3828</v>
      </c>
      <c r="P151" s="68">
        <v>27000000</v>
      </c>
      <c r="Q151" s="69"/>
      <c r="R151" s="68" t="s">
        <v>4092</v>
      </c>
      <c r="S151" s="70">
        <v>42802</v>
      </c>
      <c r="T151" s="68"/>
    </row>
    <row r="152" spans="1:20" ht="15.75" thickBot="1" x14ac:dyDescent="0.3">
      <c r="A152" s="21">
        <v>142</v>
      </c>
      <c r="B152" s="57" t="s">
        <v>4623</v>
      </c>
      <c r="C152" s="68" t="s">
        <v>30</v>
      </c>
      <c r="D152" s="68"/>
      <c r="E152" s="8"/>
      <c r="F152" s="68" t="s">
        <v>4093</v>
      </c>
      <c r="G152" s="68" t="s">
        <v>54</v>
      </c>
      <c r="H152" s="68" t="s">
        <v>4006</v>
      </c>
      <c r="I152" s="68">
        <v>1</v>
      </c>
      <c r="J152" s="68" t="s">
        <v>3828</v>
      </c>
      <c r="K152" s="187">
        <v>49500000</v>
      </c>
      <c r="L152" s="69"/>
      <c r="M152" s="70">
        <v>42782</v>
      </c>
      <c r="N152" s="68">
        <v>1</v>
      </c>
      <c r="O152" s="6" t="s">
        <v>3828</v>
      </c>
      <c r="P152" s="68">
        <v>43950000</v>
      </c>
      <c r="Q152" s="69"/>
      <c r="R152" s="68" t="s">
        <v>4094</v>
      </c>
      <c r="S152" s="70">
        <v>42803</v>
      </c>
      <c r="T152" s="68"/>
    </row>
    <row r="153" spans="1:20" ht="15.75" thickBot="1" x14ac:dyDescent="0.3">
      <c r="A153" s="21">
        <v>143</v>
      </c>
      <c r="B153" s="20" t="s">
        <v>4624</v>
      </c>
      <c r="C153" s="68" t="s">
        <v>30</v>
      </c>
      <c r="D153" s="68"/>
      <c r="E153" s="8"/>
      <c r="F153" s="68" t="s">
        <v>4095</v>
      </c>
      <c r="G153" s="68" t="s">
        <v>54</v>
      </c>
      <c r="H153" s="68" t="s">
        <v>4006</v>
      </c>
      <c r="I153" s="68">
        <v>1</v>
      </c>
      <c r="J153" s="68" t="s">
        <v>3828</v>
      </c>
      <c r="K153" s="187">
        <v>49500000</v>
      </c>
      <c r="L153" s="69"/>
      <c r="M153" s="70">
        <v>42782</v>
      </c>
      <c r="N153" s="68">
        <v>1</v>
      </c>
      <c r="O153" s="6" t="s">
        <v>3828</v>
      </c>
      <c r="P153" s="68">
        <v>43950000</v>
      </c>
      <c r="Q153" s="69"/>
      <c r="R153" s="68" t="s">
        <v>4096</v>
      </c>
      <c r="S153" s="70">
        <v>42803</v>
      </c>
      <c r="T153" s="68"/>
    </row>
    <row r="154" spans="1:20" ht="15.75" thickBot="1" x14ac:dyDescent="0.3">
      <c r="A154" s="21">
        <v>144</v>
      </c>
      <c r="B154" s="57" t="s">
        <v>4625</v>
      </c>
      <c r="C154" s="68" t="s">
        <v>30</v>
      </c>
      <c r="D154" s="68"/>
      <c r="E154" s="8"/>
      <c r="F154" s="68" t="s">
        <v>4097</v>
      </c>
      <c r="G154" s="68" t="s">
        <v>54</v>
      </c>
      <c r="H154" s="68" t="s">
        <v>4006</v>
      </c>
      <c r="I154" s="68">
        <v>1</v>
      </c>
      <c r="J154" s="68" t="s">
        <v>3828</v>
      </c>
      <c r="K154" s="187">
        <v>49500000</v>
      </c>
      <c r="L154" s="69"/>
      <c r="M154" s="70">
        <v>42782</v>
      </c>
      <c r="N154" s="68">
        <v>1</v>
      </c>
      <c r="O154" s="6" t="s">
        <v>3828</v>
      </c>
      <c r="P154" s="68">
        <v>43950000</v>
      </c>
      <c r="Q154" s="69"/>
      <c r="R154" s="68" t="s">
        <v>4098</v>
      </c>
      <c r="S154" s="70">
        <v>42803</v>
      </c>
      <c r="T154" s="68"/>
    </row>
    <row r="155" spans="1:20" ht="15.75" thickBot="1" x14ac:dyDescent="0.3">
      <c r="A155" s="21">
        <v>145</v>
      </c>
      <c r="B155" s="20" t="s">
        <v>4626</v>
      </c>
      <c r="C155" s="68" t="s">
        <v>30</v>
      </c>
      <c r="D155" s="68"/>
      <c r="E155" s="8"/>
      <c r="F155" s="68" t="s">
        <v>4095</v>
      </c>
      <c r="G155" s="68" t="s">
        <v>54</v>
      </c>
      <c r="H155" s="68" t="s">
        <v>4099</v>
      </c>
      <c r="I155" s="68">
        <v>1</v>
      </c>
      <c r="J155" s="68" t="s">
        <v>3828</v>
      </c>
      <c r="K155" s="187">
        <v>49500000</v>
      </c>
      <c r="L155" s="69"/>
      <c r="M155" s="70">
        <v>42782</v>
      </c>
      <c r="N155" s="68">
        <v>1</v>
      </c>
      <c r="O155" s="6" t="s">
        <v>3828</v>
      </c>
      <c r="P155" s="68">
        <v>43650000</v>
      </c>
      <c r="Q155" s="69"/>
      <c r="R155" s="68" t="s">
        <v>4100</v>
      </c>
      <c r="S155" s="70">
        <v>42804</v>
      </c>
      <c r="T155" s="68"/>
    </row>
    <row r="156" spans="1:20" ht="15.75" thickBot="1" x14ac:dyDescent="0.3">
      <c r="A156" s="21">
        <v>146</v>
      </c>
      <c r="B156" s="57" t="s">
        <v>4627</v>
      </c>
      <c r="C156" s="68" t="s">
        <v>30</v>
      </c>
      <c r="D156" s="68"/>
      <c r="E156" s="8"/>
      <c r="F156" s="68" t="s">
        <v>4095</v>
      </c>
      <c r="G156" s="68" t="s">
        <v>54</v>
      </c>
      <c r="H156" s="68" t="s">
        <v>4006</v>
      </c>
      <c r="I156" s="68">
        <v>1</v>
      </c>
      <c r="J156" s="68" t="s">
        <v>3828</v>
      </c>
      <c r="K156" s="187">
        <v>49500000</v>
      </c>
      <c r="L156" s="69"/>
      <c r="M156" s="70">
        <v>42776</v>
      </c>
      <c r="N156" s="68">
        <v>1</v>
      </c>
      <c r="O156" s="6" t="s">
        <v>3828</v>
      </c>
      <c r="P156" s="68">
        <v>43650000</v>
      </c>
      <c r="Q156" s="69"/>
      <c r="R156" s="68" t="s">
        <v>4101</v>
      </c>
      <c r="S156" s="70">
        <v>42807</v>
      </c>
      <c r="T156" s="68"/>
    </row>
    <row r="157" spans="1:20" ht="15.75" thickBot="1" x14ac:dyDescent="0.3">
      <c r="A157" s="21">
        <v>147</v>
      </c>
      <c r="B157" s="20" t="s">
        <v>4628</v>
      </c>
      <c r="C157" s="68" t="s">
        <v>30</v>
      </c>
      <c r="D157" s="68"/>
      <c r="E157" s="8"/>
      <c r="F157" s="68" t="s">
        <v>4095</v>
      </c>
      <c r="G157" s="68" t="s">
        <v>54</v>
      </c>
      <c r="H157" s="68" t="s">
        <v>4006</v>
      </c>
      <c r="I157" s="68">
        <v>1</v>
      </c>
      <c r="J157" s="68" t="s">
        <v>3828</v>
      </c>
      <c r="K157" s="187">
        <v>49500000</v>
      </c>
      <c r="L157" s="69"/>
      <c r="M157" s="70">
        <v>42782</v>
      </c>
      <c r="N157" s="68">
        <v>1</v>
      </c>
      <c r="O157" s="6" t="s">
        <v>3828</v>
      </c>
      <c r="P157" s="68">
        <v>43350000</v>
      </c>
      <c r="Q157" s="69"/>
      <c r="R157" s="68" t="s">
        <v>4102</v>
      </c>
      <c r="S157" s="70">
        <v>42807</v>
      </c>
      <c r="T157" s="68"/>
    </row>
    <row r="158" spans="1:20" ht="15.75" thickBot="1" x14ac:dyDescent="0.3">
      <c r="A158" s="21">
        <v>148</v>
      </c>
      <c r="B158" s="57" t="s">
        <v>4629</v>
      </c>
      <c r="C158" s="68" t="s">
        <v>30</v>
      </c>
      <c r="D158" s="68"/>
      <c r="E158" s="8"/>
      <c r="F158" s="68" t="s">
        <v>4095</v>
      </c>
      <c r="G158" s="68" t="s">
        <v>54</v>
      </c>
      <c r="H158" s="68" t="s">
        <v>4006</v>
      </c>
      <c r="I158" s="68">
        <v>1</v>
      </c>
      <c r="J158" s="68" t="s">
        <v>3828</v>
      </c>
      <c r="K158" s="187">
        <v>49500000</v>
      </c>
      <c r="L158" s="69"/>
      <c r="M158" s="70">
        <v>42782</v>
      </c>
      <c r="N158" s="68">
        <v>1</v>
      </c>
      <c r="O158" s="6" t="s">
        <v>3828</v>
      </c>
      <c r="P158" s="68">
        <v>43350000</v>
      </c>
      <c r="Q158" s="69"/>
      <c r="R158" s="68" t="s">
        <v>4103</v>
      </c>
      <c r="S158" s="70">
        <v>42807</v>
      </c>
      <c r="T158" s="68"/>
    </row>
    <row r="159" spans="1:20" ht="15.75" thickBot="1" x14ac:dyDescent="0.3">
      <c r="A159" s="21">
        <v>149</v>
      </c>
      <c r="B159" s="20" t="s">
        <v>4630</v>
      </c>
      <c r="C159" s="68" t="s">
        <v>30</v>
      </c>
      <c r="D159" s="68"/>
      <c r="E159" s="8"/>
      <c r="F159" s="68" t="s">
        <v>4095</v>
      </c>
      <c r="G159" s="68" t="s">
        <v>54</v>
      </c>
      <c r="H159" s="68" t="s">
        <v>4006</v>
      </c>
      <c r="I159" s="68">
        <v>1</v>
      </c>
      <c r="J159" s="68" t="s">
        <v>3828</v>
      </c>
      <c r="K159" s="187">
        <v>49500000</v>
      </c>
      <c r="L159" s="69"/>
      <c r="M159" s="70">
        <v>42781</v>
      </c>
      <c r="N159" s="68">
        <v>1</v>
      </c>
      <c r="O159" s="6" t="s">
        <v>3828</v>
      </c>
      <c r="P159" s="68">
        <v>43350000</v>
      </c>
      <c r="Q159" s="69"/>
      <c r="R159" s="68" t="s">
        <v>4104</v>
      </c>
      <c r="S159" s="70">
        <v>42807</v>
      </c>
      <c r="T159" s="68"/>
    </row>
    <row r="160" spans="1:20" ht="15.75" thickBot="1" x14ac:dyDescent="0.3">
      <c r="A160" s="21">
        <v>150</v>
      </c>
      <c r="B160" s="57" t="s">
        <v>4631</v>
      </c>
      <c r="C160" s="68" t="s">
        <v>30</v>
      </c>
      <c r="D160" s="68"/>
      <c r="E160" s="8"/>
      <c r="F160" s="68" t="s">
        <v>4105</v>
      </c>
      <c r="G160" s="68" t="s">
        <v>54</v>
      </c>
      <c r="H160" s="68" t="s">
        <v>3902</v>
      </c>
      <c r="I160" s="68">
        <v>1</v>
      </c>
      <c r="J160" s="68" t="s">
        <v>3828</v>
      </c>
      <c r="K160" s="187">
        <v>82500000</v>
      </c>
      <c r="L160" s="69"/>
      <c r="M160" s="70">
        <v>42738</v>
      </c>
      <c r="N160" s="68">
        <v>1</v>
      </c>
      <c r="O160" s="6" t="s">
        <v>3828</v>
      </c>
      <c r="P160" s="68">
        <v>60720172</v>
      </c>
      <c r="Q160" s="69"/>
      <c r="R160" s="68" t="s">
        <v>4106</v>
      </c>
      <c r="S160" s="70">
        <v>42810</v>
      </c>
      <c r="T160" s="68"/>
    </row>
    <row r="161" spans="1:20" ht="15.75" thickBot="1" x14ac:dyDescent="0.3">
      <c r="A161" s="21">
        <v>151</v>
      </c>
      <c r="B161" s="20" t="s">
        <v>4632</v>
      </c>
      <c r="C161" s="68" t="s">
        <v>30</v>
      </c>
      <c r="D161" s="68"/>
      <c r="E161" s="8"/>
      <c r="F161" s="68" t="s">
        <v>4105</v>
      </c>
      <c r="G161" s="68" t="s">
        <v>54</v>
      </c>
      <c r="H161" s="68" t="s">
        <v>3902</v>
      </c>
      <c r="I161" s="68">
        <v>1</v>
      </c>
      <c r="J161" s="68" t="s">
        <v>3828</v>
      </c>
      <c r="K161" s="187">
        <v>82500000</v>
      </c>
      <c r="L161" s="69"/>
      <c r="M161" s="70">
        <v>42738</v>
      </c>
      <c r="N161" s="68">
        <v>1</v>
      </c>
      <c r="O161" s="6" t="s">
        <v>3828</v>
      </c>
      <c r="P161" s="68">
        <v>80566406</v>
      </c>
      <c r="Q161" s="69"/>
      <c r="R161" s="68" t="s">
        <v>4107</v>
      </c>
      <c r="S161" s="70">
        <v>42810</v>
      </c>
      <c r="T161" s="68"/>
    </row>
    <row r="162" spans="1:20" ht="15.75" thickBot="1" x14ac:dyDescent="0.3">
      <c r="A162" s="21">
        <v>152</v>
      </c>
      <c r="B162" s="57" t="s">
        <v>4633</v>
      </c>
      <c r="C162" s="68" t="s">
        <v>30</v>
      </c>
      <c r="D162" s="68"/>
      <c r="E162" s="8"/>
      <c r="F162" s="68" t="s">
        <v>4108</v>
      </c>
      <c r="G162" s="68" t="s">
        <v>54</v>
      </c>
      <c r="H162" s="68" t="s">
        <v>4109</v>
      </c>
      <c r="I162" s="68">
        <v>4</v>
      </c>
      <c r="J162" s="68" t="s">
        <v>3828</v>
      </c>
      <c r="K162" s="187">
        <f>3000000</f>
        <v>3000000</v>
      </c>
      <c r="L162" s="69"/>
      <c r="M162" s="70">
        <v>42804</v>
      </c>
      <c r="N162" s="68">
        <v>4</v>
      </c>
      <c r="O162" s="6" t="s">
        <v>3828</v>
      </c>
      <c r="P162" s="68">
        <f>2742950</f>
        <v>2742950</v>
      </c>
      <c r="Q162" s="69"/>
      <c r="R162" s="68" t="s">
        <v>4110</v>
      </c>
      <c r="S162" s="70">
        <v>42811</v>
      </c>
      <c r="T162" s="68"/>
    </row>
    <row r="163" spans="1:20" ht="15.75" thickBot="1" x14ac:dyDescent="0.3">
      <c r="A163" s="21">
        <v>153</v>
      </c>
      <c r="B163" s="20" t="s">
        <v>4634</v>
      </c>
      <c r="C163" s="68" t="s">
        <v>30</v>
      </c>
      <c r="D163" s="68"/>
      <c r="E163" s="8"/>
      <c r="F163" s="68" t="s">
        <v>4111</v>
      </c>
      <c r="G163" s="68" t="s">
        <v>54</v>
      </c>
      <c r="H163" s="68" t="s">
        <v>4112</v>
      </c>
      <c r="I163" s="68">
        <v>1</v>
      </c>
      <c r="J163" s="68" t="s">
        <v>3828</v>
      </c>
      <c r="K163" s="187">
        <v>10800000</v>
      </c>
      <c r="L163" s="69"/>
      <c r="M163" s="70">
        <v>42795</v>
      </c>
      <c r="N163" s="68">
        <v>1</v>
      </c>
      <c r="O163" s="6" t="s">
        <v>3828</v>
      </c>
      <c r="P163" s="68">
        <v>9927456</v>
      </c>
      <c r="Q163" s="69"/>
      <c r="R163" s="68" t="s">
        <v>4113</v>
      </c>
      <c r="S163" s="70">
        <v>42815</v>
      </c>
      <c r="T163" s="68"/>
    </row>
    <row r="164" spans="1:20" ht="15.75" thickBot="1" x14ac:dyDescent="0.3">
      <c r="A164" s="21">
        <v>154</v>
      </c>
      <c r="B164" s="57" t="s">
        <v>4635</v>
      </c>
      <c r="C164" s="68" t="s">
        <v>30</v>
      </c>
      <c r="D164" s="68"/>
      <c r="E164" s="8"/>
      <c r="F164" s="68" t="s">
        <v>4105</v>
      </c>
      <c r="G164" s="68" t="s">
        <v>54</v>
      </c>
      <c r="H164" s="68" t="s">
        <v>3902</v>
      </c>
      <c r="I164" s="68">
        <v>1</v>
      </c>
      <c r="J164" s="68" t="s">
        <v>3828</v>
      </c>
      <c r="K164" s="187">
        <v>82500000</v>
      </c>
      <c r="L164" s="69"/>
      <c r="M164" s="70">
        <v>42738</v>
      </c>
      <c r="N164" s="68">
        <v>1</v>
      </c>
      <c r="O164" s="6" t="s">
        <v>3828</v>
      </c>
      <c r="P164" s="68">
        <v>80566406</v>
      </c>
      <c r="Q164" s="69"/>
      <c r="R164" s="68" t="s">
        <v>4114</v>
      </c>
      <c r="S164" s="70">
        <v>42815</v>
      </c>
      <c r="T164" s="68"/>
    </row>
    <row r="165" spans="1:20" ht="15.75" thickBot="1" x14ac:dyDescent="0.3">
      <c r="A165" s="21">
        <v>155</v>
      </c>
      <c r="B165" s="20" t="s">
        <v>4636</v>
      </c>
      <c r="C165" s="68" t="s">
        <v>30</v>
      </c>
      <c r="D165" s="68"/>
      <c r="E165" s="8"/>
      <c r="F165" s="68" t="s">
        <v>4115</v>
      </c>
      <c r="G165" s="68" t="s">
        <v>54</v>
      </c>
      <c r="H165" s="68" t="s">
        <v>4116</v>
      </c>
      <c r="I165" s="68">
        <v>1</v>
      </c>
      <c r="J165" s="68" t="s">
        <v>3828</v>
      </c>
      <c r="K165" s="187">
        <v>430890424</v>
      </c>
      <c r="L165" s="69"/>
      <c r="M165" s="70">
        <v>42794</v>
      </c>
      <c r="N165" s="68">
        <v>1</v>
      </c>
      <c r="O165" s="6" t="s">
        <v>3828</v>
      </c>
      <c r="P165" s="68">
        <v>430890424</v>
      </c>
      <c r="Q165" s="69"/>
      <c r="R165" s="68" t="s">
        <v>4117</v>
      </c>
      <c r="S165" s="70">
        <v>42815</v>
      </c>
      <c r="T165" s="68"/>
    </row>
    <row r="166" spans="1:20" ht="15.75" thickBot="1" x14ac:dyDescent="0.3">
      <c r="A166" s="21">
        <v>156</v>
      </c>
      <c r="B166" s="57" t="s">
        <v>4637</v>
      </c>
      <c r="C166" s="68" t="s">
        <v>30</v>
      </c>
      <c r="D166" s="68"/>
      <c r="E166" s="8"/>
      <c r="F166" s="68" t="s">
        <v>4118</v>
      </c>
      <c r="G166" s="68" t="s">
        <v>54</v>
      </c>
      <c r="H166" s="68" t="s">
        <v>4006</v>
      </c>
      <c r="I166" s="68">
        <v>1</v>
      </c>
      <c r="J166" s="68" t="s">
        <v>3828</v>
      </c>
      <c r="K166" s="187">
        <v>27000000</v>
      </c>
      <c r="L166" s="69"/>
      <c r="M166" s="70">
        <v>42804</v>
      </c>
      <c r="N166" s="68">
        <v>1</v>
      </c>
      <c r="O166" s="6" t="s">
        <v>3828</v>
      </c>
      <c r="P166" s="68">
        <v>27000000</v>
      </c>
      <c r="Q166" s="69"/>
      <c r="R166" s="68" t="s">
        <v>4119</v>
      </c>
      <c r="S166" s="70">
        <v>42816</v>
      </c>
      <c r="T166" s="68"/>
    </row>
    <row r="167" spans="1:20" ht="15.75" thickBot="1" x14ac:dyDescent="0.3">
      <c r="A167" s="21">
        <v>157</v>
      </c>
      <c r="B167" s="20" t="s">
        <v>4638</v>
      </c>
      <c r="C167" s="68" t="s">
        <v>30</v>
      </c>
      <c r="D167" s="68"/>
      <c r="E167" s="8"/>
      <c r="F167" s="68" t="s">
        <v>3830</v>
      </c>
      <c r="G167" s="68" t="s">
        <v>54</v>
      </c>
      <c r="H167" s="68" t="s">
        <v>3831</v>
      </c>
      <c r="I167" s="68">
        <v>1</v>
      </c>
      <c r="J167" s="68" t="s">
        <v>3828</v>
      </c>
      <c r="K167" s="187">
        <v>88987364</v>
      </c>
      <c r="L167" s="69"/>
      <c r="M167" s="70">
        <v>42734</v>
      </c>
      <c r="N167" s="68">
        <v>1</v>
      </c>
      <c r="O167" s="6" t="s">
        <v>3828</v>
      </c>
      <c r="P167" s="68">
        <v>43184856</v>
      </c>
      <c r="Q167" s="69"/>
      <c r="R167" s="68" t="s">
        <v>4120</v>
      </c>
      <c r="S167" s="70">
        <v>42828</v>
      </c>
      <c r="T167" s="68"/>
    </row>
    <row r="168" spans="1:20" ht="15.75" thickBot="1" x14ac:dyDescent="0.3">
      <c r="A168" s="21">
        <v>158</v>
      </c>
      <c r="B168" s="57" t="s">
        <v>4639</v>
      </c>
      <c r="C168" s="68" t="s">
        <v>30</v>
      </c>
      <c r="D168" s="68"/>
      <c r="E168" s="8"/>
      <c r="F168" s="68" t="s">
        <v>4095</v>
      </c>
      <c r="G168" s="68" t="s">
        <v>54</v>
      </c>
      <c r="H168" s="68" t="s">
        <v>4006</v>
      </c>
      <c r="I168" s="68">
        <v>1</v>
      </c>
      <c r="J168" s="68" t="s">
        <v>3828</v>
      </c>
      <c r="K168" s="187">
        <v>49500000</v>
      </c>
      <c r="L168" s="69"/>
      <c r="M168" s="70">
        <v>42782</v>
      </c>
      <c r="N168" s="68">
        <v>1</v>
      </c>
      <c r="O168" s="6" t="s">
        <v>3828</v>
      </c>
      <c r="P168" s="68">
        <v>40050000</v>
      </c>
      <c r="Q168" s="69"/>
      <c r="R168" s="68" t="s">
        <v>4121</v>
      </c>
      <c r="S168" s="70">
        <v>42830</v>
      </c>
      <c r="T168" s="68"/>
    </row>
    <row r="169" spans="1:20" ht="15.75" thickBot="1" x14ac:dyDescent="0.3">
      <c r="A169" s="21">
        <v>159</v>
      </c>
      <c r="B169" s="20" t="s">
        <v>4640</v>
      </c>
      <c r="C169" s="68" t="s">
        <v>30</v>
      </c>
      <c r="D169" s="68"/>
      <c r="E169" s="8"/>
      <c r="F169" s="68" t="s">
        <v>4122</v>
      </c>
      <c r="G169" s="68" t="s">
        <v>54</v>
      </c>
      <c r="H169" s="68" t="s">
        <v>4123</v>
      </c>
      <c r="I169" s="68">
        <v>1</v>
      </c>
      <c r="J169" s="68" t="s">
        <v>3828</v>
      </c>
      <c r="K169" s="187">
        <v>32000000</v>
      </c>
      <c r="L169" s="69"/>
      <c r="M169" s="70">
        <v>42760</v>
      </c>
      <c r="N169" s="68">
        <v>1</v>
      </c>
      <c r="O169" s="6" t="s">
        <v>3828</v>
      </c>
      <c r="P169" s="68">
        <v>32000000</v>
      </c>
      <c r="Q169" s="69"/>
      <c r="R169" s="68" t="s">
        <v>4124</v>
      </c>
      <c r="S169" s="70">
        <v>42832</v>
      </c>
      <c r="T169" s="68"/>
    </row>
    <row r="170" spans="1:20" ht="15.75" thickBot="1" x14ac:dyDescent="0.3">
      <c r="A170" s="21">
        <v>160</v>
      </c>
      <c r="B170" s="57" t="s">
        <v>4641</v>
      </c>
      <c r="C170" s="68" t="s">
        <v>30</v>
      </c>
      <c r="D170" s="68"/>
      <c r="E170" s="8"/>
      <c r="F170" s="68" t="s">
        <v>4125</v>
      </c>
      <c r="G170" s="68" t="s">
        <v>54</v>
      </c>
      <c r="H170" s="68" t="s">
        <v>4006</v>
      </c>
      <c r="I170" s="68">
        <v>1</v>
      </c>
      <c r="J170" s="68" t="s">
        <v>3828</v>
      </c>
      <c r="K170" s="187">
        <v>72000000</v>
      </c>
      <c r="L170" s="69"/>
      <c r="M170" s="70">
        <v>42809</v>
      </c>
      <c r="N170" s="68">
        <v>1</v>
      </c>
      <c r="O170" s="6" t="s">
        <v>3828</v>
      </c>
      <c r="P170" s="68">
        <v>72000000</v>
      </c>
      <c r="Q170" s="69"/>
      <c r="R170" s="68" t="s">
        <v>4126</v>
      </c>
      <c r="S170" s="70">
        <v>42832</v>
      </c>
      <c r="T170" s="68"/>
    </row>
    <row r="171" spans="1:20" ht="15.75" thickBot="1" x14ac:dyDescent="0.3">
      <c r="A171" s="21">
        <v>161</v>
      </c>
      <c r="B171" s="20" t="s">
        <v>4642</v>
      </c>
      <c r="C171" s="68" t="s">
        <v>30</v>
      </c>
      <c r="D171" s="68"/>
      <c r="E171" s="8"/>
      <c r="F171" s="68" t="s">
        <v>4127</v>
      </c>
      <c r="G171" s="68" t="s">
        <v>54</v>
      </c>
      <c r="H171" s="68" t="s">
        <v>4123</v>
      </c>
      <c r="I171" s="68">
        <v>1</v>
      </c>
      <c r="J171" s="68" t="s">
        <v>3828</v>
      </c>
      <c r="K171" s="187">
        <v>30000000</v>
      </c>
      <c r="L171" s="69"/>
      <c r="M171" s="70">
        <v>42795</v>
      </c>
      <c r="N171" s="68">
        <v>1</v>
      </c>
      <c r="O171" s="6" t="s">
        <v>3828</v>
      </c>
      <c r="P171" s="68">
        <v>15000000</v>
      </c>
      <c r="Q171" s="69"/>
      <c r="R171" s="68" t="s">
        <v>4128</v>
      </c>
      <c r="S171" s="70">
        <v>42836</v>
      </c>
      <c r="T171" s="68"/>
    </row>
    <row r="172" spans="1:20" ht="15.75" thickBot="1" x14ac:dyDescent="0.3">
      <c r="A172" s="21">
        <v>162</v>
      </c>
      <c r="B172" s="57" t="s">
        <v>4643</v>
      </c>
      <c r="C172" s="68" t="s">
        <v>30</v>
      </c>
      <c r="D172" s="68"/>
      <c r="E172" s="8"/>
      <c r="F172" s="68" t="s">
        <v>4129</v>
      </c>
      <c r="G172" s="68" t="s">
        <v>54</v>
      </c>
      <c r="H172" s="68" t="s">
        <v>4130</v>
      </c>
      <c r="I172" s="68">
        <v>1</v>
      </c>
      <c r="J172" s="68" t="s">
        <v>3828</v>
      </c>
      <c r="K172" s="187">
        <v>31500000</v>
      </c>
      <c r="L172" s="69"/>
      <c r="M172" s="70">
        <v>42829</v>
      </c>
      <c r="N172" s="68">
        <v>1</v>
      </c>
      <c r="O172" s="6" t="s">
        <v>3828</v>
      </c>
      <c r="P172" s="68">
        <v>31500000</v>
      </c>
      <c r="Q172" s="69"/>
      <c r="R172" s="68" t="s">
        <v>4131</v>
      </c>
      <c r="S172" s="70">
        <v>42843</v>
      </c>
      <c r="T172" s="68"/>
    </row>
    <row r="173" spans="1:20" ht="15.75" thickBot="1" x14ac:dyDescent="0.3">
      <c r="A173" s="21">
        <v>163</v>
      </c>
      <c r="B173" s="20" t="s">
        <v>4644</v>
      </c>
      <c r="C173" s="68" t="s">
        <v>30</v>
      </c>
      <c r="D173" s="68"/>
      <c r="E173" s="8"/>
      <c r="F173" s="68" t="s">
        <v>4132</v>
      </c>
      <c r="G173" s="68" t="s">
        <v>58</v>
      </c>
      <c r="H173" s="68" t="s">
        <v>4077</v>
      </c>
      <c r="I173" s="68">
        <v>1</v>
      </c>
      <c r="J173" s="68" t="s">
        <v>3828</v>
      </c>
      <c r="K173" s="187">
        <v>200000000</v>
      </c>
      <c r="L173" s="69"/>
      <c r="M173" s="70">
        <v>42753</v>
      </c>
      <c r="N173" s="68">
        <v>1</v>
      </c>
      <c r="O173" s="6" t="s">
        <v>3828</v>
      </c>
      <c r="P173" s="68">
        <v>110670000</v>
      </c>
      <c r="Q173" s="69"/>
      <c r="R173" s="68" t="s">
        <v>4133</v>
      </c>
      <c r="S173" s="70">
        <v>42843</v>
      </c>
      <c r="T173" s="68"/>
    </row>
    <row r="174" spans="1:20" ht="15.75" thickBot="1" x14ac:dyDescent="0.3">
      <c r="A174" s="21">
        <v>164</v>
      </c>
      <c r="B174" s="57" t="s">
        <v>4645</v>
      </c>
      <c r="C174" s="68" t="s">
        <v>30</v>
      </c>
      <c r="D174" s="68"/>
      <c r="E174" s="8"/>
      <c r="F174" s="68" t="s">
        <v>4134</v>
      </c>
      <c r="G174" s="68" t="s">
        <v>54</v>
      </c>
      <c r="H174" s="68" t="s">
        <v>4135</v>
      </c>
      <c r="I174" s="68">
        <v>1</v>
      </c>
      <c r="J174" s="68" t="s">
        <v>3828</v>
      </c>
      <c r="K174" s="187">
        <v>17000000</v>
      </c>
      <c r="L174" s="69"/>
      <c r="M174" s="70">
        <v>42755</v>
      </c>
      <c r="N174" s="68">
        <v>1</v>
      </c>
      <c r="O174" s="6" t="s">
        <v>3828</v>
      </c>
      <c r="P174" s="68">
        <v>17000000</v>
      </c>
      <c r="Q174" s="69"/>
      <c r="R174" s="68" t="s">
        <v>4136</v>
      </c>
      <c r="S174" s="70">
        <v>42845</v>
      </c>
      <c r="T174" s="68"/>
    </row>
    <row r="175" spans="1:20" ht="15.75" thickBot="1" x14ac:dyDescent="0.3">
      <c r="A175" s="21">
        <v>165</v>
      </c>
      <c r="B175" s="20" t="s">
        <v>4646</v>
      </c>
      <c r="C175" s="68" t="s">
        <v>30</v>
      </c>
      <c r="D175" s="68"/>
      <c r="E175" s="8"/>
      <c r="F175" s="68" t="s">
        <v>4105</v>
      </c>
      <c r="G175" s="68" t="s">
        <v>54</v>
      </c>
      <c r="H175" s="68" t="s">
        <v>3902</v>
      </c>
      <c r="I175" s="68">
        <v>1</v>
      </c>
      <c r="J175" s="68" t="s">
        <v>3828</v>
      </c>
      <c r="K175" s="187">
        <v>95874023</v>
      </c>
      <c r="L175" s="69"/>
      <c r="M175" s="70">
        <v>42818</v>
      </c>
      <c r="N175" s="68">
        <v>1</v>
      </c>
      <c r="O175" s="6" t="s">
        <v>3828</v>
      </c>
      <c r="P175" s="68">
        <v>95874023</v>
      </c>
      <c r="Q175" s="69"/>
      <c r="R175" s="68" t="s">
        <v>4137</v>
      </c>
      <c r="S175" s="70">
        <v>42845</v>
      </c>
      <c r="T175" s="68"/>
    </row>
    <row r="176" spans="1:20" ht="15.75" thickBot="1" x14ac:dyDescent="0.3">
      <c r="A176" s="21">
        <v>166</v>
      </c>
      <c r="B176" s="57" t="s">
        <v>4647</v>
      </c>
      <c r="C176" s="68" t="s">
        <v>30</v>
      </c>
      <c r="D176" s="68"/>
      <c r="E176" s="8"/>
      <c r="F176" s="68" t="s">
        <v>4105</v>
      </c>
      <c r="G176" s="68" t="s">
        <v>54</v>
      </c>
      <c r="H176" s="68" t="s">
        <v>3902</v>
      </c>
      <c r="I176" s="68">
        <v>1</v>
      </c>
      <c r="J176" s="68" t="s">
        <v>3828</v>
      </c>
      <c r="K176" s="187">
        <v>95874023</v>
      </c>
      <c r="L176" s="69"/>
      <c r="M176" s="70">
        <v>42818</v>
      </c>
      <c r="N176" s="68">
        <v>1</v>
      </c>
      <c r="O176" s="6" t="s">
        <v>3828</v>
      </c>
      <c r="P176" s="68">
        <v>95874023</v>
      </c>
      <c r="Q176" s="69"/>
      <c r="R176" s="68" t="s">
        <v>4138</v>
      </c>
      <c r="S176" s="70">
        <v>42845</v>
      </c>
      <c r="T176" s="68"/>
    </row>
    <row r="177" spans="1:20" ht="15.75" thickBot="1" x14ac:dyDescent="0.3">
      <c r="A177" s="21">
        <v>167</v>
      </c>
      <c r="B177" s="20" t="s">
        <v>4648</v>
      </c>
      <c r="C177" s="68" t="s">
        <v>30</v>
      </c>
      <c r="D177" s="68"/>
      <c r="E177" s="8"/>
      <c r="F177" s="68" t="s">
        <v>4139</v>
      </c>
      <c r="G177" s="68" t="s">
        <v>58</v>
      </c>
      <c r="H177" s="68" t="s">
        <v>4140</v>
      </c>
      <c r="I177" s="68">
        <v>1</v>
      </c>
      <c r="J177" s="68" t="s">
        <v>3828</v>
      </c>
      <c r="K177" s="187">
        <v>1824714000</v>
      </c>
      <c r="L177" s="69"/>
      <c r="M177" s="70">
        <v>42794</v>
      </c>
      <c r="N177" s="68">
        <v>1</v>
      </c>
      <c r="O177" s="6" t="s">
        <v>3828</v>
      </c>
      <c r="P177" s="68">
        <v>1824714000</v>
      </c>
      <c r="Q177" s="69"/>
      <c r="R177" s="68" t="s">
        <v>4141</v>
      </c>
      <c r="S177" s="70">
        <v>42846</v>
      </c>
      <c r="T177" s="68"/>
    </row>
    <row r="178" spans="1:20" ht="15.75" thickBot="1" x14ac:dyDescent="0.3">
      <c r="A178" s="21">
        <v>168</v>
      </c>
      <c r="B178" s="57" t="s">
        <v>4649</v>
      </c>
      <c r="C178" s="68" t="s">
        <v>30</v>
      </c>
      <c r="D178" s="68"/>
      <c r="E178" s="8"/>
      <c r="F178" s="68" t="s">
        <v>4142</v>
      </c>
      <c r="G178" s="68" t="s">
        <v>58</v>
      </c>
      <c r="H178" s="68" t="s">
        <v>4143</v>
      </c>
      <c r="I178" s="68">
        <v>1</v>
      </c>
      <c r="J178" s="68" t="s">
        <v>3828</v>
      </c>
      <c r="K178" s="187">
        <v>320000000</v>
      </c>
      <c r="L178" s="69"/>
      <c r="M178" s="70">
        <v>42737</v>
      </c>
      <c r="N178" s="68">
        <v>1</v>
      </c>
      <c r="O178" s="6" t="s">
        <v>3828</v>
      </c>
      <c r="P178" s="68">
        <v>283934000</v>
      </c>
      <c r="Q178" s="69"/>
      <c r="R178" s="68" t="s">
        <v>4144</v>
      </c>
      <c r="S178" s="70">
        <v>42849</v>
      </c>
      <c r="T178" s="68"/>
    </row>
    <row r="179" spans="1:20" ht="15.75" thickBot="1" x14ac:dyDescent="0.3">
      <c r="A179" s="21">
        <v>169</v>
      </c>
      <c r="B179" s="20" t="s">
        <v>4650</v>
      </c>
      <c r="C179" s="68" t="s">
        <v>30</v>
      </c>
      <c r="D179" s="68"/>
      <c r="E179" s="8"/>
      <c r="F179" s="68" t="s">
        <v>4145</v>
      </c>
      <c r="G179" s="68" t="s">
        <v>54</v>
      </c>
      <c r="H179" s="68" t="s">
        <v>4146</v>
      </c>
      <c r="I179" s="68">
        <v>1</v>
      </c>
      <c r="J179" s="68" t="s">
        <v>3828</v>
      </c>
      <c r="K179" s="187">
        <v>10000000</v>
      </c>
      <c r="L179" s="69"/>
      <c r="M179" s="70">
        <v>42767</v>
      </c>
      <c r="N179" s="68">
        <v>1</v>
      </c>
      <c r="O179" s="6" t="s">
        <v>3828</v>
      </c>
      <c r="P179" s="68">
        <v>10000000</v>
      </c>
      <c r="Q179" s="69"/>
      <c r="R179" s="68" t="s">
        <v>4147</v>
      </c>
      <c r="S179" s="70">
        <v>42849</v>
      </c>
      <c r="T179" s="68"/>
    </row>
    <row r="180" spans="1:20" ht="15.75" thickBot="1" x14ac:dyDescent="0.3">
      <c r="A180" s="21">
        <v>170</v>
      </c>
      <c r="B180" s="57" t="s">
        <v>4651</v>
      </c>
      <c r="C180" s="68" t="s">
        <v>30</v>
      </c>
      <c r="D180" s="68"/>
      <c r="E180" s="8"/>
      <c r="F180" s="68" t="s">
        <v>4148</v>
      </c>
      <c r="G180" s="68" t="s">
        <v>54</v>
      </c>
      <c r="H180" s="68" t="s">
        <v>4006</v>
      </c>
      <c r="I180" s="68">
        <v>1</v>
      </c>
      <c r="J180" s="68" t="s">
        <v>3828</v>
      </c>
      <c r="K180" s="187">
        <v>67500000</v>
      </c>
      <c r="L180" s="69"/>
      <c r="M180" s="70">
        <v>42809</v>
      </c>
      <c r="N180" s="68">
        <v>1</v>
      </c>
      <c r="O180" s="6" t="s">
        <v>3828</v>
      </c>
      <c r="P180" s="68">
        <v>67500000</v>
      </c>
      <c r="Q180" s="69"/>
      <c r="R180" s="68" t="s">
        <v>4149</v>
      </c>
      <c r="S180" s="70">
        <v>42849</v>
      </c>
      <c r="T180" s="68"/>
    </row>
    <row r="181" spans="1:20" ht="15.75" thickBot="1" x14ac:dyDescent="0.3">
      <c r="A181" s="21">
        <v>171</v>
      </c>
      <c r="B181" s="20" t="s">
        <v>4652</v>
      </c>
      <c r="C181" s="68" t="s">
        <v>30</v>
      </c>
      <c r="D181" s="68"/>
      <c r="E181" s="8"/>
      <c r="F181" s="68" t="s">
        <v>4150</v>
      </c>
      <c r="G181" s="68" t="s">
        <v>54</v>
      </c>
      <c r="H181" s="68" t="s">
        <v>3985</v>
      </c>
      <c r="I181" s="68">
        <v>1</v>
      </c>
      <c r="J181" s="68" t="s">
        <v>3828</v>
      </c>
      <c r="K181" s="187">
        <v>26000000</v>
      </c>
      <c r="L181" s="69"/>
      <c r="M181" s="70">
        <v>42781</v>
      </c>
      <c r="N181" s="68">
        <v>1</v>
      </c>
      <c r="O181" s="6" t="s">
        <v>3828</v>
      </c>
      <c r="P181" s="68">
        <v>26000000</v>
      </c>
      <c r="Q181" s="69"/>
      <c r="R181" s="68" t="s">
        <v>4151</v>
      </c>
      <c r="S181" s="70">
        <v>42850</v>
      </c>
      <c r="T181" s="68"/>
    </row>
    <row r="182" spans="1:20" ht="15.75" thickBot="1" x14ac:dyDescent="0.3">
      <c r="A182" s="21">
        <v>172</v>
      </c>
      <c r="B182" s="57" t="s">
        <v>4653</v>
      </c>
      <c r="C182" s="68" t="s">
        <v>30</v>
      </c>
      <c r="D182" s="68"/>
      <c r="E182" s="8"/>
      <c r="F182" s="68" t="s">
        <v>4152</v>
      </c>
      <c r="G182" s="68" t="s">
        <v>58</v>
      </c>
      <c r="H182" s="68" t="s">
        <v>4153</v>
      </c>
      <c r="I182" s="68">
        <v>1</v>
      </c>
      <c r="J182" s="68" t="s">
        <v>3828</v>
      </c>
      <c r="K182" s="187">
        <v>372000000</v>
      </c>
      <c r="L182" s="69"/>
      <c r="M182" s="70">
        <v>42761</v>
      </c>
      <c r="N182" s="68">
        <v>1</v>
      </c>
      <c r="O182" s="6" t="s">
        <v>3828</v>
      </c>
      <c r="P182" s="68">
        <v>314079550</v>
      </c>
      <c r="Q182" s="69"/>
      <c r="R182" s="68" t="s">
        <v>4154</v>
      </c>
      <c r="S182" s="70">
        <v>42850</v>
      </c>
      <c r="T182" s="68"/>
    </row>
    <row r="183" spans="1:20" ht="15.75" thickBot="1" x14ac:dyDescent="0.3">
      <c r="A183" s="21">
        <v>173</v>
      </c>
      <c r="B183" s="20" t="s">
        <v>4654</v>
      </c>
      <c r="C183" s="68" t="s">
        <v>30</v>
      </c>
      <c r="D183" s="68"/>
      <c r="E183" s="8"/>
      <c r="F183" s="68" t="s">
        <v>4155</v>
      </c>
      <c r="G183" s="68" t="s">
        <v>54</v>
      </c>
      <c r="H183" s="68" t="s">
        <v>4156</v>
      </c>
      <c r="I183" s="68">
        <v>1</v>
      </c>
      <c r="J183" s="68" t="s">
        <v>3828</v>
      </c>
      <c r="K183" s="187">
        <v>77350000</v>
      </c>
      <c r="L183" s="69"/>
      <c r="M183" s="70">
        <v>42866</v>
      </c>
      <c r="N183" s="68">
        <v>1</v>
      </c>
      <c r="O183" s="6" t="s">
        <v>3828</v>
      </c>
      <c r="P183" s="68">
        <v>77350000</v>
      </c>
      <c r="Q183" s="69"/>
      <c r="R183" s="68" t="s">
        <v>4157</v>
      </c>
      <c r="S183" s="70">
        <v>42850</v>
      </c>
      <c r="T183" s="68"/>
    </row>
    <row r="184" spans="1:20" ht="15.75" thickBot="1" x14ac:dyDescent="0.3">
      <c r="A184" s="21">
        <v>174</v>
      </c>
      <c r="B184" s="57" t="s">
        <v>4655</v>
      </c>
      <c r="C184" s="68" t="s">
        <v>30</v>
      </c>
      <c r="D184" s="68"/>
      <c r="E184" s="8"/>
      <c r="F184" s="68" t="s">
        <v>4158</v>
      </c>
      <c r="G184" s="68" t="s">
        <v>54</v>
      </c>
      <c r="H184" s="68" t="s">
        <v>4159</v>
      </c>
      <c r="I184" s="68">
        <v>1</v>
      </c>
      <c r="J184" s="68" t="s">
        <v>3828</v>
      </c>
      <c r="K184" s="187">
        <v>74000000</v>
      </c>
      <c r="L184" s="69"/>
      <c r="M184" s="70">
        <v>42786</v>
      </c>
      <c r="N184" s="68">
        <v>1</v>
      </c>
      <c r="O184" s="6" t="s">
        <v>3828</v>
      </c>
      <c r="P184" s="68">
        <v>32971136</v>
      </c>
      <c r="Q184" s="69"/>
      <c r="R184" s="68" t="s">
        <v>4160</v>
      </c>
      <c r="S184" s="70">
        <v>42850</v>
      </c>
      <c r="T184" s="68"/>
    </row>
    <row r="185" spans="1:20" ht="15.75" thickBot="1" x14ac:dyDescent="0.3">
      <c r="A185" s="21">
        <v>175</v>
      </c>
      <c r="B185" s="20" t="s">
        <v>4656</v>
      </c>
      <c r="C185" s="68" t="s">
        <v>30</v>
      </c>
      <c r="D185" s="68"/>
      <c r="E185" s="8"/>
      <c r="F185" s="68" t="s">
        <v>4161</v>
      </c>
      <c r="G185" s="68" t="s">
        <v>54</v>
      </c>
      <c r="H185" s="68" t="s">
        <v>4070</v>
      </c>
      <c r="I185" s="68">
        <v>1</v>
      </c>
      <c r="J185" s="68" t="s">
        <v>3828</v>
      </c>
      <c r="K185" s="187">
        <v>15000000</v>
      </c>
      <c r="L185" s="69"/>
      <c r="M185" s="70">
        <v>42933</v>
      </c>
      <c r="N185" s="68">
        <v>1</v>
      </c>
      <c r="O185" s="6" t="s">
        <v>3828</v>
      </c>
      <c r="P185" s="68">
        <v>15000000</v>
      </c>
      <c r="Q185" s="69"/>
      <c r="R185" s="68" t="s">
        <v>4162</v>
      </c>
      <c r="S185" s="70">
        <v>42851</v>
      </c>
      <c r="T185" s="68"/>
    </row>
    <row r="186" spans="1:20" ht="15.75" thickBot="1" x14ac:dyDescent="0.3">
      <c r="A186" s="21">
        <v>176</v>
      </c>
      <c r="B186" s="57" t="s">
        <v>4657</v>
      </c>
      <c r="C186" s="68" t="s">
        <v>30</v>
      </c>
      <c r="D186" s="68"/>
      <c r="E186" s="8"/>
      <c r="F186" s="68" t="s">
        <v>4163</v>
      </c>
      <c r="G186" s="68" t="s">
        <v>54</v>
      </c>
      <c r="H186" s="68" t="s">
        <v>4164</v>
      </c>
      <c r="I186" s="68">
        <v>1</v>
      </c>
      <c r="J186" s="68" t="s">
        <v>3828</v>
      </c>
      <c r="K186" s="187">
        <v>31000000</v>
      </c>
      <c r="L186" s="69"/>
      <c r="M186" s="70">
        <v>42804</v>
      </c>
      <c r="N186" s="68">
        <v>1</v>
      </c>
      <c r="O186" s="6" t="s">
        <v>3828</v>
      </c>
      <c r="P186" s="68">
        <v>30049299</v>
      </c>
      <c r="Q186" s="69"/>
      <c r="R186" s="68" t="s">
        <v>4165</v>
      </c>
      <c r="S186" s="70">
        <v>42852</v>
      </c>
      <c r="T186" s="68"/>
    </row>
    <row r="187" spans="1:20" ht="15.75" thickBot="1" x14ac:dyDescent="0.3">
      <c r="A187" s="21">
        <v>177</v>
      </c>
      <c r="B187" s="20" t="s">
        <v>4658</v>
      </c>
      <c r="C187" s="68" t="s">
        <v>30</v>
      </c>
      <c r="D187" s="68"/>
      <c r="E187" s="8"/>
      <c r="F187" s="68" t="s">
        <v>4166</v>
      </c>
      <c r="G187" s="68" t="s">
        <v>58</v>
      </c>
      <c r="H187" s="68" t="s">
        <v>4159</v>
      </c>
      <c r="I187" s="68">
        <v>1</v>
      </c>
      <c r="J187" s="68" t="s">
        <v>3828</v>
      </c>
      <c r="K187" s="187">
        <v>1640000000</v>
      </c>
      <c r="L187" s="69"/>
      <c r="M187" s="70">
        <v>42753</v>
      </c>
      <c r="N187" s="68">
        <v>1</v>
      </c>
      <c r="O187" s="6" t="s">
        <v>3828</v>
      </c>
      <c r="P187" s="68">
        <v>1616829200</v>
      </c>
      <c r="Q187" s="69"/>
      <c r="R187" s="68" t="s">
        <v>4167</v>
      </c>
      <c r="S187" s="70">
        <v>42852</v>
      </c>
      <c r="T187" s="68"/>
    </row>
    <row r="188" spans="1:20" ht="15.75" thickBot="1" x14ac:dyDescent="0.3">
      <c r="A188" s="21">
        <v>178</v>
      </c>
      <c r="B188" s="57" t="s">
        <v>4659</v>
      </c>
      <c r="C188" s="68" t="s">
        <v>30</v>
      </c>
      <c r="D188" s="68"/>
      <c r="E188" s="8"/>
      <c r="F188" s="68" t="s">
        <v>4168</v>
      </c>
      <c r="G188" s="68" t="s">
        <v>54</v>
      </c>
      <c r="H188" s="68" t="s">
        <v>3985</v>
      </c>
      <c r="I188" s="68">
        <v>1</v>
      </c>
      <c r="J188" s="68" t="s">
        <v>3828</v>
      </c>
      <c r="K188" s="187">
        <v>26872407</v>
      </c>
      <c r="L188" s="69"/>
      <c r="M188" s="70">
        <v>42803</v>
      </c>
      <c r="N188" s="68">
        <v>1</v>
      </c>
      <c r="O188" s="6" t="s">
        <v>3828</v>
      </c>
      <c r="P188" s="68">
        <v>26872407</v>
      </c>
      <c r="Q188" s="69"/>
      <c r="R188" s="68" t="s">
        <v>4169</v>
      </c>
      <c r="S188" s="70">
        <v>42853</v>
      </c>
      <c r="T188" s="68"/>
    </row>
    <row r="189" spans="1:20" ht="15.75" thickBot="1" x14ac:dyDescent="0.3">
      <c r="A189" s="21">
        <v>179</v>
      </c>
      <c r="B189" s="20" t="s">
        <v>4660</v>
      </c>
      <c r="C189" s="68" t="s">
        <v>30</v>
      </c>
      <c r="D189" s="68"/>
      <c r="E189" s="8"/>
      <c r="F189" s="68" t="s">
        <v>4170</v>
      </c>
      <c r="G189" s="68" t="s">
        <v>54</v>
      </c>
      <c r="H189" s="68" t="s">
        <v>4171</v>
      </c>
      <c r="I189" s="68">
        <v>1</v>
      </c>
      <c r="J189" s="68" t="s">
        <v>3828</v>
      </c>
      <c r="K189" s="187">
        <v>50000000</v>
      </c>
      <c r="L189" s="69"/>
      <c r="M189" s="70">
        <v>42824</v>
      </c>
      <c r="N189" s="68">
        <v>1</v>
      </c>
      <c r="O189" s="6" t="s">
        <v>3828</v>
      </c>
      <c r="P189" s="68">
        <v>45095592</v>
      </c>
      <c r="Q189" s="69"/>
      <c r="R189" s="68" t="s">
        <v>4172</v>
      </c>
      <c r="S189" s="70">
        <v>42844</v>
      </c>
      <c r="T189" s="68"/>
    </row>
    <row r="190" spans="1:20" ht="15.75" thickBot="1" x14ac:dyDescent="0.3">
      <c r="A190" s="21">
        <v>180</v>
      </c>
      <c r="B190" s="57" t="s">
        <v>4661</v>
      </c>
      <c r="C190" s="68" t="s">
        <v>30</v>
      </c>
      <c r="D190" s="68"/>
      <c r="E190" s="8"/>
      <c r="F190" s="68" t="s">
        <v>4173</v>
      </c>
      <c r="G190" s="68" t="s">
        <v>54</v>
      </c>
      <c r="H190" s="68" t="s">
        <v>4174</v>
      </c>
      <c r="I190" s="68">
        <v>1</v>
      </c>
      <c r="J190" s="68" t="s">
        <v>3828</v>
      </c>
      <c r="K190" s="187">
        <v>7735000</v>
      </c>
      <c r="L190" s="69"/>
      <c r="M190" s="70">
        <v>42857</v>
      </c>
      <c r="N190" s="68">
        <v>1</v>
      </c>
      <c r="O190" s="6" t="s">
        <v>3828</v>
      </c>
      <c r="P190" s="68">
        <v>7735000</v>
      </c>
      <c r="Q190" s="69"/>
      <c r="R190" s="68" t="s">
        <v>4175</v>
      </c>
      <c r="S190" s="70">
        <v>42859</v>
      </c>
      <c r="T190" s="68"/>
    </row>
    <row r="191" spans="1:20" ht="15.75" thickBot="1" x14ac:dyDescent="0.3">
      <c r="A191" s="21">
        <v>181</v>
      </c>
      <c r="B191" s="20" t="s">
        <v>4662</v>
      </c>
      <c r="C191" s="68" t="s">
        <v>30</v>
      </c>
      <c r="D191" s="68"/>
      <c r="E191" s="8"/>
      <c r="F191" s="68" t="s">
        <v>4176</v>
      </c>
      <c r="G191" s="68" t="s">
        <v>58</v>
      </c>
      <c r="H191" s="68" t="s">
        <v>4143</v>
      </c>
      <c r="I191" s="68">
        <v>1</v>
      </c>
      <c r="J191" s="68" t="s">
        <v>3828</v>
      </c>
      <c r="K191" s="187">
        <v>230000000</v>
      </c>
      <c r="L191" s="69"/>
      <c r="M191" s="70">
        <v>42795</v>
      </c>
      <c r="N191" s="68">
        <v>1</v>
      </c>
      <c r="O191" s="6" t="s">
        <v>3828</v>
      </c>
      <c r="P191" s="68">
        <v>214200000</v>
      </c>
      <c r="Q191" s="69"/>
      <c r="R191" s="68" t="s">
        <v>4177</v>
      </c>
      <c r="S191" s="70">
        <v>42860</v>
      </c>
      <c r="T191" s="68"/>
    </row>
    <row r="192" spans="1:20" ht="15.75" thickBot="1" x14ac:dyDescent="0.3">
      <c r="A192" s="21">
        <v>182</v>
      </c>
      <c r="B192" s="57" t="s">
        <v>4663</v>
      </c>
      <c r="C192" s="68" t="s">
        <v>30</v>
      </c>
      <c r="D192" s="68"/>
      <c r="E192" s="8"/>
      <c r="F192" s="68" t="s">
        <v>4178</v>
      </c>
      <c r="G192" s="68" t="s">
        <v>54</v>
      </c>
      <c r="H192" s="68" t="s">
        <v>4179</v>
      </c>
      <c r="I192" s="68">
        <v>1</v>
      </c>
      <c r="J192" s="68" t="s">
        <v>3828</v>
      </c>
      <c r="K192" s="187">
        <v>32000000</v>
      </c>
      <c r="L192" s="69"/>
      <c r="M192" s="70">
        <v>42774</v>
      </c>
      <c r="N192" s="68">
        <v>1</v>
      </c>
      <c r="O192" s="6" t="s">
        <v>3828</v>
      </c>
      <c r="P192" s="68">
        <v>26001500</v>
      </c>
      <c r="Q192" s="69"/>
      <c r="R192" s="68" t="s">
        <v>4180</v>
      </c>
      <c r="S192" s="70">
        <v>42863</v>
      </c>
      <c r="T192" s="68"/>
    </row>
    <row r="193" spans="1:20" ht="15.75" thickBot="1" x14ac:dyDescent="0.3">
      <c r="A193" s="21">
        <v>183</v>
      </c>
      <c r="B193" s="20" t="s">
        <v>4664</v>
      </c>
      <c r="C193" s="68" t="s">
        <v>30</v>
      </c>
      <c r="D193" s="68"/>
      <c r="E193" s="8"/>
      <c r="F193" s="68" t="s">
        <v>4181</v>
      </c>
      <c r="G193" s="68" t="s">
        <v>54</v>
      </c>
      <c r="H193" s="68" t="s">
        <v>4164</v>
      </c>
      <c r="I193" s="68">
        <v>1</v>
      </c>
      <c r="J193" s="68" t="s">
        <v>3828</v>
      </c>
      <c r="K193" s="187">
        <v>32000000</v>
      </c>
      <c r="L193" s="69"/>
      <c r="M193" s="70">
        <v>42830</v>
      </c>
      <c r="N193" s="68">
        <v>1</v>
      </c>
      <c r="O193" s="6" t="s">
        <v>3828</v>
      </c>
      <c r="P193" s="68">
        <v>32000000</v>
      </c>
      <c r="Q193" s="69"/>
      <c r="R193" s="68" t="s">
        <v>4182</v>
      </c>
      <c r="S193" s="70">
        <v>42863</v>
      </c>
      <c r="T193" s="68"/>
    </row>
    <row r="194" spans="1:20" ht="15.75" thickBot="1" x14ac:dyDescent="0.3">
      <c r="A194" s="21">
        <v>184</v>
      </c>
      <c r="B194" s="57" t="s">
        <v>4665</v>
      </c>
      <c r="C194" s="68" t="s">
        <v>30</v>
      </c>
      <c r="D194" s="68"/>
      <c r="E194" s="8"/>
      <c r="F194" s="68" t="s">
        <v>4183</v>
      </c>
      <c r="G194" s="68" t="s">
        <v>54</v>
      </c>
      <c r="H194" s="68" t="s">
        <v>4164</v>
      </c>
      <c r="I194" s="68">
        <v>1</v>
      </c>
      <c r="J194" s="68" t="s">
        <v>3828</v>
      </c>
      <c r="K194" s="187">
        <v>50000000</v>
      </c>
      <c r="L194" s="69"/>
      <c r="M194" s="70">
        <v>42747</v>
      </c>
      <c r="N194" s="68">
        <v>1</v>
      </c>
      <c r="O194" s="6" t="s">
        <v>3828</v>
      </c>
      <c r="P194" s="68">
        <v>50000000</v>
      </c>
      <c r="Q194" s="69"/>
      <c r="R194" s="68" t="s">
        <v>4184</v>
      </c>
      <c r="S194" s="70">
        <v>42864</v>
      </c>
      <c r="T194" s="68"/>
    </row>
    <row r="195" spans="1:20" ht="15.75" thickBot="1" x14ac:dyDescent="0.3">
      <c r="A195" s="21">
        <v>185</v>
      </c>
      <c r="B195" s="20" t="s">
        <v>4666</v>
      </c>
      <c r="C195" s="68" t="s">
        <v>30</v>
      </c>
      <c r="D195" s="68"/>
      <c r="E195" s="8"/>
      <c r="F195" s="68" t="s">
        <v>4185</v>
      </c>
      <c r="G195" s="68" t="s">
        <v>54</v>
      </c>
      <c r="H195" s="68" t="s">
        <v>3985</v>
      </c>
      <c r="I195" s="68">
        <v>1</v>
      </c>
      <c r="J195" s="68" t="s">
        <v>3828</v>
      </c>
      <c r="K195" s="187">
        <v>36885850</v>
      </c>
      <c r="L195" s="69"/>
      <c r="M195" s="70">
        <v>42877</v>
      </c>
      <c r="N195" s="68">
        <v>1</v>
      </c>
      <c r="O195" s="6" t="s">
        <v>3828</v>
      </c>
      <c r="P195" s="68">
        <v>36885850</v>
      </c>
      <c r="Q195" s="69"/>
      <c r="R195" s="68" t="s">
        <v>4186</v>
      </c>
      <c r="S195" s="70">
        <v>42866</v>
      </c>
      <c r="T195" s="68"/>
    </row>
    <row r="196" spans="1:20" ht="15.75" thickBot="1" x14ac:dyDescent="0.3">
      <c r="A196" s="21">
        <v>186</v>
      </c>
      <c r="B196" s="57" t="s">
        <v>4667</v>
      </c>
      <c r="C196" s="68" t="s">
        <v>30</v>
      </c>
      <c r="D196" s="68"/>
      <c r="E196" s="8"/>
      <c r="F196" s="68" t="s">
        <v>4187</v>
      </c>
      <c r="G196" s="68" t="s">
        <v>54</v>
      </c>
      <c r="H196" s="68" t="s">
        <v>3948</v>
      </c>
      <c r="I196" s="68">
        <v>1</v>
      </c>
      <c r="J196" s="68" t="s">
        <v>3828</v>
      </c>
      <c r="K196" s="187">
        <v>76160000</v>
      </c>
      <c r="L196" s="69"/>
      <c r="M196" s="70">
        <v>42852</v>
      </c>
      <c r="N196" s="68">
        <v>1</v>
      </c>
      <c r="O196" s="6" t="s">
        <v>3828</v>
      </c>
      <c r="P196" s="68">
        <v>72987000</v>
      </c>
      <c r="Q196" s="69"/>
      <c r="R196" s="68" t="s">
        <v>4188</v>
      </c>
      <c r="S196" s="70">
        <v>42867</v>
      </c>
      <c r="T196" s="68"/>
    </row>
    <row r="197" spans="1:20" ht="15.75" thickBot="1" x14ac:dyDescent="0.3">
      <c r="A197" s="21">
        <v>187</v>
      </c>
      <c r="B197" s="20" t="s">
        <v>4668</v>
      </c>
      <c r="C197" s="68" t="s">
        <v>30</v>
      </c>
      <c r="D197" s="68"/>
      <c r="E197" s="8"/>
      <c r="F197" s="68" t="s">
        <v>4189</v>
      </c>
      <c r="G197" s="68" t="s">
        <v>54</v>
      </c>
      <c r="H197" s="68" t="s">
        <v>4190</v>
      </c>
      <c r="I197" s="68">
        <v>1</v>
      </c>
      <c r="J197" s="68" t="s">
        <v>3828</v>
      </c>
      <c r="K197" s="187">
        <v>7140000</v>
      </c>
      <c r="L197" s="69"/>
      <c r="M197" s="70">
        <v>42879</v>
      </c>
      <c r="N197" s="68">
        <v>1</v>
      </c>
      <c r="O197" s="6" t="s">
        <v>3828</v>
      </c>
      <c r="P197" s="68">
        <v>7140000</v>
      </c>
      <c r="Q197" s="69"/>
      <c r="R197" s="68" t="s">
        <v>4191</v>
      </c>
      <c r="S197" s="70">
        <v>42880</v>
      </c>
      <c r="T197" s="68"/>
    </row>
    <row r="198" spans="1:20" ht="15.75" thickBot="1" x14ac:dyDescent="0.3">
      <c r="A198" s="21">
        <v>188</v>
      </c>
      <c r="B198" s="57" t="s">
        <v>4669</v>
      </c>
      <c r="C198" s="68" t="s">
        <v>30</v>
      </c>
      <c r="D198" s="68"/>
      <c r="E198" s="8"/>
      <c r="F198" s="68" t="s">
        <v>4192</v>
      </c>
      <c r="G198" s="68" t="s">
        <v>54</v>
      </c>
      <c r="H198" s="68" t="s">
        <v>4190</v>
      </c>
      <c r="I198" s="68">
        <v>1</v>
      </c>
      <c r="J198" s="68" t="s">
        <v>3828</v>
      </c>
      <c r="K198" s="187">
        <v>2801260</v>
      </c>
      <c r="L198" s="69"/>
      <c r="M198" s="70">
        <v>42885</v>
      </c>
      <c r="N198" s="68">
        <v>1</v>
      </c>
      <c r="O198" s="6" t="s">
        <v>3828</v>
      </c>
      <c r="P198" s="68">
        <v>2801260</v>
      </c>
      <c r="Q198" s="69"/>
      <c r="R198" s="68" t="s">
        <v>4193</v>
      </c>
      <c r="S198" s="70">
        <v>42886</v>
      </c>
      <c r="T198" s="68"/>
    </row>
    <row r="199" spans="1:20" ht="15.75" thickBot="1" x14ac:dyDescent="0.3">
      <c r="A199" s="21">
        <v>189</v>
      </c>
      <c r="B199" s="20" t="s">
        <v>4670</v>
      </c>
      <c r="C199" s="68" t="s">
        <v>30</v>
      </c>
      <c r="D199" s="68"/>
      <c r="E199" s="8"/>
      <c r="F199" s="68" t="s">
        <v>4194</v>
      </c>
      <c r="G199" s="68" t="s">
        <v>54</v>
      </c>
      <c r="H199" s="68" t="s">
        <v>3831</v>
      </c>
      <c r="I199" s="68">
        <v>1</v>
      </c>
      <c r="J199" s="68" t="s">
        <v>3828</v>
      </c>
      <c r="K199" s="187">
        <v>64438670</v>
      </c>
      <c r="L199" s="69"/>
      <c r="M199" s="70">
        <v>42846</v>
      </c>
      <c r="N199" s="68">
        <v>1</v>
      </c>
      <c r="O199" s="6" t="s">
        <v>3828</v>
      </c>
      <c r="P199" s="68">
        <v>54345865</v>
      </c>
      <c r="Q199" s="69"/>
      <c r="R199" s="68" t="s">
        <v>4195</v>
      </c>
      <c r="S199" s="70">
        <v>42887</v>
      </c>
      <c r="T199" s="68"/>
    </row>
    <row r="200" spans="1:20" ht="15.75" thickBot="1" x14ac:dyDescent="0.3">
      <c r="A200" s="21">
        <v>190</v>
      </c>
      <c r="B200" s="57" t="s">
        <v>4671</v>
      </c>
      <c r="C200" s="68" t="s">
        <v>30</v>
      </c>
      <c r="D200" s="68"/>
      <c r="E200" s="8"/>
      <c r="F200" s="68" t="s">
        <v>4196</v>
      </c>
      <c r="G200" s="68" t="s">
        <v>54</v>
      </c>
      <c r="H200" s="68" t="s">
        <v>3985</v>
      </c>
      <c r="I200" s="68">
        <v>1</v>
      </c>
      <c r="J200" s="68" t="s">
        <v>3828</v>
      </c>
      <c r="K200" s="187">
        <v>13740096</v>
      </c>
      <c r="L200" s="69"/>
      <c r="M200" s="70">
        <v>42808</v>
      </c>
      <c r="N200" s="68">
        <v>1</v>
      </c>
      <c r="O200" s="6" t="s">
        <v>3828</v>
      </c>
      <c r="P200" s="68">
        <v>10349549</v>
      </c>
      <c r="Q200" s="69"/>
      <c r="R200" s="68" t="s">
        <v>4197</v>
      </c>
      <c r="S200" s="70">
        <v>42888</v>
      </c>
      <c r="T200" s="68"/>
    </row>
    <row r="201" spans="1:20" ht="15.75" thickBot="1" x14ac:dyDescent="0.3">
      <c r="A201" s="21">
        <v>191</v>
      </c>
      <c r="B201" s="20" t="s">
        <v>4672</v>
      </c>
      <c r="C201" s="68" t="s">
        <v>30</v>
      </c>
      <c r="D201" s="68"/>
      <c r="E201" s="8"/>
      <c r="F201" s="68" t="s">
        <v>4198</v>
      </c>
      <c r="G201" s="68" t="s">
        <v>54</v>
      </c>
      <c r="H201" s="68" t="s">
        <v>3985</v>
      </c>
      <c r="I201" s="68">
        <v>1</v>
      </c>
      <c r="J201" s="68" t="s">
        <v>3828</v>
      </c>
      <c r="K201" s="187">
        <v>39857681</v>
      </c>
      <c r="L201" s="69"/>
      <c r="M201" s="70">
        <v>42772</v>
      </c>
      <c r="N201" s="68">
        <v>1</v>
      </c>
      <c r="O201" s="6" t="s">
        <v>3828</v>
      </c>
      <c r="P201" s="68">
        <v>29394190</v>
      </c>
      <c r="Q201" s="69"/>
      <c r="R201" s="68" t="s">
        <v>4199</v>
      </c>
      <c r="S201" s="70">
        <v>42888</v>
      </c>
      <c r="T201" s="68"/>
    </row>
    <row r="202" spans="1:20" ht="15.75" thickBot="1" x14ac:dyDescent="0.3">
      <c r="A202" s="21">
        <v>192</v>
      </c>
      <c r="B202" s="57" t="s">
        <v>4673</v>
      </c>
      <c r="C202" s="68" t="s">
        <v>30</v>
      </c>
      <c r="D202" s="68"/>
      <c r="E202" s="8"/>
      <c r="F202" s="68" t="s">
        <v>4200</v>
      </c>
      <c r="G202" s="68" t="s">
        <v>54</v>
      </c>
      <c r="H202" s="68" t="s">
        <v>4201</v>
      </c>
      <c r="I202" s="68">
        <v>1</v>
      </c>
      <c r="J202" s="68" t="s">
        <v>3828</v>
      </c>
      <c r="K202" s="187">
        <v>36800000</v>
      </c>
      <c r="L202" s="69"/>
      <c r="M202" s="70">
        <v>42878</v>
      </c>
      <c r="N202" s="68">
        <v>1</v>
      </c>
      <c r="O202" s="6" t="s">
        <v>3828</v>
      </c>
      <c r="P202" s="68">
        <v>30404306</v>
      </c>
      <c r="Q202" s="69"/>
      <c r="R202" s="68" t="s">
        <v>4202</v>
      </c>
      <c r="S202" s="70">
        <v>42892</v>
      </c>
      <c r="T202" s="68"/>
    </row>
    <row r="203" spans="1:20" ht="15.75" thickBot="1" x14ac:dyDescent="0.3">
      <c r="A203" s="21">
        <v>193</v>
      </c>
      <c r="B203" s="20" t="s">
        <v>4674</v>
      </c>
      <c r="C203" s="68" t="s">
        <v>30</v>
      </c>
      <c r="D203" s="68"/>
      <c r="E203" s="8"/>
      <c r="F203" s="68" t="s">
        <v>4203</v>
      </c>
      <c r="G203" s="68" t="s">
        <v>54</v>
      </c>
      <c r="H203" s="68" t="s">
        <v>4204</v>
      </c>
      <c r="I203" s="68">
        <v>1</v>
      </c>
      <c r="J203" s="68" t="s">
        <v>3828</v>
      </c>
      <c r="K203" s="187">
        <v>14500000</v>
      </c>
      <c r="L203" s="69"/>
      <c r="M203" s="70">
        <v>42800</v>
      </c>
      <c r="N203" s="68">
        <v>1</v>
      </c>
      <c r="O203" s="6" t="s">
        <v>3828</v>
      </c>
      <c r="P203" s="68">
        <v>9793700</v>
      </c>
      <c r="Q203" s="69"/>
      <c r="R203" s="68" t="s">
        <v>4205</v>
      </c>
      <c r="S203" s="70">
        <v>42898</v>
      </c>
      <c r="T203" s="68"/>
    </row>
    <row r="204" spans="1:20" ht="15.75" thickBot="1" x14ac:dyDescent="0.3">
      <c r="A204" s="21">
        <v>194</v>
      </c>
      <c r="B204" s="57" t="s">
        <v>4675</v>
      </c>
      <c r="C204" s="68" t="s">
        <v>30</v>
      </c>
      <c r="D204" s="68"/>
      <c r="E204" s="8"/>
      <c r="F204" s="68" t="s">
        <v>4206</v>
      </c>
      <c r="G204" s="68" t="s">
        <v>54</v>
      </c>
      <c r="H204" s="68" t="s">
        <v>4123</v>
      </c>
      <c r="I204" s="68">
        <v>1</v>
      </c>
      <c r="J204" s="68" t="s">
        <v>3828</v>
      </c>
      <c r="K204" s="187">
        <v>26500000</v>
      </c>
      <c r="L204" s="69"/>
      <c r="M204" s="70">
        <v>42895</v>
      </c>
      <c r="N204" s="68">
        <v>1</v>
      </c>
      <c r="O204" s="6" t="s">
        <v>3828</v>
      </c>
      <c r="P204" s="68">
        <v>26500000</v>
      </c>
      <c r="Q204" s="69"/>
      <c r="R204" s="68" t="s">
        <v>4207</v>
      </c>
      <c r="S204" s="70">
        <v>42900</v>
      </c>
      <c r="T204" s="68"/>
    </row>
    <row r="205" spans="1:20" ht="15.75" thickBot="1" x14ac:dyDescent="0.3">
      <c r="A205" s="21">
        <v>195</v>
      </c>
      <c r="B205" s="20" t="s">
        <v>4676</v>
      </c>
      <c r="C205" s="68" t="s">
        <v>30</v>
      </c>
      <c r="D205" s="68"/>
      <c r="E205" s="8"/>
      <c r="F205" s="68" t="s">
        <v>4208</v>
      </c>
      <c r="G205" s="68" t="s">
        <v>54</v>
      </c>
      <c r="H205" s="68" t="s">
        <v>3831</v>
      </c>
      <c r="I205" s="68">
        <v>1</v>
      </c>
      <c r="J205" s="68" t="s">
        <v>3828</v>
      </c>
      <c r="K205" s="187">
        <v>28000000</v>
      </c>
      <c r="L205" s="69"/>
      <c r="M205" s="70">
        <v>42885</v>
      </c>
      <c r="N205" s="68">
        <v>1</v>
      </c>
      <c r="O205" s="6" t="s">
        <v>3828</v>
      </c>
      <c r="P205" s="68">
        <v>26400000</v>
      </c>
      <c r="Q205" s="69"/>
      <c r="R205" s="68" t="s">
        <v>4209</v>
      </c>
      <c r="S205" s="70">
        <v>42900</v>
      </c>
      <c r="T205" s="68"/>
    </row>
    <row r="206" spans="1:20" ht="15.75" thickBot="1" x14ac:dyDescent="0.3">
      <c r="A206" s="21">
        <v>196</v>
      </c>
      <c r="B206" s="57" t="s">
        <v>4677</v>
      </c>
      <c r="C206" s="68" t="s">
        <v>30</v>
      </c>
      <c r="D206" s="68"/>
      <c r="E206" s="8"/>
      <c r="F206" s="68" t="s">
        <v>4210</v>
      </c>
      <c r="G206" s="68" t="s">
        <v>58</v>
      </c>
      <c r="H206" s="68" t="s">
        <v>4211</v>
      </c>
      <c r="I206" s="68">
        <v>1</v>
      </c>
      <c r="J206" s="68" t="s">
        <v>3828</v>
      </c>
      <c r="K206" s="187">
        <v>1788177724</v>
      </c>
      <c r="L206" s="69"/>
      <c r="M206" s="70">
        <v>42832</v>
      </c>
      <c r="N206" s="68">
        <v>1</v>
      </c>
      <c r="O206" s="6" t="s">
        <v>3828</v>
      </c>
      <c r="P206" s="68">
        <v>1467504450</v>
      </c>
      <c r="Q206" s="69"/>
      <c r="R206" s="68" t="s">
        <v>4212</v>
      </c>
      <c r="S206" s="70">
        <v>42901</v>
      </c>
      <c r="T206" s="68"/>
    </row>
    <row r="207" spans="1:20" ht="15.75" thickBot="1" x14ac:dyDescent="0.3">
      <c r="A207" s="21">
        <v>197</v>
      </c>
      <c r="B207" s="20" t="s">
        <v>4678</v>
      </c>
      <c r="C207" s="68" t="s">
        <v>30</v>
      </c>
      <c r="D207" s="68"/>
      <c r="E207" s="8"/>
      <c r="F207" s="68" t="s">
        <v>4213</v>
      </c>
      <c r="G207" s="68" t="s">
        <v>54</v>
      </c>
      <c r="H207" s="68" t="s">
        <v>4214</v>
      </c>
      <c r="I207" s="68">
        <v>1</v>
      </c>
      <c r="J207" s="68" t="s">
        <v>3828</v>
      </c>
      <c r="K207" s="187">
        <v>11000000</v>
      </c>
      <c r="L207" s="69"/>
      <c r="M207" s="70">
        <v>42797</v>
      </c>
      <c r="N207" s="68">
        <v>1</v>
      </c>
      <c r="O207" s="6" t="s">
        <v>3828</v>
      </c>
      <c r="P207" s="68">
        <v>11000000</v>
      </c>
      <c r="Q207" s="69"/>
      <c r="R207" s="68" t="s">
        <v>4215</v>
      </c>
      <c r="S207" s="70">
        <v>42902</v>
      </c>
      <c r="T207" s="68"/>
    </row>
    <row r="208" spans="1:20" ht="15.75" thickBot="1" x14ac:dyDescent="0.3">
      <c r="A208" s="21">
        <v>198</v>
      </c>
      <c r="B208" s="57" t="s">
        <v>4679</v>
      </c>
      <c r="C208" s="68" t="s">
        <v>30</v>
      </c>
      <c r="D208" s="68"/>
      <c r="E208" s="8"/>
      <c r="F208" s="68" t="s">
        <v>4216</v>
      </c>
      <c r="G208" s="68" t="s">
        <v>54</v>
      </c>
      <c r="H208" s="68" t="s">
        <v>4217</v>
      </c>
      <c r="I208" s="68">
        <v>1</v>
      </c>
      <c r="J208" s="68" t="s">
        <v>3828</v>
      </c>
      <c r="K208" s="187">
        <v>10000000</v>
      </c>
      <c r="L208" s="69"/>
      <c r="M208" s="70">
        <v>42803</v>
      </c>
      <c r="N208" s="68">
        <v>1</v>
      </c>
      <c r="O208" s="6" t="s">
        <v>3828</v>
      </c>
      <c r="P208" s="68">
        <v>9830000</v>
      </c>
      <c r="Q208" s="69"/>
      <c r="R208" s="68" t="s">
        <v>4218</v>
      </c>
      <c r="S208" s="70">
        <v>42902</v>
      </c>
      <c r="T208" s="68"/>
    </row>
    <row r="209" spans="1:20" ht="15.75" thickBot="1" x14ac:dyDescent="0.3">
      <c r="A209" s="21">
        <v>199</v>
      </c>
      <c r="B209" s="20" t="s">
        <v>4680</v>
      </c>
      <c r="C209" s="68" t="s">
        <v>30</v>
      </c>
      <c r="D209" s="68"/>
      <c r="E209" s="8"/>
      <c r="F209" s="68" t="s">
        <v>4219</v>
      </c>
      <c r="G209" s="68" t="s">
        <v>58</v>
      </c>
      <c r="H209" s="68" t="s">
        <v>4087</v>
      </c>
      <c r="I209" s="68">
        <v>1</v>
      </c>
      <c r="J209" s="68" t="s">
        <v>3828</v>
      </c>
      <c r="K209" s="187">
        <v>577174650</v>
      </c>
      <c r="L209" s="69"/>
      <c r="M209" s="70">
        <v>42745</v>
      </c>
      <c r="N209" s="68">
        <v>1</v>
      </c>
      <c r="O209" s="6" t="s">
        <v>3828</v>
      </c>
      <c r="P209" s="68">
        <v>383819896</v>
      </c>
      <c r="Q209" s="69"/>
      <c r="R209" s="68" t="s">
        <v>4220</v>
      </c>
      <c r="S209" s="70">
        <v>42902</v>
      </c>
      <c r="T209" s="68"/>
    </row>
    <row r="210" spans="1:20" ht="15.75" thickBot="1" x14ac:dyDescent="0.3">
      <c r="A210" s="21">
        <v>200</v>
      </c>
      <c r="B210" s="57" t="s">
        <v>4681</v>
      </c>
      <c r="C210" s="68" t="s">
        <v>30</v>
      </c>
      <c r="D210" s="68"/>
      <c r="E210" s="8"/>
      <c r="F210" s="68" t="s">
        <v>4221</v>
      </c>
      <c r="G210" s="68" t="s">
        <v>58</v>
      </c>
      <c r="H210" s="68" t="s">
        <v>4222</v>
      </c>
      <c r="I210" s="68">
        <v>1</v>
      </c>
      <c r="J210" s="68" t="s">
        <v>3828</v>
      </c>
      <c r="K210" s="187">
        <v>12016878373</v>
      </c>
      <c r="L210" s="69"/>
      <c r="M210" s="70">
        <v>42772</v>
      </c>
      <c r="N210" s="68">
        <v>1</v>
      </c>
      <c r="O210" s="6" t="s">
        <v>3828</v>
      </c>
      <c r="P210" s="68">
        <v>12006878386.780001</v>
      </c>
      <c r="Q210" s="69"/>
      <c r="R210" s="68" t="s">
        <v>4223</v>
      </c>
      <c r="S210" s="70">
        <v>42908</v>
      </c>
      <c r="T210" s="68"/>
    </row>
    <row r="211" spans="1:20" ht="15.75" thickBot="1" x14ac:dyDescent="0.3">
      <c r="A211" s="21">
        <v>201</v>
      </c>
      <c r="B211" s="20" t="s">
        <v>4682</v>
      </c>
      <c r="C211" s="68" t="s">
        <v>30</v>
      </c>
      <c r="D211" s="68"/>
      <c r="E211" s="8"/>
      <c r="F211" s="68" t="s">
        <v>4224</v>
      </c>
      <c r="G211" s="68" t="s">
        <v>54</v>
      </c>
      <c r="H211" s="68" t="s">
        <v>3897</v>
      </c>
      <c r="I211" s="68">
        <v>1</v>
      </c>
      <c r="J211" s="68" t="s">
        <v>3828</v>
      </c>
      <c r="K211" s="187">
        <v>28000000</v>
      </c>
      <c r="L211" s="69"/>
      <c r="M211" s="70">
        <v>42842</v>
      </c>
      <c r="N211" s="68">
        <v>1</v>
      </c>
      <c r="O211" s="6" t="s">
        <v>3828</v>
      </c>
      <c r="P211" s="68">
        <v>28000000</v>
      </c>
      <c r="Q211" s="69"/>
      <c r="R211" s="68" t="s">
        <v>4225</v>
      </c>
      <c r="S211" s="70">
        <v>42909</v>
      </c>
      <c r="T211" s="68"/>
    </row>
    <row r="212" spans="1:20" ht="15.75" thickBot="1" x14ac:dyDescent="0.3">
      <c r="A212" s="21">
        <v>202</v>
      </c>
      <c r="B212" s="57" t="s">
        <v>4683</v>
      </c>
      <c r="C212" s="68" t="s">
        <v>30</v>
      </c>
      <c r="D212" s="68"/>
      <c r="E212" s="8"/>
      <c r="F212" s="68" t="s">
        <v>4226</v>
      </c>
      <c r="G212" s="68" t="s">
        <v>54</v>
      </c>
      <c r="H212" s="68" t="s">
        <v>3985</v>
      </c>
      <c r="I212" s="68">
        <v>1</v>
      </c>
      <c r="J212" s="68" t="s">
        <v>3828</v>
      </c>
      <c r="K212" s="187">
        <v>18772250</v>
      </c>
      <c r="L212" s="69"/>
      <c r="M212" s="70">
        <v>42879</v>
      </c>
      <c r="N212" s="68">
        <v>1</v>
      </c>
      <c r="O212" s="6" t="s">
        <v>3828</v>
      </c>
      <c r="P212" s="68">
        <v>18772250</v>
      </c>
      <c r="Q212" s="69"/>
      <c r="R212" s="68" t="s">
        <v>4227</v>
      </c>
      <c r="S212" s="70">
        <v>42913</v>
      </c>
      <c r="T212" s="68"/>
    </row>
    <row r="213" spans="1:20" ht="15.75" thickBot="1" x14ac:dyDescent="0.3">
      <c r="A213" s="21">
        <v>203</v>
      </c>
      <c r="B213" s="20" t="s">
        <v>4684</v>
      </c>
      <c r="C213" s="68" t="s">
        <v>30</v>
      </c>
      <c r="D213" s="68"/>
      <c r="E213" s="8"/>
      <c r="F213" s="68" t="s">
        <v>4105</v>
      </c>
      <c r="G213" s="68" t="s">
        <v>54</v>
      </c>
      <c r="H213" s="68" t="s">
        <v>3902</v>
      </c>
      <c r="I213" s="68">
        <v>1</v>
      </c>
      <c r="J213" s="68" t="s">
        <v>3828</v>
      </c>
      <c r="K213" s="187">
        <v>95874023</v>
      </c>
      <c r="L213" s="69"/>
      <c r="M213" s="70">
        <v>42907</v>
      </c>
      <c r="N213" s="68">
        <v>1</v>
      </c>
      <c r="O213" s="6" t="s">
        <v>3828</v>
      </c>
      <c r="P213" s="68">
        <v>80566406</v>
      </c>
      <c r="Q213" s="69"/>
      <c r="R213" s="68" t="s">
        <v>4228</v>
      </c>
      <c r="S213" s="70">
        <v>42914</v>
      </c>
      <c r="T213" s="68"/>
    </row>
    <row r="214" spans="1:20" ht="15.75" thickBot="1" x14ac:dyDescent="0.3">
      <c r="A214" s="21">
        <v>204</v>
      </c>
      <c r="B214" s="57" t="s">
        <v>4685</v>
      </c>
      <c r="C214" s="68" t="s">
        <v>30</v>
      </c>
      <c r="D214" s="68"/>
      <c r="E214" s="8"/>
      <c r="F214" s="68" t="s">
        <v>4229</v>
      </c>
      <c r="G214" s="68" t="s">
        <v>54</v>
      </c>
      <c r="H214" s="68" t="s">
        <v>4006</v>
      </c>
      <c r="I214" s="68">
        <v>1</v>
      </c>
      <c r="J214" s="68" t="s">
        <v>3828</v>
      </c>
      <c r="K214" s="187">
        <v>60000000</v>
      </c>
      <c r="L214" s="69"/>
      <c r="M214" s="70">
        <v>42908</v>
      </c>
      <c r="N214" s="68">
        <v>1</v>
      </c>
      <c r="O214" s="6" t="s">
        <v>3828</v>
      </c>
      <c r="P214" s="68">
        <v>60000000</v>
      </c>
      <c r="Q214" s="69"/>
      <c r="R214" s="68" t="s">
        <v>4230</v>
      </c>
      <c r="S214" s="70">
        <v>42915</v>
      </c>
      <c r="T214" s="68"/>
    </row>
    <row r="215" spans="1:20" ht="15.75" thickBot="1" x14ac:dyDescent="0.3">
      <c r="A215" s="21">
        <v>205</v>
      </c>
      <c r="B215" s="20" t="s">
        <v>4686</v>
      </c>
      <c r="C215" s="68" t="s">
        <v>30</v>
      </c>
      <c r="D215" s="68"/>
      <c r="E215" s="8"/>
      <c r="F215" s="68" t="s">
        <v>4231</v>
      </c>
      <c r="G215" s="68" t="s">
        <v>58</v>
      </c>
      <c r="H215" s="68" t="s">
        <v>4232</v>
      </c>
      <c r="I215" s="68">
        <v>1</v>
      </c>
      <c r="J215" s="68" t="s">
        <v>3828</v>
      </c>
      <c r="K215" s="187">
        <v>1687729766</v>
      </c>
      <c r="L215" s="69"/>
      <c r="M215" s="70">
        <v>42858</v>
      </c>
      <c r="N215" s="68">
        <v>1</v>
      </c>
      <c r="O215" s="6" t="s">
        <v>3828</v>
      </c>
      <c r="P215" s="68">
        <v>1211466280</v>
      </c>
      <c r="Q215" s="69"/>
      <c r="R215" s="68" t="s">
        <v>4233</v>
      </c>
      <c r="S215" s="70">
        <v>42916</v>
      </c>
      <c r="T215" s="68"/>
    </row>
    <row r="216" spans="1:20" ht="15.75" thickBot="1" x14ac:dyDescent="0.3">
      <c r="A216" s="21">
        <v>206</v>
      </c>
      <c r="B216" s="57" t="s">
        <v>4687</v>
      </c>
      <c r="C216" s="68" t="s">
        <v>30</v>
      </c>
      <c r="D216" s="68"/>
      <c r="E216" s="8"/>
      <c r="F216" s="68" t="s">
        <v>4234</v>
      </c>
      <c r="G216" s="68" t="s">
        <v>54</v>
      </c>
      <c r="H216" s="68" t="s">
        <v>3988</v>
      </c>
      <c r="I216" s="68">
        <v>1</v>
      </c>
      <c r="J216" s="68" t="s">
        <v>3828</v>
      </c>
      <c r="K216" s="187">
        <v>1212569</v>
      </c>
      <c r="L216" s="69"/>
      <c r="M216" s="70">
        <v>42871</v>
      </c>
      <c r="N216" s="68">
        <v>1</v>
      </c>
      <c r="O216" s="6" t="s">
        <v>3828</v>
      </c>
      <c r="P216" s="68">
        <v>1212570</v>
      </c>
      <c r="Q216" s="69"/>
      <c r="R216" s="68" t="s">
        <v>4235</v>
      </c>
      <c r="S216" s="70">
        <v>42916</v>
      </c>
      <c r="T216" s="68"/>
    </row>
    <row r="217" spans="1:20" ht="15.75" thickBot="1" x14ac:dyDescent="0.3">
      <c r="A217" s="21">
        <v>207</v>
      </c>
      <c r="B217" s="20" t="s">
        <v>4688</v>
      </c>
      <c r="C217" s="68" t="s">
        <v>30</v>
      </c>
      <c r="D217" s="68"/>
      <c r="E217" s="8"/>
      <c r="F217" s="68" t="s">
        <v>4236</v>
      </c>
      <c r="G217" s="68" t="s">
        <v>54</v>
      </c>
      <c r="H217" s="68" t="s">
        <v>4006</v>
      </c>
      <c r="I217" s="68">
        <v>1</v>
      </c>
      <c r="J217" s="68" t="s">
        <v>3828</v>
      </c>
      <c r="K217" s="187">
        <v>42000000</v>
      </c>
      <c r="L217" s="69"/>
      <c r="M217" s="70">
        <v>42899</v>
      </c>
      <c r="N217" s="68">
        <v>1</v>
      </c>
      <c r="O217" s="6" t="s">
        <v>3828</v>
      </c>
      <c r="P217" s="68">
        <v>42000000</v>
      </c>
      <c r="Q217" s="69"/>
      <c r="R217" s="68" t="s">
        <v>4237</v>
      </c>
      <c r="S217" s="70">
        <v>42916</v>
      </c>
      <c r="T217" s="68"/>
    </row>
    <row r="218" spans="1:20" ht="15.75" thickBot="1" x14ac:dyDescent="0.3">
      <c r="A218" s="21">
        <v>208</v>
      </c>
      <c r="B218" s="57" t="s">
        <v>4689</v>
      </c>
      <c r="C218" s="68" t="s">
        <v>30</v>
      </c>
      <c r="D218" s="68"/>
      <c r="E218" s="8"/>
      <c r="F218" s="68" t="s">
        <v>4238</v>
      </c>
      <c r="G218" s="68" t="s">
        <v>58</v>
      </c>
      <c r="H218" s="68" t="s">
        <v>4146</v>
      </c>
      <c r="I218" s="68">
        <v>1</v>
      </c>
      <c r="J218" s="68" t="s">
        <v>3828</v>
      </c>
      <c r="K218" s="187">
        <v>366655988</v>
      </c>
      <c r="L218" s="69"/>
      <c r="M218" s="70">
        <v>42767</v>
      </c>
      <c r="N218" s="68">
        <v>1</v>
      </c>
      <c r="O218" s="6" t="s">
        <v>3828</v>
      </c>
      <c r="P218" s="68">
        <v>302115400</v>
      </c>
      <c r="Q218" s="69"/>
      <c r="R218" s="68" t="s">
        <v>4239</v>
      </c>
      <c r="S218" s="70">
        <v>42916</v>
      </c>
      <c r="T218" s="68"/>
    </row>
    <row r="219" spans="1:20" ht="15.75" thickBot="1" x14ac:dyDescent="0.3">
      <c r="A219" s="21">
        <v>209</v>
      </c>
      <c r="B219" s="20" t="s">
        <v>4690</v>
      </c>
      <c r="C219" s="68" t="s">
        <v>30</v>
      </c>
      <c r="D219" s="68"/>
      <c r="E219" s="8"/>
      <c r="F219" s="68" t="s">
        <v>4105</v>
      </c>
      <c r="G219" s="68" t="s">
        <v>54</v>
      </c>
      <c r="H219" s="68" t="s">
        <v>3902</v>
      </c>
      <c r="I219" s="68">
        <v>1</v>
      </c>
      <c r="J219" s="68" t="s">
        <v>3828</v>
      </c>
      <c r="K219" s="187">
        <v>95874023</v>
      </c>
      <c r="L219" s="69"/>
      <c r="M219" s="70">
        <v>42887</v>
      </c>
      <c r="N219" s="68">
        <v>1</v>
      </c>
      <c r="O219" s="6" t="s">
        <v>3828</v>
      </c>
      <c r="P219" s="68">
        <v>95874023</v>
      </c>
      <c r="Q219" s="69"/>
      <c r="R219" s="68" t="s">
        <v>4240</v>
      </c>
      <c r="S219" s="70">
        <v>42916</v>
      </c>
      <c r="T219" s="68"/>
    </row>
    <row r="220" spans="1:20" ht="15.75" thickBot="1" x14ac:dyDescent="0.3">
      <c r="A220" s="21">
        <v>210</v>
      </c>
      <c r="B220" s="57" t="s">
        <v>4691</v>
      </c>
      <c r="C220" s="68" t="s">
        <v>30</v>
      </c>
      <c r="D220" s="68"/>
      <c r="E220" s="8"/>
      <c r="F220" s="68" t="s">
        <v>4241</v>
      </c>
      <c r="G220" s="68" t="s">
        <v>54</v>
      </c>
      <c r="H220" s="68" t="s">
        <v>4006</v>
      </c>
      <c r="I220" s="68">
        <v>1</v>
      </c>
      <c r="J220" s="68" t="s">
        <v>3828</v>
      </c>
      <c r="K220" s="187">
        <v>16560000</v>
      </c>
      <c r="L220" s="69"/>
      <c r="M220" s="70">
        <v>42915</v>
      </c>
      <c r="N220" s="68">
        <v>1</v>
      </c>
      <c r="O220" s="6" t="s">
        <v>3828</v>
      </c>
      <c r="P220" s="68">
        <v>16560000</v>
      </c>
      <c r="Q220" s="69"/>
      <c r="R220" s="68" t="s">
        <v>4242</v>
      </c>
      <c r="S220" s="70">
        <v>42920</v>
      </c>
      <c r="T220" s="68"/>
    </row>
    <row r="221" spans="1:20" ht="15.75" thickBot="1" x14ac:dyDescent="0.3">
      <c r="A221" s="21">
        <v>211</v>
      </c>
      <c r="B221" s="20" t="s">
        <v>4692</v>
      </c>
      <c r="C221" s="68" t="s">
        <v>30</v>
      </c>
      <c r="D221" s="68"/>
      <c r="E221" s="8"/>
      <c r="F221" s="68" t="s">
        <v>4241</v>
      </c>
      <c r="G221" s="68" t="s">
        <v>54</v>
      </c>
      <c r="H221" s="68" t="s">
        <v>4006</v>
      </c>
      <c r="I221" s="68">
        <v>1</v>
      </c>
      <c r="J221" s="68" t="s">
        <v>3828</v>
      </c>
      <c r="K221" s="187">
        <v>16560000</v>
      </c>
      <c r="L221" s="69"/>
      <c r="M221" s="70">
        <v>42915</v>
      </c>
      <c r="N221" s="68">
        <v>1</v>
      </c>
      <c r="O221" s="6" t="s">
        <v>3828</v>
      </c>
      <c r="P221" s="68">
        <v>16560000</v>
      </c>
      <c r="Q221" s="69"/>
      <c r="R221" s="68" t="s">
        <v>4243</v>
      </c>
      <c r="S221" s="70">
        <v>42920</v>
      </c>
      <c r="T221" s="68"/>
    </row>
    <row r="222" spans="1:20" ht="15.75" thickBot="1" x14ac:dyDescent="0.3">
      <c r="A222" s="21">
        <v>212</v>
      </c>
      <c r="B222" s="57" t="s">
        <v>4693</v>
      </c>
      <c r="C222" s="68" t="s">
        <v>30</v>
      </c>
      <c r="D222" s="68"/>
      <c r="E222" s="8"/>
      <c r="F222" s="68" t="s">
        <v>4241</v>
      </c>
      <c r="G222" s="68" t="s">
        <v>54</v>
      </c>
      <c r="H222" s="68" t="s">
        <v>4006</v>
      </c>
      <c r="I222" s="68">
        <v>1</v>
      </c>
      <c r="J222" s="68" t="s">
        <v>3828</v>
      </c>
      <c r="K222" s="187">
        <v>16560000</v>
      </c>
      <c r="L222" s="69"/>
      <c r="M222" s="70">
        <v>42915</v>
      </c>
      <c r="N222" s="68">
        <v>1</v>
      </c>
      <c r="O222" s="6" t="s">
        <v>3828</v>
      </c>
      <c r="P222" s="68">
        <v>16560000</v>
      </c>
      <c r="Q222" s="69"/>
      <c r="R222" s="68" t="s">
        <v>4244</v>
      </c>
      <c r="S222" s="70">
        <v>42920</v>
      </c>
      <c r="T222" s="68"/>
    </row>
    <row r="223" spans="1:20" ht="15.75" thickBot="1" x14ac:dyDescent="0.3">
      <c r="A223" s="21">
        <v>213</v>
      </c>
      <c r="B223" s="20" t="s">
        <v>4694</v>
      </c>
      <c r="C223" s="68" t="s">
        <v>30</v>
      </c>
      <c r="D223" s="68"/>
      <c r="E223" s="8"/>
      <c r="F223" s="68" t="s">
        <v>4241</v>
      </c>
      <c r="G223" s="68" t="s">
        <v>54</v>
      </c>
      <c r="H223" s="68" t="s">
        <v>4006</v>
      </c>
      <c r="I223" s="68">
        <v>1</v>
      </c>
      <c r="J223" s="68" t="s">
        <v>3828</v>
      </c>
      <c r="K223" s="187">
        <v>16560000</v>
      </c>
      <c r="L223" s="69"/>
      <c r="M223" s="70">
        <v>42915</v>
      </c>
      <c r="N223" s="68">
        <v>1</v>
      </c>
      <c r="O223" s="6" t="s">
        <v>3828</v>
      </c>
      <c r="P223" s="68">
        <v>16560000</v>
      </c>
      <c r="Q223" s="69"/>
      <c r="R223" s="68" t="s">
        <v>4245</v>
      </c>
      <c r="S223" s="70">
        <v>42921</v>
      </c>
      <c r="T223" s="68"/>
    </row>
    <row r="224" spans="1:20" ht="15.75" thickBot="1" x14ac:dyDescent="0.3">
      <c r="A224" s="21">
        <v>214</v>
      </c>
      <c r="B224" s="57" t="s">
        <v>4695</v>
      </c>
      <c r="C224" s="68" t="s">
        <v>30</v>
      </c>
      <c r="D224" s="68"/>
      <c r="E224" s="8"/>
      <c r="F224" s="68" t="s">
        <v>4241</v>
      </c>
      <c r="G224" s="68" t="s">
        <v>54</v>
      </c>
      <c r="H224" s="68" t="s">
        <v>4006</v>
      </c>
      <c r="I224" s="68">
        <v>1</v>
      </c>
      <c r="J224" s="68" t="s">
        <v>3828</v>
      </c>
      <c r="K224" s="187">
        <v>16560000</v>
      </c>
      <c r="L224" s="69"/>
      <c r="M224" s="70">
        <v>42915</v>
      </c>
      <c r="N224" s="68">
        <v>1</v>
      </c>
      <c r="O224" s="6" t="s">
        <v>3828</v>
      </c>
      <c r="P224" s="68">
        <v>16560000</v>
      </c>
      <c r="Q224" s="69"/>
      <c r="R224" s="68" t="s">
        <v>4246</v>
      </c>
      <c r="S224" s="70">
        <v>42921</v>
      </c>
      <c r="T224" s="68"/>
    </row>
    <row r="225" spans="1:20" ht="15.75" thickBot="1" x14ac:dyDescent="0.3">
      <c r="A225" s="21">
        <v>215</v>
      </c>
      <c r="B225" s="20" t="s">
        <v>4696</v>
      </c>
      <c r="C225" s="68" t="s">
        <v>30</v>
      </c>
      <c r="D225" s="68"/>
      <c r="E225" s="8"/>
      <c r="F225" s="68" t="s">
        <v>3904</v>
      </c>
      <c r="G225" s="68" t="s">
        <v>54</v>
      </c>
      <c r="H225" s="68" t="s">
        <v>3827</v>
      </c>
      <c r="I225" s="68">
        <v>1</v>
      </c>
      <c r="J225" s="68" t="s">
        <v>3828</v>
      </c>
      <c r="K225" s="187">
        <v>21613150</v>
      </c>
      <c r="L225" s="69"/>
      <c r="M225" s="70">
        <v>42926</v>
      </c>
      <c r="N225" s="68">
        <v>1</v>
      </c>
      <c r="O225" s="6" t="s">
        <v>3828</v>
      </c>
      <c r="P225" s="68">
        <v>20172273</v>
      </c>
      <c r="Q225" s="69"/>
      <c r="R225" s="68" t="s">
        <v>4247</v>
      </c>
      <c r="S225" s="70">
        <v>42921</v>
      </c>
      <c r="T225" s="68"/>
    </row>
    <row r="226" spans="1:20" ht="15.75" thickBot="1" x14ac:dyDescent="0.3">
      <c r="A226" s="21">
        <v>216</v>
      </c>
      <c r="B226" s="57" t="s">
        <v>4697</v>
      </c>
      <c r="C226" s="68" t="s">
        <v>30</v>
      </c>
      <c r="D226" s="68"/>
      <c r="E226" s="8"/>
      <c r="F226" s="68" t="s">
        <v>3904</v>
      </c>
      <c r="G226" s="68" t="s">
        <v>54</v>
      </c>
      <c r="H226" s="68" t="s">
        <v>3827</v>
      </c>
      <c r="I226" s="68">
        <v>1</v>
      </c>
      <c r="J226" s="68" t="s">
        <v>3828</v>
      </c>
      <c r="K226" s="187">
        <v>21613150</v>
      </c>
      <c r="L226" s="69"/>
      <c r="M226" s="70">
        <v>42926</v>
      </c>
      <c r="N226" s="68">
        <v>1</v>
      </c>
      <c r="O226" s="6" t="s">
        <v>3828</v>
      </c>
      <c r="P226" s="68">
        <v>20172273</v>
      </c>
      <c r="Q226" s="69"/>
      <c r="R226" s="68" t="s">
        <v>4248</v>
      </c>
      <c r="S226" s="70">
        <v>42921</v>
      </c>
      <c r="T226" s="68"/>
    </row>
    <row r="227" spans="1:20" ht="15.75" thickBot="1" x14ac:dyDescent="0.3">
      <c r="A227" s="21">
        <v>217</v>
      </c>
      <c r="B227" s="20" t="s">
        <v>4698</v>
      </c>
      <c r="C227" s="68" t="s">
        <v>30</v>
      </c>
      <c r="D227" s="68"/>
      <c r="E227" s="8"/>
      <c r="F227" s="68" t="s">
        <v>3904</v>
      </c>
      <c r="G227" s="68" t="s">
        <v>54</v>
      </c>
      <c r="H227" s="68" t="s">
        <v>3827</v>
      </c>
      <c r="I227" s="68">
        <v>1</v>
      </c>
      <c r="J227" s="68" t="s">
        <v>3828</v>
      </c>
      <c r="K227" s="187">
        <v>21613150</v>
      </c>
      <c r="L227" s="69"/>
      <c r="M227" s="70">
        <v>42926</v>
      </c>
      <c r="N227" s="68">
        <v>1</v>
      </c>
      <c r="O227" s="6" t="s">
        <v>3828</v>
      </c>
      <c r="P227" s="68">
        <v>20172273</v>
      </c>
      <c r="Q227" s="69"/>
      <c r="R227" s="68" t="s">
        <v>4249</v>
      </c>
      <c r="S227" s="70">
        <v>42921</v>
      </c>
      <c r="T227" s="68"/>
    </row>
    <row r="228" spans="1:20" ht="15.75" thickBot="1" x14ac:dyDescent="0.3">
      <c r="A228" s="21">
        <v>218</v>
      </c>
      <c r="B228" s="57" t="s">
        <v>4699</v>
      </c>
      <c r="C228" s="68" t="s">
        <v>30</v>
      </c>
      <c r="D228" s="68"/>
      <c r="E228" s="8"/>
      <c r="F228" s="68" t="s">
        <v>3867</v>
      </c>
      <c r="G228" s="68" t="s">
        <v>54</v>
      </c>
      <c r="H228" s="68" t="s">
        <v>3827</v>
      </c>
      <c r="I228" s="68">
        <v>1</v>
      </c>
      <c r="J228" s="68" t="s">
        <v>3828</v>
      </c>
      <c r="K228" s="187">
        <v>16769531</v>
      </c>
      <c r="L228" s="69"/>
      <c r="M228" s="70">
        <v>42926</v>
      </c>
      <c r="N228" s="68">
        <v>1</v>
      </c>
      <c r="O228" s="6" t="s">
        <v>3828</v>
      </c>
      <c r="P228" s="68">
        <v>15651563</v>
      </c>
      <c r="Q228" s="69"/>
      <c r="R228" s="68" t="s">
        <v>4250</v>
      </c>
      <c r="S228" s="70">
        <v>42921</v>
      </c>
      <c r="T228" s="68"/>
    </row>
    <row r="229" spans="1:20" ht="15.75" thickBot="1" x14ac:dyDescent="0.3">
      <c r="A229" s="21">
        <v>219</v>
      </c>
      <c r="B229" s="20" t="s">
        <v>4700</v>
      </c>
      <c r="C229" s="68" t="s">
        <v>30</v>
      </c>
      <c r="D229" s="68"/>
      <c r="E229" s="8"/>
      <c r="F229" s="68" t="s">
        <v>4251</v>
      </c>
      <c r="G229" s="68" t="s">
        <v>54</v>
      </c>
      <c r="H229" s="68" t="s">
        <v>3827</v>
      </c>
      <c r="I229" s="68">
        <v>1</v>
      </c>
      <c r="J229" s="68" t="s">
        <v>3828</v>
      </c>
      <c r="K229" s="187">
        <v>54000000</v>
      </c>
      <c r="L229" s="69"/>
      <c r="M229" s="70">
        <v>42881</v>
      </c>
      <c r="N229" s="68">
        <v>1</v>
      </c>
      <c r="O229" s="6" t="s">
        <v>3828</v>
      </c>
      <c r="P229" s="68">
        <v>54000000</v>
      </c>
      <c r="Q229" s="69"/>
      <c r="R229" s="68" t="s">
        <v>4252</v>
      </c>
      <c r="S229" s="70">
        <v>42922</v>
      </c>
      <c r="T229" s="68"/>
    </row>
    <row r="230" spans="1:20" ht="15.75" thickBot="1" x14ac:dyDescent="0.3">
      <c r="A230" s="21">
        <v>220</v>
      </c>
      <c r="B230" s="57" t="s">
        <v>4701</v>
      </c>
      <c r="C230" s="68" t="s">
        <v>30</v>
      </c>
      <c r="D230" s="68"/>
      <c r="E230" s="8"/>
      <c r="F230" s="68" t="s">
        <v>4105</v>
      </c>
      <c r="G230" s="68" t="s">
        <v>54</v>
      </c>
      <c r="H230" s="68" t="s">
        <v>3827</v>
      </c>
      <c r="I230" s="68">
        <v>1</v>
      </c>
      <c r="J230" s="68" t="s">
        <v>3828</v>
      </c>
      <c r="K230" s="187">
        <v>95874023</v>
      </c>
      <c r="L230" s="69"/>
      <c r="M230" s="70">
        <v>42887</v>
      </c>
      <c r="N230" s="68">
        <v>1</v>
      </c>
      <c r="O230" s="6" t="s">
        <v>3828</v>
      </c>
      <c r="P230" s="68">
        <v>95874023</v>
      </c>
      <c r="Q230" s="69"/>
      <c r="R230" s="68" t="s">
        <v>4253</v>
      </c>
      <c r="S230" s="70">
        <v>42922</v>
      </c>
      <c r="T230" s="68"/>
    </row>
    <row r="231" spans="1:20" ht="15.75" thickBot="1" x14ac:dyDescent="0.3">
      <c r="A231" s="21">
        <v>221</v>
      </c>
      <c r="B231" s="20" t="s">
        <v>4702</v>
      </c>
      <c r="C231" s="68" t="s">
        <v>30</v>
      </c>
      <c r="D231" s="68"/>
      <c r="E231" s="8"/>
      <c r="F231" s="68" t="s">
        <v>3904</v>
      </c>
      <c r="G231" s="68" t="s">
        <v>54</v>
      </c>
      <c r="H231" s="68" t="s">
        <v>3827</v>
      </c>
      <c r="I231" s="68">
        <v>1</v>
      </c>
      <c r="J231" s="68" t="s">
        <v>3828</v>
      </c>
      <c r="K231" s="187">
        <v>21613150</v>
      </c>
      <c r="L231" s="69"/>
      <c r="M231" s="70">
        <v>42926</v>
      </c>
      <c r="N231" s="68">
        <v>1</v>
      </c>
      <c r="O231" s="6" t="s">
        <v>3828</v>
      </c>
      <c r="P231" s="68">
        <v>19451837</v>
      </c>
      <c r="Q231" s="69"/>
      <c r="R231" s="68" t="s">
        <v>4254</v>
      </c>
      <c r="S231" s="70">
        <v>42926</v>
      </c>
      <c r="T231" s="68"/>
    </row>
    <row r="232" spans="1:20" ht="15.75" thickBot="1" x14ac:dyDescent="0.3">
      <c r="A232" s="21">
        <v>222</v>
      </c>
      <c r="B232" s="57" t="s">
        <v>4703</v>
      </c>
      <c r="C232" s="68" t="s">
        <v>30</v>
      </c>
      <c r="D232" s="68"/>
      <c r="E232" s="8"/>
      <c r="F232" s="68" t="s">
        <v>3904</v>
      </c>
      <c r="G232" s="68" t="s">
        <v>54</v>
      </c>
      <c r="H232" s="68" t="s">
        <v>3827</v>
      </c>
      <c r="I232" s="68">
        <v>1</v>
      </c>
      <c r="J232" s="68" t="s">
        <v>3828</v>
      </c>
      <c r="K232" s="187">
        <v>21613150</v>
      </c>
      <c r="L232" s="69"/>
      <c r="M232" s="70">
        <v>42926</v>
      </c>
      <c r="N232" s="68">
        <v>1</v>
      </c>
      <c r="O232" s="6" t="s">
        <v>3828</v>
      </c>
      <c r="P232" s="68">
        <v>19571908</v>
      </c>
      <c r="Q232" s="69"/>
      <c r="R232" s="68" t="s">
        <v>4255</v>
      </c>
      <c r="S232" s="70">
        <v>42926</v>
      </c>
      <c r="T232" s="68"/>
    </row>
    <row r="233" spans="1:20" ht="15.75" thickBot="1" x14ac:dyDescent="0.3">
      <c r="A233" s="21">
        <v>223</v>
      </c>
      <c r="B233" s="20" t="s">
        <v>4704</v>
      </c>
      <c r="C233" s="68" t="s">
        <v>30</v>
      </c>
      <c r="D233" s="68"/>
      <c r="E233" s="8"/>
      <c r="F233" s="68" t="s">
        <v>4256</v>
      </c>
      <c r="G233" s="68" t="s">
        <v>54</v>
      </c>
      <c r="H233" s="68" t="s">
        <v>3827</v>
      </c>
      <c r="I233" s="68">
        <v>1</v>
      </c>
      <c r="J233" s="68" t="s">
        <v>3828</v>
      </c>
      <c r="K233" s="187">
        <v>36800000</v>
      </c>
      <c r="L233" s="69"/>
      <c r="M233" s="70">
        <v>42926</v>
      </c>
      <c r="N233" s="68">
        <v>1</v>
      </c>
      <c r="O233" s="6" t="s">
        <v>3828</v>
      </c>
      <c r="P233" s="68">
        <v>36800000</v>
      </c>
      <c r="Q233" s="69"/>
      <c r="R233" s="68" t="s">
        <v>4257</v>
      </c>
      <c r="S233" s="70">
        <v>42927</v>
      </c>
      <c r="T233" s="68"/>
    </row>
    <row r="234" spans="1:20" ht="15.75" thickBot="1" x14ac:dyDescent="0.3">
      <c r="A234" s="21">
        <v>224</v>
      </c>
      <c r="B234" s="57" t="s">
        <v>4705</v>
      </c>
      <c r="C234" s="68" t="s">
        <v>30</v>
      </c>
      <c r="D234" s="68"/>
      <c r="E234" s="8"/>
      <c r="F234" s="68" t="s">
        <v>4258</v>
      </c>
      <c r="G234" s="68" t="s">
        <v>54</v>
      </c>
      <c r="H234" s="68" t="s">
        <v>3827</v>
      </c>
      <c r="I234" s="68">
        <v>1</v>
      </c>
      <c r="J234" s="68" t="s">
        <v>3828</v>
      </c>
      <c r="K234" s="187">
        <v>61480000</v>
      </c>
      <c r="L234" s="69"/>
      <c r="M234" s="70">
        <v>42901</v>
      </c>
      <c r="N234" s="68">
        <v>1</v>
      </c>
      <c r="O234" s="6" t="s">
        <v>3828</v>
      </c>
      <c r="P234" s="68">
        <v>53795000</v>
      </c>
      <c r="Q234" s="69"/>
      <c r="R234" s="68" t="s">
        <v>4259</v>
      </c>
      <c r="S234" s="70">
        <v>42928</v>
      </c>
      <c r="T234" s="68"/>
    </row>
    <row r="235" spans="1:20" ht="15.75" thickBot="1" x14ac:dyDescent="0.3">
      <c r="A235" s="21">
        <v>225</v>
      </c>
      <c r="B235" s="20" t="s">
        <v>4706</v>
      </c>
      <c r="C235" s="68" t="s">
        <v>30</v>
      </c>
      <c r="D235" s="68"/>
      <c r="E235" s="8"/>
      <c r="F235" s="68" t="s">
        <v>3904</v>
      </c>
      <c r="G235" s="68" t="s">
        <v>54</v>
      </c>
      <c r="H235" s="68" t="s">
        <v>3827</v>
      </c>
      <c r="I235" s="68">
        <v>1</v>
      </c>
      <c r="J235" s="68" t="s">
        <v>3828</v>
      </c>
      <c r="K235" s="187">
        <v>21613150</v>
      </c>
      <c r="L235" s="69"/>
      <c r="M235" s="70">
        <v>42926</v>
      </c>
      <c r="N235" s="68">
        <v>1</v>
      </c>
      <c r="O235" s="6" t="s">
        <v>3828</v>
      </c>
      <c r="P235" s="68">
        <v>19331764</v>
      </c>
      <c r="Q235" s="69"/>
      <c r="R235" s="68" t="s">
        <v>4260</v>
      </c>
      <c r="S235" s="70">
        <v>42928</v>
      </c>
      <c r="T235" s="68"/>
    </row>
    <row r="236" spans="1:20" ht="15.75" thickBot="1" x14ac:dyDescent="0.3">
      <c r="A236" s="21">
        <v>226</v>
      </c>
      <c r="B236" s="57" t="s">
        <v>4707</v>
      </c>
      <c r="C236" s="68" t="s">
        <v>30</v>
      </c>
      <c r="D236" s="68"/>
      <c r="E236" s="8"/>
      <c r="F236" s="68" t="s">
        <v>3904</v>
      </c>
      <c r="G236" s="68" t="s">
        <v>54</v>
      </c>
      <c r="H236" s="68" t="s">
        <v>3827</v>
      </c>
      <c r="I236" s="68">
        <v>1</v>
      </c>
      <c r="J236" s="68" t="s">
        <v>3828</v>
      </c>
      <c r="K236" s="187">
        <v>24878202</v>
      </c>
      <c r="L236" s="69"/>
      <c r="M236" s="70">
        <v>42926</v>
      </c>
      <c r="N236" s="68">
        <v>1</v>
      </c>
      <c r="O236" s="6" t="s">
        <v>3828</v>
      </c>
      <c r="P236" s="68">
        <v>22252170</v>
      </c>
      <c r="Q236" s="69"/>
      <c r="R236" s="68" t="s">
        <v>4261</v>
      </c>
      <c r="S236" s="70">
        <v>42928</v>
      </c>
      <c r="T236" s="68"/>
    </row>
    <row r="237" spans="1:20" ht="15.75" thickBot="1" x14ac:dyDescent="0.3">
      <c r="A237" s="21">
        <v>227</v>
      </c>
      <c r="B237" s="20" t="s">
        <v>4708</v>
      </c>
      <c r="C237" s="68" t="s">
        <v>30</v>
      </c>
      <c r="D237" s="68"/>
      <c r="E237" s="8"/>
      <c r="F237" s="68" t="s">
        <v>4262</v>
      </c>
      <c r="G237" s="68" t="s">
        <v>54</v>
      </c>
      <c r="H237" s="68" t="s">
        <v>3827</v>
      </c>
      <c r="I237" s="68">
        <v>1</v>
      </c>
      <c r="J237" s="68" t="s">
        <v>3828</v>
      </c>
      <c r="K237" s="187">
        <v>63000000</v>
      </c>
      <c r="L237" s="69"/>
      <c r="M237" s="70">
        <v>42923</v>
      </c>
      <c r="N237" s="68">
        <v>1</v>
      </c>
      <c r="O237" s="6" t="s">
        <v>3828</v>
      </c>
      <c r="P237" s="68">
        <v>58800000</v>
      </c>
      <c r="Q237" s="69"/>
      <c r="R237" s="68" t="s">
        <v>4263</v>
      </c>
      <c r="S237" s="70">
        <v>42929</v>
      </c>
      <c r="T237" s="68"/>
    </row>
    <row r="238" spans="1:20" ht="15.75" thickBot="1" x14ac:dyDescent="0.3">
      <c r="A238" s="21">
        <v>228</v>
      </c>
      <c r="B238" s="57" t="s">
        <v>4709</v>
      </c>
      <c r="C238" s="68" t="s">
        <v>30</v>
      </c>
      <c r="D238" s="68"/>
      <c r="E238" s="8"/>
      <c r="F238" s="68" t="s">
        <v>4241</v>
      </c>
      <c r="G238" s="68" t="s">
        <v>54</v>
      </c>
      <c r="H238" s="68" t="s">
        <v>3827</v>
      </c>
      <c r="I238" s="68">
        <v>1</v>
      </c>
      <c r="J238" s="68" t="s">
        <v>3828</v>
      </c>
      <c r="K238" s="187">
        <v>16560000</v>
      </c>
      <c r="L238" s="69"/>
      <c r="M238" s="70">
        <v>42915</v>
      </c>
      <c r="N238" s="68">
        <v>1</v>
      </c>
      <c r="O238" s="6" t="s">
        <v>3828</v>
      </c>
      <c r="P238" s="68">
        <v>15120000</v>
      </c>
      <c r="Q238" s="69"/>
      <c r="R238" s="68" t="s">
        <v>4264</v>
      </c>
      <c r="S238" s="70">
        <v>42933</v>
      </c>
      <c r="T238" s="68"/>
    </row>
    <row r="239" spans="1:20" ht="15.75" thickBot="1" x14ac:dyDescent="0.3">
      <c r="A239" s="21">
        <v>229</v>
      </c>
      <c r="B239" s="20" t="s">
        <v>4710</v>
      </c>
      <c r="C239" s="68" t="s">
        <v>30</v>
      </c>
      <c r="D239" s="68"/>
      <c r="E239" s="8"/>
      <c r="F239" s="68" t="s">
        <v>4105</v>
      </c>
      <c r="G239" s="68" t="s">
        <v>54</v>
      </c>
      <c r="H239" s="68" t="s">
        <v>3827</v>
      </c>
      <c r="I239" s="68">
        <v>1</v>
      </c>
      <c r="J239" s="68" t="s">
        <v>3828</v>
      </c>
      <c r="K239" s="187">
        <v>95874023</v>
      </c>
      <c r="L239" s="69"/>
      <c r="M239" s="70">
        <v>42907</v>
      </c>
      <c r="N239" s="68">
        <v>1</v>
      </c>
      <c r="O239" s="6" t="s">
        <v>3828</v>
      </c>
      <c r="P239" s="68">
        <v>95874023</v>
      </c>
      <c r="Q239" s="69"/>
      <c r="R239" s="68" t="s">
        <v>4265</v>
      </c>
      <c r="S239" s="70">
        <v>42934</v>
      </c>
      <c r="T239" s="68"/>
    </row>
    <row r="240" spans="1:20" ht="15.75" thickBot="1" x14ac:dyDescent="0.3">
      <c r="A240" s="21">
        <v>230</v>
      </c>
      <c r="B240" s="57" t="s">
        <v>4711</v>
      </c>
      <c r="C240" s="68" t="s">
        <v>30</v>
      </c>
      <c r="D240" s="68"/>
      <c r="E240" s="8"/>
      <c r="F240" s="68" t="s">
        <v>4266</v>
      </c>
      <c r="G240" s="68" t="s">
        <v>54</v>
      </c>
      <c r="H240" s="68" t="s">
        <v>3827</v>
      </c>
      <c r="I240" s="68">
        <v>1</v>
      </c>
      <c r="J240" s="68" t="s">
        <v>3828</v>
      </c>
      <c r="K240" s="187">
        <v>0</v>
      </c>
      <c r="L240" s="69"/>
      <c r="M240" s="70">
        <v>42949</v>
      </c>
      <c r="N240" s="68">
        <v>1</v>
      </c>
      <c r="O240" s="6" t="s">
        <v>3828</v>
      </c>
      <c r="P240" s="68">
        <v>0</v>
      </c>
      <c r="Q240" s="69"/>
      <c r="R240" s="68">
        <v>0</v>
      </c>
      <c r="S240" s="70">
        <v>42934</v>
      </c>
      <c r="T240" s="68"/>
    </row>
    <row r="241" spans="1:20" ht="15.75" thickBot="1" x14ac:dyDescent="0.3">
      <c r="A241" s="21">
        <v>231</v>
      </c>
      <c r="B241" s="20" t="s">
        <v>4712</v>
      </c>
      <c r="C241" s="68" t="s">
        <v>30</v>
      </c>
      <c r="D241" s="68"/>
      <c r="E241" s="8"/>
      <c r="F241" s="68" t="s">
        <v>4267</v>
      </c>
      <c r="G241" s="68" t="s">
        <v>54</v>
      </c>
      <c r="H241" s="68" t="s">
        <v>3827</v>
      </c>
      <c r="I241" s="68">
        <v>1</v>
      </c>
      <c r="J241" s="68" t="s">
        <v>3828</v>
      </c>
      <c r="K241" s="187">
        <v>27000000</v>
      </c>
      <c r="L241" s="69"/>
      <c r="M241" s="70">
        <v>42899</v>
      </c>
      <c r="N241" s="68">
        <v>1</v>
      </c>
      <c r="O241" s="6" t="s">
        <v>3828</v>
      </c>
      <c r="P241" s="68">
        <v>27000000</v>
      </c>
      <c r="Q241" s="69"/>
      <c r="R241" s="68" t="s">
        <v>4268</v>
      </c>
      <c r="S241" s="70">
        <v>42937</v>
      </c>
      <c r="T241" s="68"/>
    </row>
    <row r="242" spans="1:20" ht="15.75" thickBot="1" x14ac:dyDescent="0.3">
      <c r="A242" s="21">
        <v>232</v>
      </c>
      <c r="B242" s="57" t="s">
        <v>4713</v>
      </c>
      <c r="C242" s="68" t="s">
        <v>30</v>
      </c>
      <c r="D242" s="68"/>
      <c r="E242" s="8"/>
      <c r="F242" s="68" t="s">
        <v>4267</v>
      </c>
      <c r="G242" s="68" t="s">
        <v>54</v>
      </c>
      <c r="H242" s="68" t="s">
        <v>3827</v>
      </c>
      <c r="I242" s="68">
        <v>1</v>
      </c>
      <c r="J242" s="68" t="s">
        <v>3828</v>
      </c>
      <c r="K242" s="187">
        <v>27000000</v>
      </c>
      <c r="L242" s="69"/>
      <c r="M242" s="70">
        <v>42899</v>
      </c>
      <c r="N242" s="68">
        <v>1</v>
      </c>
      <c r="O242" s="6" t="s">
        <v>3828</v>
      </c>
      <c r="P242" s="68">
        <v>27000000</v>
      </c>
      <c r="Q242" s="69"/>
      <c r="R242" s="68" t="s">
        <v>4269</v>
      </c>
      <c r="S242" s="70">
        <v>42937</v>
      </c>
      <c r="T242" s="68"/>
    </row>
    <row r="243" spans="1:20" ht="15.75" thickBot="1" x14ac:dyDescent="0.3">
      <c r="A243" s="21">
        <v>233</v>
      </c>
      <c r="B243" s="20" t="s">
        <v>4714</v>
      </c>
      <c r="C243" s="68" t="s">
        <v>30</v>
      </c>
      <c r="D243" s="68"/>
      <c r="E243" s="8"/>
      <c r="F243" s="68" t="s">
        <v>4270</v>
      </c>
      <c r="G243" s="68" t="s">
        <v>54</v>
      </c>
      <c r="H243" s="68" t="s">
        <v>3827</v>
      </c>
      <c r="I243" s="68">
        <v>1</v>
      </c>
      <c r="J243" s="68" t="s">
        <v>3828</v>
      </c>
      <c r="K243" s="187">
        <v>27000000</v>
      </c>
      <c r="L243" s="69"/>
      <c r="M243" s="70">
        <v>42899</v>
      </c>
      <c r="N243" s="68">
        <v>1</v>
      </c>
      <c r="O243" s="6" t="s">
        <v>3828</v>
      </c>
      <c r="P243" s="68">
        <v>27000000</v>
      </c>
      <c r="Q243" s="69"/>
      <c r="R243" s="68" t="s">
        <v>4271</v>
      </c>
      <c r="S243" s="70">
        <v>42937</v>
      </c>
      <c r="T243" s="68"/>
    </row>
    <row r="244" spans="1:20" ht="15.75" thickBot="1" x14ac:dyDescent="0.3">
      <c r="A244" s="21">
        <v>234</v>
      </c>
      <c r="B244" s="57" t="s">
        <v>4715</v>
      </c>
      <c r="C244" s="68" t="s">
        <v>30</v>
      </c>
      <c r="D244" s="68"/>
      <c r="E244" s="8"/>
      <c r="F244" s="68" t="s">
        <v>4270</v>
      </c>
      <c r="G244" s="68" t="s">
        <v>54</v>
      </c>
      <c r="H244" s="68" t="s">
        <v>3827</v>
      </c>
      <c r="I244" s="68">
        <v>1</v>
      </c>
      <c r="J244" s="68" t="s">
        <v>3828</v>
      </c>
      <c r="K244" s="187">
        <v>27000000</v>
      </c>
      <c r="L244" s="69"/>
      <c r="M244" s="70">
        <v>42899</v>
      </c>
      <c r="N244" s="68">
        <v>1</v>
      </c>
      <c r="O244" s="6" t="s">
        <v>3828</v>
      </c>
      <c r="P244" s="68">
        <v>27000000</v>
      </c>
      <c r="Q244" s="69"/>
      <c r="R244" s="68" t="s">
        <v>4272</v>
      </c>
      <c r="S244" s="70">
        <v>42937</v>
      </c>
      <c r="T244" s="68"/>
    </row>
    <row r="245" spans="1:20" ht="15.75" thickBot="1" x14ac:dyDescent="0.3">
      <c r="A245" s="21">
        <v>235</v>
      </c>
      <c r="B245" s="20" t="s">
        <v>4716</v>
      </c>
      <c r="C245" s="68" t="s">
        <v>30</v>
      </c>
      <c r="D245" s="68"/>
      <c r="E245" s="8"/>
      <c r="F245" s="68" t="s">
        <v>4267</v>
      </c>
      <c r="G245" s="68" t="s">
        <v>54</v>
      </c>
      <c r="H245" s="68" t="s">
        <v>3827</v>
      </c>
      <c r="I245" s="68">
        <v>1</v>
      </c>
      <c r="J245" s="68" t="s">
        <v>3828</v>
      </c>
      <c r="K245" s="187">
        <v>27000000</v>
      </c>
      <c r="L245" s="69"/>
      <c r="M245" s="70">
        <v>42899</v>
      </c>
      <c r="N245" s="68">
        <v>1</v>
      </c>
      <c r="O245" s="6" t="s">
        <v>3828</v>
      </c>
      <c r="P245" s="68">
        <v>27000000</v>
      </c>
      <c r="Q245" s="69"/>
      <c r="R245" s="68" t="s">
        <v>4273</v>
      </c>
      <c r="S245" s="70">
        <v>42937</v>
      </c>
      <c r="T245" s="68"/>
    </row>
    <row r="246" spans="1:20" ht="15.75" thickBot="1" x14ac:dyDescent="0.3">
      <c r="A246" s="21">
        <v>236</v>
      </c>
      <c r="B246" s="57" t="s">
        <v>4717</v>
      </c>
      <c r="C246" s="68" t="s">
        <v>30</v>
      </c>
      <c r="D246" s="68"/>
      <c r="E246" s="8"/>
      <c r="F246" s="68" t="s">
        <v>4274</v>
      </c>
      <c r="G246" s="68" t="s">
        <v>54</v>
      </c>
      <c r="H246" s="68" t="s">
        <v>3827</v>
      </c>
      <c r="I246" s="68">
        <v>1</v>
      </c>
      <c r="J246" s="68" t="s">
        <v>3828</v>
      </c>
      <c r="K246" s="187">
        <v>27000000</v>
      </c>
      <c r="L246" s="69"/>
      <c r="M246" s="70">
        <v>42887</v>
      </c>
      <c r="N246" s="68">
        <v>1</v>
      </c>
      <c r="O246" s="6" t="s">
        <v>3828</v>
      </c>
      <c r="P246" s="68">
        <v>27000000</v>
      </c>
      <c r="Q246" s="69"/>
      <c r="R246" s="68" t="s">
        <v>4275</v>
      </c>
      <c r="S246" s="70">
        <v>42937</v>
      </c>
      <c r="T246" s="68"/>
    </row>
    <row r="247" spans="1:20" ht="15.75" thickBot="1" x14ac:dyDescent="0.3">
      <c r="A247" s="21">
        <v>237</v>
      </c>
      <c r="B247" s="20" t="s">
        <v>4718</v>
      </c>
      <c r="C247" s="68" t="s">
        <v>30</v>
      </c>
      <c r="D247" s="68"/>
      <c r="E247" s="8"/>
      <c r="F247" s="68" t="s">
        <v>4276</v>
      </c>
      <c r="G247" s="68" t="s">
        <v>54</v>
      </c>
      <c r="H247" s="68" t="s">
        <v>3827</v>
      </c>
      <c r="I247" s="68">
        <v>1</v>
      </c>
      <c r="J247" s="68" t="s">
        <v>3828</v>
      </c>
      <c r="K247" s="187">
        <v>270000000</v>
      </c>
      <c r="L247" s="69"/>
      <c r="M247" s="70">
        <v>42887</v>
      </c>
      <c r="N247" s="68">
        <v>1</v>
      </c>
      <c r="O247" s="6" t="s">
        <v>3828</v>
      </c>
      <c r="P247" s="68">
        <v>27000000</v>
      </c>
      <c r="Q247" s="69"/>
      <c r="R247" s="68" t="s">
        <v>4277</v>
      </c>
      <c r="S247" s="70">
        <v>42937</v>
      </c>
      <c r="T247" s="68"/>
    </row>
    <row r="248" spans="1:20" ht="15.75" thickBot="1" x14ac:dyDescent="0.3">
      <c r="A248" s="21">
        <v>238</v>
      </c>
      <c r="B248" s="57" t="s">
        <v>4719</v>
      </c>
      <c r="C248" s="68" t="s">
        <v>30</v>
      </c>
      <c r="D248" s="68"/>
      <c r="E248" s="8"/>
      <c r="F248" s="68" t="s">
        <v>4278</v>
      </c>
      <c r="G248" s="68" t="s">
        <v>54</v>
      </c>
      <c r="H248" s="68" t="s">
        <v>3827</v>
      </c>
      <c r="I248" s="68">
        <v>1</v>
      </c>
      <c r="J248" s="68" t="s">
        <v>3828</v>
      </c>
      <c r="K248" s="187">
        <v>27000000</v>
      </c>
      <c r="L248" s="69"/>
      <c r="M248" s="70">
        <v>42899</v>
      </c>
      <c r="N248" s="68">
        <v>1</v>
      </c>
      <c r="O248" s="6" t="s">
        <v>3828</v>
      </c>
      <c r="P248" s="68">
        <v>27000000</v>
      </c>
      <c r="Q248" s="69"/>
      <c r="R248" s="68" t="s">
        <v>4279</v>
      </c>
      <c r="S248" s="70">
        <v>42937</v>
      </c>
      <c r="T248" s="68"/>
    </row>
    <row r="249" spans="1:20" ht="15.75" thickBot="1" x14ac:dyDescent="0.3">
      <c r="A249" s="21">
        <v>239</v>
      </c>
      <c r="B249" s="20" t="s">
        <v>4720</v>
      </c>
      <c r="C249" s="68" t="s">
        <v>30</v>
      </c>
      <c r="D249" s="68"/>
      <c r="E249" s="8"/>
      <c r="F249" s="68" t="s">
        <v>4280</v>
      </c>
      <c r="G249" s="68" t="s">
        <v>54</v>
      </c>
      <c r="H249" s="68" t="s">
        <v>3827</v>
      </c>
      <c r="I249" s="68">
        <v>1</v>
      </c>
      <c r="J249" s="68" t="s">
        <v>3828</v>
      </c>
      <c r="K249" s="187">
        <v>27000000</v>
      </c>
      <c r="L249" s="69"/>
      <c r="M249" s="70">
        <v>42887</v>
      </c>
      <c r="N249" s="68">
        <v>1</v>
      </c>
      <c r="O249" s="6" t="s">
        <v>3828</v>
      </c>
      <c r="P249" s="68">
        <v>27000000</v>
      </c>
      <c r="Q249" s="69"/>
      <c r="R249" s="68" t="s">
        <v>4281</v>
      </c>
      <c r="S249" s="70">
        <v>42937</v>
      </c>
      <c r="T249" s="68"/>
    </row>
    <row r="250" spans="1:20" ht="15.75" thickBot="1" x14ac:dyDescent="0.3">
      <c r="A250" s="21">
        <v>240</v>
      </c>
      <c r="B250" s="57" t="s">
        <v>4721</v>
      </c>
      <c r="C250" s="68" t="s">
        <v>30</v>
      </c>
      <c r="D250" s="68"/>
      <c r="E250" s="8"/>
      <c r="F250" s="68" t="s">
        <v>4105</v>
      </c>
      <c r="G250" s="68" t="s">
        <v>54</v>
      </c>
      <c r="H250" s="68" t="s">
        <v>3827</v>
      </c>
      <c r="I250" s="68">
        <v>1</v>
      </c>
      <c r="J250" s="68" t="s">
        <v>3828</v>
      </c>
      <c r="K250" s="187">
        <v>95874023</v>
      </c>
      <c r="L250" s="69"/>
      <c r="M250" s="70">
        <v>42926</v>
      </c>
      <c r="N250" s="68">
        <v>1</v>
      </c>
      <c r="O250" s="6" t="s">
        <v>3828</v>
      </c>
      <c r="P250" s="68">
        <v>95874023</v>
      </c>
      <c r="Q250" s="69"/>
      <c r="R250" s="68" t="s">
        <v>4282</v>
      </c>
      <c r="S250" s="70">
        <v>42941</v>
      </c>
      <c r="T250" s="68"/>
    </row>
    <row r="251" spans="1:20" ht="15.75" thickBot="1" x14ac:dyDescent="0.3">
      <c r="A251" s="21">
        <v>241</v>
      </c>
      <c r="B251" s="20" t="s">
        <v>4722</v>
      </c>
      <c r="C251" s="68" t="s">
        <v>30</v>
      </c>
      <c r="D251" s="68"/>
      <c r="E251" s="8"/>
      <c r="F251" s="68" t="s">
        <v>4283</v>
      </c>
      <c r="G251" s="68" t="s">
        <v>54</v>
      </c>
      <c r="H251" s="68" t="s">
        <v>3827</v>
      </c>
      <c r="I251" s="68">
        <v>1</v>
      </c>
      <c r="J251" s="68" t="s">
        <v>3828</v>
      </c>
      <c r="K251" s="187">
        <v>27000000</v>
      </c>
      <c r="L251" s="69"/>
      <c r="M251" s="70">
        <v>42899</v>
      </c>
      <c r="N251" s="68">
        <v>1</v>
      </c>
      <c r="O251" s="6" t="s">
        <v>3828</v>
      </c>
      <c r="P251" s="68">
        <v>27000000</v>
      </c>
      <c r="Q251" s="69"/>
      <c r="R251" s="68" t="s">
        <v>4284</v>
      </c>
      <c r="S251" s="70">
        <v>42941</v>
      </c>
      <c r="T251" s="68"/>
    </row>
    <row r="252" spans="1:20" ht="15.75" thickBot="1" x14ac:dyDescent="0.3">
      <c r="A252" s="21">
        <v>242</v>
      </c>
      <c r="B252" s="57" t="s">
        <v>4723</v>
      </c>
      <c r="C252" s="68" t="s">
        <v>30</v>
      </c>
      <c r="D252" s="68"/>
      <c r="E252" s="8"/>
      <c r="F252" s="68" t="s">
        <v>4285</v>
      </c>
      <c r="G252" s="68" t="s">
        <v>54</v>
      </c>
      <c r="H252" s="68" t="s">
        <v>3827</v>
      </c>
      <c r="I252" s="68">
        <v>1</v>
      </c>
      <c r="J252" s="68" t="s">
        <v>3828</v>
      </c>
      <c r="K252" s="187">
        <v>5355000</v>
      </c>
      <c r="L252" s="69"/>
      <c r="M252" s="70">
        <v>42913</v>
      </c>
      <c r="N252" s="68">
        <v>1</v>
      </c>
      <c r="O252" s="6" t="s">
        <v>3828</v>
      </c>
      <c r="P252" s="68">
        <v>5355000</v>
      </c>
      <c r="Q252" s="69"/>
      <c r="R252" s="68" t="s">
        <v>4286</v>
      </c>
      <c r="S252" s="70">
        <v>42943</v>
      </c>
      <c r="T252" s="68"/>
    </row>
    <row r="253" spans="1:20" ht="15.75" thickBot="1" x14ac:dyDescent="0.3">
      <c r="A253" s="21">
        <v>243</v>
      </c>
      <c r="B253" s="20" t="s">
        <v>4724</v>
      </c>
      <c r="C253" s="68" t="s">
        <v>30</v>
      </c>
      <c r="D253" s="68"/>
      <c r="E253" s="8"/>
      <c r="F253" s="68" t="s">
        <v>4287</v>
      </c>
      <c r="G253" s="68" t="s">
        <v>54</v>
      </c>
      <c r="H253" s="68" t="s">
        <v>3827</v>
      </c>
      <c r="I253" s="68">
        <v>1</v>
      </c>
      <c r="J253" s="68" t="s">
        <v>3828</v>
      </c>
      <c r="K253" s="187">
        <v>147077773</v>
      </c>
      <c r="L253" s="69"/>
      <c r="M253" s="70">
        <v>42940</v>
      </c>
      <c r="N253" s="68">
        <v>1</v>
      </c>
      <c r="O253" s="6" t="s">
        <v>3828</v>
      </c>
      <c r="P253" s="68">
        <v>147077773</v>
      </c>
      <c r="Q253" s="69"/>
      <c r="R253" s="68" t="s">
        <v>4288</v>
      </c>
      <c r="S253" s="70">
        <v>42943</v>
      </c>
      <c r="T253" s="68"/>
    </row>
    <row r="254" spans="1:20" ht="15.75" thickBot="1" x14ac:dyDescent="0.3">
      <c r="A254" s="21">
        <v>244</v>
      </c>
      <c r="B254" s="57" t="s">
        <v>4725</v>
      </c>
      <c r="C254" s="68" t="s">
        <v>30</v>
      </c>
      <c r="D254" s="68"/>
      <c r="E254" s="8"/>
      <c r="F254" s="68" t="s">
        <v>4289</v>
      </c>
      <c r="G254" s="68" t="s">
        <v>54</v>
      </c>
      <c r="H254" s="68" t="s">
        <v>3827</v>
      </c>
      <c r="I254" s="68">
        <v>1</v>
      </c>
      <c r="J254" s="68" t="s">
        <v>3828</v>
      </c>
      <c r="K254" s="187">
        <v>44000000</v>
      </c>
      <c r="L254" s="69"/>
      <c r="M254" s="70">
        <v>42935</v>
      </c>
      <c r="N254" s="68">
        <v>1</v>
      </c>
      <c r="O254" s="6" t="s">
        <v>3828</v>
      </c>
      <c r="P254" s="68">
        <v>39853634</v>
      </c>
      <c r="Q254" s="69"/>
      <c r="R254" s="68" t="s">
        <v>4290</v>
      </c>
      <c r="S254" s="70">
        <v>42943</v>
      </c>
      <c r="T254" s="68"/>
    </row>
    <row r="255" spans="1:20" ht="15.75" thickBot="1" x14ac:dyDescent="0.3">
      <c r="A255" s="21">
        <v>245</v>
      </c>
      <c r="B255" s="20" t="s">
        <v>4726</v>
      </c>
      <c r="C255" s="68" t="s">
        <v>30</v>
      </c>
      <c r="D255" s="68"/>
      <c r="E255" s="8"/>
      <c r="F255" s="68" t="s">
        <v>4291</v>
      </c>
      <c r="G255" s="68" t="s">
        <v>54</v>
      </c>
      <c r="H255" s="68" t="s">
        <v>3827</v>
      </c>
      <c r="I255" s="68">
        <v>1</v>
      </c>
      <c r="J255" s="68" t="s">
        <v>3828</v>
      </c>
      <c r="K255" s="187">
        <v>4170432</v>
      </c>
      <c r="L255" s="69"/>
      <c r="M255" s="70">
        <v>42920</v>
      </c>
      <c r="N255" s="68">
        <v>1</v>
      </c>
      <c r="O255" s="6" t="s">
        <v>3828</v>
      </c>
      <c r="P255" s="68">
        <v>2990053</v>
      </c>
      <c r="Q255" s="69"/>
      <c r="R255" s="68" t="s">
        <v>4292</v>
      </c>
      <c r="S255" s="70">
        <v>42944</v>
      </c>
      <c r="T255" s="68"/>
    </row>
    <row r="256" spans="1:20" ht="15.75" thickBot="1" x14ac:dyDescent="0.3">
      <c r="A256" s="21">
        <v>246</v>
      </c>
      <c r="B256" s="57" t="s">
        <v>4727</v>
      </c>
      <c r="C256" s="68" t="s">
        <v>30</v>
      </c>
      <c r="D256" s="68"/>
      <c r="E256" s="8"/>
      <c r="F256" s="68" t="s">
        <v>4293</v>
      </c>
      <c r="G256" s="68" t="s">
        <v>54</v>
      </c>
      <c r="H256" s="68" t="s">
        <v>4006</v>
      </c>
      <c r="I256" s="68">
        <v>1</v>
      </c>
      <c r="J256" s="68" t="s">
        <v>3828</v>
      </c>
      <c r="K256" s="187">
        <v>27000000</v>
      </c>
      <c r="L256" s="69"/>
      <c r="M256" s="70">
        <v>42935</v>
      </c>
      <c r="N256" s="68">
        <v>1</v>
      </c>
      <c r="O256" s="6" t="s">
        <v>3828</v>
      </c>
      <c r="P256" s="68">
        <v>22500000</v>
      </c>
      <c r="Q256" s="69"/>
      <c r="R256" s="68" t="s">
        <v>4294</v>
      </c>
      <c r="S256" s="70">
        <v>42948</v>
      </c>
      <c r="T256" s="68"/>
    </row>
    <row r="257" spans="1:20" ht="15.75" thickBot="1" x14ac:dyDescent="0.3">
      <c r="A257" s="21">
        <v>247</v>
      </c>
      <c r="B257" s="20" t="s">
        <v>4728</v>
      </c>
      <c r="C257" s="68" t="s">
        <v>30</v>
      </c>
      <c r="D257" s="68"/>
      <c r="E257" s="8"/>
      <c r="F257" s="68" t="s">
        <v>4105</v>
      </c>
      <c r="G257" s="68" t="s">
        <v>54</v>
      </c>
      <c r="H257" s="68" t="s">
        <v>3902</v>
      </c>
      <c r="I257" s="68">
        <v>1</v>
      </c>
      <c r="J257" s="68" t="s">
        <v>3828</v>
      </c>
      <c r="K257" s="187">
        <v>82500000</v>
      </c>
      <c r="L257" s="69"/>
      <c r="M257" s="70">
        <v>42738</v>
      </c>
      <c r="N257" s="68">
        <v>1</v>
      </c>
      <c r="O257" s="6" t="s">
        <v>3828</v>
      </c>
      <c r="P257" s="68">
        <v>80556406</v>
      </c>
      <c r="Q257" s="69"/>
      <c r="R257" s="68" t="s">
        <v>4295</v>
      </c>
      <c r="S257" s="70">
        <v>42948</v>
      </c>
      <c r="T257" s="68"/>
    </row>
    <row r="258" spans="1:20" ht="15.75" thickBot="1" x14ac:dyDescent="0.3">
      <c r="A258" s="21">
        <v>248</v>
      </c>
      <c r="B258" s="57" t="s">
        <v>4729</v>
      </c>
      <c r="C258" s="68" t="s">
        <v>30</v>
      </c>
      <c r="D258" s="68"/>
      <c r="E258" s="8"/>
      <c r="F258" s="68" t="s">
        <v>4296</v>
      </c>
      <c r="G258" s="68" t="s">
        <v>54</v>
      </c>
      <c r="H258" s="68" t="s">
        <v>4006</v>
      </c>
      <c r="I258" s="68">
        <v>1</v>
      </c>
      <c r="J258" s="68" t="s">
        <v>3828</v>
      </c>
      <c r="K258" s="187">
        <v>27000000</v>
      </c>
      <c r="L258" s="69"/>
      <c r="M258" s="70">
        <v>42935</v>
      </c>
      <c r="N258" s="68">
        <v>1</v>
      </c>
      <c r="O258" s="6" t="s">
        <v>3828</v>
      </c>
      <c r="P258" s="68">
        <v>17500000</v>
      </c>
      <c r="Q258" s="69"/>
      <c r="R258" s="68" t="s">
        <v>4297</v>
      </c>
      <c r="S258" s="70">
        <v>42948</v>
      </c>
      <c r="T258" s="68"/>
    </row>
    <row r="259" spans="1:20" ht="15.75" thickBot="1" x14ac:dyDescent="0.3">
      <c r="A259" s="21">
        <v>249</v>
      </c>
      <c r="B259" s="20" t="s">
        <v>4730</v>
      </c>
      <c r="C259" s="68" t="s">
        <v>30</v>
      </c>
      <c r="D259" s="68"/>
      <c r="E259" s="8"/>
      <c r="F259" s="68" t="s">
        <v>4296</v>
      </c>
      <c r="G259" s="68" t="s">
        <v>54</v>
      </c>
      <c r="H259" s="68" t="s">
        <v>4006</v>
      </c>
      <c r="I259" s="68">
        <v>1</v>
      </c>
      <c r="J259" s="68" t="s">
        <v>3828</v>
      </c>
      <c r="K259" s="187">
        <v>27000000</v>
      </c>
      <c r="L259" s="69"/>
      <c r="M259" s="70">
        <v>42935</v>
      </c>
      <c r="N259" s="68">
        <v>1</v>
      </c>
      <c r="O259" s="6" t="s">
        <v>3828</v>
      </c>
      <c r="P259" s="68">
        <v>17500000</v>
      </c>
      <c r="Q259" s="69"/>
      <c r="R259" s="68" t="s">
        <v>4298</v>
      </c>
      <c r="S259" s="70">
        <v>42948</v>
      </c>
      <c r="T259" s="68"/>
    </row>
    <row r="260" spans="1:20" ht="15.75" thickBot="1" x14ac:dyDescent="0.3">
      <c r="A260" s="21">
        <v>250</v>
      </c>
      <c r="B260" s="57" t="s">
        <v>4731</v>
      </c>
      <c r="C260" s="68" t="s">
        <v>30</v>
      </c>
      <c r="D260" s="68"/>
      <c r="E260" s="8"/>
      <c r="F260" s="68" t="s">
        <v>4296</v>
      </c>
      <c r="G260" s="68" t="s">
        <v>54</v>
      </c>
      <c r="H260" s="68" t="s">
        <v>4006</v>
      </c>
      <c r="I260" s="68">
        <v>1</v>
      </c>
      <c r="J260" s="68" t="s">
        <v>3828</v>
      </c>
      <c r="K260" s="187">
        <v>27000000</v>
      </c>
      <c r="L260" s="69"/>
      <c r="M260" s="70">
        <v>42935</v>
      </c>
      <c r="N260" s="68">
        <v>1</v>
      </c>
      <c r="O260" s="6" t="s">
        <v>3828</v>
      </c>
      <c r="P260" s="68">
        <v>17500000</v>
      </c>
      <c r="Q260" s="69"/>
      <c r="R260" s="68" t="s">
        <v>4299</v>
      </c>
      <c r="S260" s="70">
        <v>42948</v>
      </c>
      <c r="T260" s="68"/>
    </row>
    <row r="261" spans="1:20" ht="15.75" thickBot="1" x14ac:dyDescent="0.3">
      <c r="A261" s="21">
        <v>251</v>
      </c>
      <c r="B261" s="20" t="s">
        <v>4732</v>
      </c>
      <c r="C261" s="68" t="s">
        <v>30</v>
      </c>
      <c r="D261" s="68"/>
      <c r="E261" s="8"/>
      <c r="F261" s="68" t="s">
        <v>4293</v>
      </c>
      <c r="G261" s="68" t="s">
        <v>54</v>
      </c>
      <c r="H261" s="68" t="s">
        <v>4006</v>
      </c>
      <c r="I261" s="68">
        <v>1</v>
      </c>
      <c r="J261" s="68" t="s">
        <v>3828</v>
      </c>
      <c r="K261" s="187">
        <v>27000000</v>
      </c>
      <c r="L261" s="69"/>
      <c r="M261" s="70">
        <v>42935</v>
      </c>
      <c r="N261" s="68">
        <v>1</v>
      </c>
      <c r="O261" s="6" t="s">
        <v>3828</v>
      </c>
      <c r="P261" s="68">
        <v>22500000</v>
      </c>
      <c r="Q261" s="69"/>
      <c r="R261" s="68" t="s">
        <v>4300</v>
      </c>
      <c r="S261" s="70">
        <v>42948</v>
      </c>
      <c r="T261" s="68"/>
    </row>
    <row r="262" spans="1:20" ht="15.75" thickBot="1" x14ac:dyDescent="0.3">
      <c r="A262" s="21">
        <v>252</v>
      </c>
      <c r="B262" s="57" t="s">
        <v>4733</v>
      </c>
      <c r="C262" s="68" t="s">
        <v>30</v>
      </c>
      <c r="D262" s="68"/>
      <c r="E262" s="8"/>
      <c r="F262" s="68" t="s">
        <v>4301</v>
      </c>
      <c r="G262" s="68" t="s">
        <v>54</v>
      </c>
      <c r="H262" s="68" t="s">
        <v>3831</v>
      </c>
      <c r="I262" s="68">
        <v>1</v>
      </c>
      <c r="J262" s="68" t="s">
        <v>3828</v>
      </c>
      <c r="K262" s="187">
        <v>35987380</v>
      </c>
      <c r="L262" s="69"/>
      <c r="M262" s="70">
        <v>42940</v>
      </c>
      <c r="N262" s="68">
        <v>1</v>
      </c>
      <c r="O262" s="6" t="s">
        <v>3828</v>
      </c>
      <c r="P262" s="68">
        <v>35978380</v>
      </c>
      <c r="Q262" s="69"/>
      <c r="R262" s="68" t="s">
        <v>4302</v>
      </c>
      <c r="S262" s="70">
        <v>42949</v>
      </c>
      <c r="T262" s="68"/>
    </row>
    <row r="263" spans="1:20" ht="15.75" thickBot="1" x14ac:dyDescent="0.3">
      <c r="A263" s="21">
        <v>253</v>
      </c>
      <c r="B263" s="20" t="s">
        <v>4734</v>
      </c>
      <c r="C263" s="68" t="s">
        <v>30</v>
      </c>
      <c r="D263" s="68"/>
      <c r="E263" s="8"/>
      <c r="F263" s="68" t="s">
        <v>4296</v>
      </c>
      <c r="G263" s="68" t="s">
        <v>54</v>
      </c>
      <c r="H263" s="68" t="s">
        <v>4006</v>
      </c>
      <c r="I263" s="68">
        <v>1</v>
      </c>
      <c r="J263" s="68" t="s">
        <v>3828</v>
      </c>
      <c r="K263" s="187">
        <v>27000000</v>
      </c>
      <c r="L263" s="69"/>
      <c r="M263" s="70">
        <v>42935</v>
      </c>
      <c r="N263" s="68">
        <v>1</v>
      </c>
      <c r="O263" s="6" t="s">
        <v>3828</v>
      </c>
      <c r="P263" s="68">
        <v>17500000</v>
      </c>
      <c r="Q263" s="69"/>
      <c r="R263" s="68" t="s">
        <v>4303</v>
      </c>
      <c r="S263" s="70">
        <v>42949</v>
      </c>
      <c r="T263" s="68"/>
    </row>
    <row r="264" spans="1:20" ht="15.75" thickBot="1" x14ac:dyDescent="0.3">
      <c r="A264" s="21">
        <v>254</v>
      </c>
      <c r="B264" s="57" t="s">
        <v>4735</v>
      </c>
      <c r="C264" s="68" t="s">
        <v>30</v>
      </c>
      <c r="D264" s="68"/>
      <c r="E264" s="8"/>
      <c r="F264" s="68" t="s">
        <v>4270</v>
      </c>
      <c r="G264" s="68" t="s">
        <v>54</v>
      </c>
      <c r="H264" s="68" t="s">
        <v>4006</v>
      </c>
      <c r="I264" s="68">
        <v>1</v>
      </c>
      <c r="J264" s="68" t="s">
        <v>3828</v>
      </c>
      <c r="K264" s="187">
        <v>27000000</v>
      </c>
      <c r="L264" s="69"/>
      <c r="M264" s="70">
        <v>42935</v>
      </c>
      <c r="N264" s="68">
        <v>1</v>
      </c>
      <c r="O264" s="6" t="s">
        <v>3828</v>
      </c>
      <c r="P264" s="68">
        <v>22500000</v>
      </c>
      <c r="Q264" s="69"/>
      <c r="R264" s="68" t="s">
        <v>4304</v>
      </c>
      <c r="S264" s="70">
        <v>42949</v>
      </c>
      <c r="T264" s="68"/>
    </row>
    <row r="265" spans="1:20" ht="15.75" thickBot="1" x14ac:dyDescent="0.3">
      <c r="A265" s="21">
        <v>255</v>
      </c>
      <c r="B265" s="20" t="s">
        <v>4736</v>
      </c>
      <c r="C265" s="68" t="s">
        <v>30</v>
      </c>
      <c r="D265" s="68"/>
      <c r="E265" s="8"/>
      <c r="F265" s="68" t="s">
        <v>4305</v>
      </c>
      <c r="G265" s="68" t="s">
        <v>54</v>
      </c>
      <c r="H265" s="68" t="s">
        <v>4109</v>
      </c>
      <c r="I265" s="68">
        <v>1</v>
      </c>
      <c r="J265" s="68" t="s">
        <v>3828</v>
      </c>
      <c r="K265" s="187">
        <v>9461200</v>
      </c>
      <c r="L265" s="69"/>
      <c r="M265" s="70">
        <v>42828</v>
      </c>
      <c r="N265" s="68">
        <v>1</v>
      </c>
      <c r="O265" s="6" t="s">
        <v>3828</v>
      </c>
      <c r="P265" s="68">
        <v>6997200</v>
      </c>
      <c r="Q265" s="69"/>
      <c r="R265" s="68" t="s">
        <v>4306</v>
      </c>
      <c r="S265" s="70">
        <v>42949</v>
      </c>
      <c r="T265" s="68"/>
    </row>
    <row r="266" spans="1:20" ht="15.75" thickBot="1" x14ac:dyDescent="0.3">
      <c r="A266" s="21">
        <v>256</v>
      </c>
      <c r="B266" s="57" t="s">
        <v>4737</v>
      </c>
      <c r="C266" s="68" t="s">
        <v>30</v>
      </c>
      <c r="D266" s="68"/>
      <c r="E266" s="8"/>
      <c r="F266" s="68" t="s">
        <v>4307</v>
      </c>
      <c r="G266" s="68" t="s">
        <v>54</v>
      </c>
      <c r="H266" s="68" t="s">
        <v>4174</v>
      </c>
      <c r="I266" s="68">
        <v>1</v>
      </c>
      <c r="J266" s="68" t="s">
        <v>3828</v>
      </c>
      <c r="K266" s="187">
        <v>20000000</v>
      </c>
      <c r="L266" s="69"/>
      <c r="M266" s="70">
        <v>42881</v>
      </c>
      <c r="N266" s="68">
        <v>1</v>
      </c>
      <c r="O266" s="6" t="s">
        <v>3828</v>
      </c>
      <c r="P266" s="68">
        <v>16802723</v>
      </c>
      <c r="Q266" s="69"/>
      <c r="R266" s="68" t="s">
        <v>4308</v>
      </c>
      <c r="S266" s="70">
        <v>42949</v>
      </c>
      <c r="T266" s="68"/>
    </row>
    <row r="267" spans="1:20" ht="15.75" thickBot="1" x14ac:dyDescent="0.3">
      <c r="A267" s="21">
        <v>257</v>
      </c>
      <c r="B267" s="20" t="s">
        <v>4738</v>
      </c>
      <c r="C267" s="68" t="s">
        <v>30</v>
      </c>
      <c r="D267" s="68"/>
      <c r="E267" s="8"/>
      <c r="F267" s="68" t="s">
        <v>4278</v>
      </c>
      <c r="G267" s="68" t="s">
        <v>54</v>
      </c>
      <c r="H267" s="68" t="s">
        <v>4006</v>
      </c>
      <c r="I267" s="68">
        <v>1</v>
      </c>
      <c r="J267" s="68" t="s">
        <v>3828</v>
      </c>
      <c r="K267" s="187">
        <v>27000000</v>
      </c>
      <c r="L267" s="69"/>
      <c r="M267" s="70">
        <v>42935</v>
      </c>
      <c r="N267" s="68">
        <v>1</v>
      </c>
      <c r="O267" s="6" t="s">
        <v>3828</v>
      </c>
      <c r="P267" s="68">
        <v>17500000</v>
      </c>
      <c r="Q267" s="69"/>
      <c r="R267" s="68" t="s">
        <v>4309</v>
      </c>
      <c r="S267" s="70">
        <v>42949</v>
      </c>
      <c r="T267" s="68"/>
    </row>
    <row r="268" spans="1:20" ht="15.75" thickBot="1" x14ac:dyDescent="0.3">
      <c r="A268" s="21">
        <v>258</v>
      </c>
      <c r="B268" s="57" t="s">
        <v>4739</v>
      </c>
      <c r="C268" s="68" t="s">
        <v>30</v>
      </c>
      <c r="D268" s="68"/>
      <c r="E268" s="8"/>
      <c r="F268" s="68" t="s">
        <v>4310</v>
      </c>
      <c r="G268" s="68" t="s">
        <v>54</v>
      </c>
      <c r="H268" s="68" t="s">
        <v>4311</v>
      </c>
      <c r="I268" s="68">
        <v>1</v>
      </c>
      <c r="J268" s="68" t="s">
        <v>3828</v>
      </c>
      <c r="K268" s="187">
        <v>41503905</v>
      </c>
      <c r="L268" s="69"/>
      <c r="M268" s="70">
        <v>42943</v>
      </c>
      <c r="N268" s="68">
        <v>1</v>
      </c>
      <c r="O268" s="6" t="s">
        <v>3828</v>
      </c>
      <c r="P268" s="68">
        <v>37000000</v>
      </c>
      <c r="Q268" s="69"/>
      <c r="R268" s="68" t="s">
        <v>4312</v>
      </c>
      <c r="S268" s="70">
        <v>42950</v>
      </c>
      <c r="T268" s="68"/>
    </row>
    <row r="269" spans="1:20" ht="15.75" thickBot="1" x14ac:dyDescent="0.3">
      <c r="A269" s="21">
        <v>259</v>
      </c>
      <c r="B269" s="20" t="s">
        <v>4740</v>
      </c>
      <c r="C269" s="68" t="s">
        <v>30</v>
      </c>
      <c r="D269" s="68"/>
      <c r="E269" s="8"/>
      <c r="F269" s="68" t="s">
        <v>4289</v>
      </c>
      <c r="G269" s="68" t="s">
        <v>54</v>
      </c>
      <c r="H269" s="68" t="s">
        <v>3831</v>
      </c>
      <c r="I269" s="68">
        <v>1</v>
      </c>
      <c r="J269" s="68" t="s">
        <v>3828</v>
      </c>
      <c r="K269" s="187">
        <v>64438670</v>
      </c>
      <c r="L269" s="69"/>
      <c r="M269" s="70">
        <v>42886</v>
      </c>
      <c r="N269" s="68">
        <v>1</v>
      </c>
      <c r="O269" s="6" t="s">
        <v>3828</v>
      </c>
      <c r="P269" s="68">
        <v>33367000</v>
      </c>
      <c r="Q269" s="69"/>
      <c r="R269" s="68" t="s">
        <v>4313</v>
      </c>
      <c r="S269" s="70">
        <v>42955</v>
      </c>
      <c r="T269" s="68"/>
    </row>
    <row r="270" spans="1:20" ht="15.75" thickBot="1" x14ac:dyDescent="0.3">
      <c r="A270" s="21">
        <v>260</v>
      </c>
      <c r="B270" s="57" t="s">
        <v>4741</v>
      </c>
      <c r="C270" s="68" t="s">
        <v>30</v>
      </c>
      <c r="D270" s="68"/>
      <c r="E270" s="8"/>
      <c r="F270" s="68" t="s">
        <v>4314</v>
      </c>
      <c r="G270" s="68" t="s">
        <v>54</v>
      </c>
      <c r="H270" s="68" t="s">
        <v>4109</v>
      </c>
      <c r="I270" s="68">
        <v>1</v>
      </c>
      <c r="J270" s="68" t="s">
        <v>3828</v>
      </c>
      <c r="K270" s="187">
        <v>34000000</v>
      </c>
      <c r="L270" s="69"/>
      <c r="M270" s="70">
        <v>42800</v>
      </c>
      <c r="N270" s="68">
        <v>1</v>
      </c>
      <c r="O270" s="6" t="s">
        <v>3828</v>
      </c>
      <c r="P270" s="68">
        <v>34000000</v>
      </c>
      <c r="Q270" s="69"/>
      <c r="R270" s="68" t="s">
        <v>4315</v>
      </c>
      <c r="S270" s="70">
        <v>42958</v>
      </c>
      <c r="T270" s="68"/>
    </row>
    <row r="271" spans="1:20" ht="15.75" thickBot="1" x14ac:dyDescent="0.3">
      <c r="A271" s="21">
        <v>261</v>
      </c>
      <c r="B271" s="20" t="s">
        <v>4742</v>
      </c>
      <c r="C271" s="68" t="s">
        <v>30</v>
      </c>
      <c r="D271" s="68"/>
      <c r="E271" s="8"/>
      <c r="F271" s="68" t="s">
        <v>4316</v>
      </c>
      <c r="G271" s="68" t="s">
        <v>54</v>
      </c>
      <c r="H271" s="68" t="s">
        <v>3827</v>
      </c>
      <c r="I271" s="68">
        <v>1</v>
      </c>
      <c r="J271" s="68" t="s">
        <v>3828</v>
      </c>
      <c r="K271" s="187">
        <v>10248053</v>
      </c>
      <c r="L271" s="69"/>
      <c r="M271" s="70">
        <v>42962</v>
      </c>
      <c r="N271" s="68">
        <v>1</v>
      </c>
      <c r="O271" s="6" t="s">
        <v>3828</v>
      </c>
      <c r="P271" s="68">
        <v>9716672</v>
      </c>
      <c r="Q271" s="69"/>
      <c r="R271" s="68" t="s">
        <v>4317</v>
      </c>
      <c r="S271" s="70">
        <v>42962</v>
      </c>
      <c r="T271" s="68"/>
    </row>
    <row r="272" spans="1:20" ht="15.75" thickBot="1" x14ac:dyDescent="0.3">
      <c r="A272" s="21">
        <v>262</v>
      </c>
      <c r="B272" s="57" t="s">
        <v>4743</v>
      </c>
      <c r="C272" s="68" t="s">
        <v>30</v>
      </c>
      <c r="D272" s="68"/>
      <c r="E272" s="8"/>
      <c r="F272" s="68" t="s">
        <v>4318</v>
      </c>
      <c r="G272" s="68" t="s">
        <v>54</v>
      </c>
      <c r="H272" s="68" t="s">
        <v>4319</v>
      </c>
      <c r="I272" s="68">
        <v>1</v>
      </c>
      <c r="J272" s="68" t="s">
        <v>3828</v>
      </c>
      <c r="K272" s="187">
        <v>350000000</v>
      </c>
      <c r="L272" s="69"/>
      <c r="M272" s="70">
        <v>42885</v>
      </c>
      <c r="N272" s="68">
        <v>1</v>
      </c>
      <c r="O272" s="6" t="s">
        <v>3828</v>
      </c>
      <c r="P272" s="68">
        <v>335387071</v>
      </c>
      <c r="Q272" s="69"/>
      <c r="R272" s="68" t="s">
        <v>4320</v>
      </c>
      <c r="S272" s="70">
        <v>42962</v>
      </c>
      <c r="T272" s="68"/>
    </row>
    <row r="273" spans="1:20" ht="15.75" thickBot="1" x14ac:dyDescent="0.3">
      <c r="A273" s="21">
        <v>263</v>
      </c>
      <c r="B273" s="20" t="s">
        <v>4744</v>
      </c>
      <c r="C273" s="68" t="s">
        <v>30</v>
      </c>
      <c r="D273" s="68"/>
      <c r="E273" s="8"/>
      <c r="F273" s="68" t="s">
        <v>4321</v>
      </c>
      <c r="G273" s="68" t="s">
        <v>54</v>
      </c>
      <c r="H273" s="68" t="s">
        <v>4190</v>
      </c>
      <c r="I273" s="68">
        <v>1</v>
      </c>
      <c r="J273" s="68" t="s">
        <v>3828</v>
      </c>
      <c r="K273" s="187">
        <v>2546600</v>
      </c>
      <c r="L273" s="69"/>
      <c r="M273" s="70">
        <v>42941</v>
      </c>
      <c r="N273" s="68">
        <v>1</v>
      </c>
      <c r="O273" s="6" t="s">
        <v>3828</v>
      </c>
      <c r="P273" s="68">
        <v>2546600</v>
      </c>
      <c r="Q273" s="69"/>
      <c r="R273" s="68" t="s">
        <v>4322</v>
      </c>
      <c r="S273" s="70">
        <v>42963</v>
      </c>
      <c r="T273" s="68"/>
    </row>
    <row r="274" spans="1:20" ht="15.75" thickBot="1" x14ac:dyDescent="0.3">
      <c r="A274" s="21">
        <v>264</v>
      </c>
      <c r="B274" s="57" t="s">
        <v>4745</v>
      </c>
      <c r="C274" s="68" t="s">
        <v>30</v>
      </c>
      <c r="D274" s="68"/>
      <c r="E274" s="8"/>
      <c r="F274" s="68" t="s">
        <v>4267</v>
      </c>
      <c r="G274" s="68" t="s">
        <v>54</v>
      </c>
      <c r="H274" s="68" t="s">
        <v>4006</v>
      </c>
      <c r="I274" s="68">
        <v>1</v>
      </c>
      <c r="J274" s="68" t="s">
        <v>3828</v>
      </c>
      <c r="K274" s="187">
        <v>27000000</v>
      </c>
      <c r="L274" s="69"/>
      <c r="M274" s="70">
        <v>42951</v>
      </c>
      <c r="N274" s="68">
        <v>1</v>
      </c>
      <c r="O274" s="6" t="s">
        <v>3828</v>
      </c>
      <c r="P274" s="68">
        <v>18133328</v>
      </c>
      <c r="Q274" s="69"/>
      <c r="R274" s="68" t="s">
        <v>4323</v>
      </c>
      <c r="S274" s="70">
        <v>42963</v>
      </c>
      <c r="T274" s="68"/>
    </row>
    <row r="275" spans="1:20" ht="15.75" thickBot="1" x14ac:dyDescent="0.3">
      <c r="A275" s="21">
        <v>265</v>
      </c>
      <c r="B275" s="20" t="s">
        <v>4746</v>
      </c>
      <c r="C275" s="68" t="s">
        <v>30</v>
      </c>
      <c r="D275" s="68"/>
      <c r="E275" s="8"/>
      <c r="F275" s="68" t="s">
        <v>4267</v>
      </c>
      <c r="G275" s="68" t="s">
        <v>54</v>
      </c>
      <c r="H275" s="68" t="s">
        <v>4006</v>
      </c>
      <c r="I275" s="68">
        <v>1</v>
      </c>
      <c r="J275" s="68" t="s">
        <v>3828</v>
      </c>
      <c r="K275" s="187">
        <v>27000000</v>
      </c>
      <c r="L275" s="69"/>
      <c r="M275" s="70">
        <v>42950</v>
      </c>
      <c r="N275" s="68">
        <v>1</v>
      </c>
      <c r="O275" s="6" t="s">
        <v>3828</v>
      </c>
      <c r="P275" s="68">
        <v>20400000</v>
      </c>
      <c r="Q275" s="69"/>
      <c r="R275" s="68" t="s">
        <v>4324</v>
      </c>
      <c r="S275" s="70">
        <v>42963</v>
      </c>
      <c r="T275" s="68"/>
    </row>
    <row r="276" spans="1:20" ht="15.75" thickBot="1" x14ac:dyDescent="0.3">
      <c r="A276" s="21">
        <v>266</v>
      </c>
      <c r="B276" s="57" t="s">
        <v>4747</v>
      </c>
      <c r="C276" s="68" t="s">
        <v>30</v>
      </c>
      <c r="D276" s="68"/>
      <c r="E276" s="8"/>
      <c r="F276" s="68" t="s">
        <v>4270</v>
      </c>
      <c r="G276" s="68" t="s">
        <v>54</v>
      </c>
      <c r="H276" s="68" t="s">
        <v>4006</v>
      </c>
      <c r="I276" s="68">
        <v>1</v>
      </c>
      <c r="J276" s="68" t="s">
        <v>3828</v>
      </c>
      <c r="K276" s="187">
        <v>27000000</v>
      </c>
      <c r="L276" s="69"/>
      <c r="M276" s="70">
        <v>42935</v>
      </c>
      <c r="N276" s="68">
        <v>1</v>
      </c>
      <c r="O276" s="6" t="s">
        <v>3828</v>
      </c>
      <c r="P276" s="68">
        <v>20400000</v>
      </c>
      <c r="Q276" s="69"/>
      <c r="R276" s="68" t="s">
        <v>4325</v>
      </c>
      <c r="S276" s="70">
        <v>42963</v>
      </c>
      <c r="T276" s="68"/>
    </row>
    <row r="277" spans="1:20" ht="15.75" thickBot="1" x14ac:dyDescent="0.3">
      <c r="A277" s="21">
        <v>267</v>
      </c>
      <c r="B277" s="20" t="s">
        <v>4748</v>
      </c>
      <c r="C277" s="68" t="s">
        <v>30</v>
      </c>
      <c r="D277" s="68"/>
      <c r="E277" s="8"/>
      <c r="F277" s="68" t="s">
        <v>4267</v>
      </c>
      <c r="G277" s="68" t="s">
        <v>54</v>
      </c>
      <c r="H277" s="68" t="s">
        <v>4006</v>
      </c>
      <c r="I277" s="68">
        <v>1</v>
      </c>
      <c r="J277" s="68" t="s">
        <v>3828</v>
      </c>
      <c r="K277" s="187">
        <v>27000000</v>
      </c>
      <c r="L277" s="69"/>
      <c r="M277" s="70">
        <v>42950</v>
      </c>
      <c r="N277" s="68">
        <v>1</v>
      </c>
      <c r="O277" s="6" t="s">
        <v>3828</v>
      </c>
      <c r="P277" s="68">
        <v>20400000</v>
      </c>
      <c r="Q277" s="69"/>
      <c r="R277" s="68" t="s">
        <v>4326</v>
      </c>
      <c r="S277" s="70">
        <v>42963</v>
      </c>
      <c r="T277" s="68"/>
    </row>
    <row r="278" spans="1:20" ht="15.75" thickBot="1" x14ac:dyDescent="0.3">
      <c r="A278" s="21">
        <v>268</v>
      </c>
      <c r="B278" s="57" t="s">
        <v>4749</v>
      </c>
      <c r="C278" s="68" t="s">
        <v>30</v>
      </c>
      <c r="D278" s="68"/>
      <c r="E278" s="8"/>
      <c r="F278" s="68" t="s">
        <v>4267</v>
      </c>
      <c r="G278" s="68" t="s">
        <v>54</v>
      </c>
      <c r="H278" s="68" t="s">
        <v>4006</v>
      </c>
      <c r="I278" s="68">
        <v>1</v>
      </c>
      <c r="J278" s="68" t="s">
        <v>3828</v>
      </c>
      <c r="K278" s="187">
        <v>27000000</v>
      </c>
      <c r="L278" s="69"/>
      <c r="M278" s="70">
        <v>42950</v>
      </c>
      <c r="N278" s="68">
        <v>1</v>
      </c>
      <c r="O278" s="6" t="s">
        <v>3828</v>
      </c>
      <c r="P278" s="68">
        <v>20400000</v>
      </c>
      <c r="Q278" s="69"/>
      <c r="R278" s="68" t="s">
        <v>4327</v>
      </c>
      <c r="S278" s="70">
        <v>42963</v>
      </c>
      <c r="T278" s="68"/>
    </row>
    <row r="279" spans="1:20" ht="15.75" thickBot="1" x14ac:dyDescent="0.3">
      <c r="A279" s="21">
        <v>269</v>
      </c>
      <c r="B279" s="20" t="s">
        <v>4750</v>
      </c>
      <c r="C279" s="68" t="s">
        <v>30</v>
      </c>
      <c r="D279" s="68"/>
      <c r="E279" s="8"/>
      <c r="F279" s="68" t="s">
        <v>4328</v>
      </c>
      <c r="G279" s="68" t="s">
        <v>54</v>
      </c>
      <c r="H279" s="68" t="s">
        <v>4329</v>
      </c>
      <c r="I279" s="68">
        <v>1</v>
      </c>
      <c r="J279" s="68" t="s">
        <v>3828</v>
      </c>
      <c r="K279" s="187">
        <v>8100000</v>
      </c>
      <c r="L279" s="69"/>
      <c r="M279" s="70">
        <v>42958</v>
      </c>
      <c r="N279" s="68">
        <v>1</v>
      </c>
      <c r="O279" s="6" t="s">
        <v>3828</v>
      </c>
      <c r="P279" s="68">
        <v>8025900</v>
      </c>
      <c r="Q279" s="69"/>
      <c r="R279" s="68" t="s">
        <v>4330</v>
      </c>
      <c r="S279" s="70">
        <v>42964</v>
      </c>
      <c r="T279" s="68"/>
    </row>
    <row r="280" spans="1:20" ht="15.75" thickBot="1" x14ac:dyDescent="0.3">
      <c r="A280" s="21">
        <v>270</v>
      </c>
      <c r="B280" s="57" t="s">
        <v>4751</v>
      </c>
      <c r="C280" s="68" t="s">
        <v>30</v>
      </c>
      <c r="D280" s="68"/>
      <c r="E280" s="8"/>
      <c r="F280" s="68" t="s">
        <v>4331</v>
      </c>
      <c r="G280" s="68" t="s">
        <v>54</v>
      </c>
      <c r="H280" s="68" t="s">
        <v>4190</v>
      </c>
      <c r="I280" s="68">
        <v>1</v>
      </c>
      <c r="J280" s="68" t="s">
        <v>3828</v>
      </c>
      <c r="K280" s="187">
        <v>1800000</v>
      </c>
      <c r="L280" s="69"/>
      <c r="M280" s="70">
        <v>42947</v>
      </c>
      <c r="N280" s="68">
        <v>1</v>
      </c>
      <c r="O280" s="6" t="s">
        <v>3828</v>
      </c>
      <c r="P280" s="68">
        <v>1800000</v>
      </c>
      <c r="Q280" s="69"/>
      <c r="R280" s="68" t="s">
        <v>4332</v>
      </c>
      <c r="S280" s="70">
        <v>42964</v>
      </c>
      <c r="T280" s="68"/>
    </row>
    <row r="281" spans="1:20" ht="15.75" thickBot="1" x14ac:dyDescent="0.3">
      <c r="A281" s="21">
        <v>271</v>
      </c>
      <c r="B281" s="20" t="s">
        <v>4752</v>
      </c>
      <c r="C281" s="68" t="s">
        <v>30</v>
      </c>
      <c r="D281" s="68"/>
      <c r="E281" s="8"/>
      <c r="F281" s="68" t="s">
        <v>4333</v>
      </c>
      <c r="G281" s="68" t="s">
        <v>54</v>
      </c>
      <c r="H281" s="68" t="s">
        <v>4174</v>
      </c>
      <c r="I281" s="68">
        <v>1</v>
      </c>
      <c r="J281" s="68" t="s">
        <v>3828</v>
      </c>
      <c r="K281" s="187">
        <v>14000000</v>
      </c>
      <c r="L281" s="69"/>
      <c r="M281" s="70">
        <v>42951</v>
      </c>
      <c r="N281" s="68">
        <v>1</v>
      </c>
      <c r="O281" s="6" t="s">
        <v>3828</v>
      </c>
      <c r="P281" s="68">
        <v>12495000</v>
      </c>
      <c r="Q281" s="69"/>
      <c r="R281" s="68" t="s">
        <v>4334</v>
      </c>
      <c r="S281" s="70">
        <v>42971</v>
      </c>
      <c r="T281" s="68"/>
    </row>
    <row r="282" spans="1:20" ht="15.75" thickBot="1" x14ac:dyDescent="0.3">
      <c r="A282" s="21">
        <v>272</v>
      </c>
      <c r="B282" s="57" t="s">
        <v>4753</v>
      </c>
      <c r="C282" s="68" t="s">
        <v>30</v>
      </c>
      <c r="D282" s="68"/>
      <c r="E282" s="8"/>
      <c r="F282" s="68" t="s">
        <v>4335</v>
      </c>
      <c r="G282" s="68" t="s">
        <v>54</v>
      </c>
      <c r="H282" s="68" t="s">
        <v>4171</v>
      </c>
      <c r="I282" s="68">
        <v>1</v>
      </c>
      <c r="J282" s="68" t="s">
        <v>3828</v>
      </c>
      <c r="K282" s="187">
        <v>34000000</v>
      </c>
      <c r="L282" s="69"/>
      <c r="M282" s="70">
        <v>42962</v>
      </c>
      <c r="N282" s="68">
        <v>1</v>
      </c>
      <c r="O282" s="6" t="s">
        <v>3828</v>
      </c>
      <c r="P282" s="68">
        <v>15970524</v>
      </c>
      <c r="Q282" s="69"/>
      <c r="R282" s="68" t="s">
        <v>4336</v>
      </c>
      <c r="S282" s="70">
        <v>42975</v>
      </c>
      <c r="T282" s="68"/>
    </row>
    <row r="283" spans="1:20" ht="15.75" thickBot="1" x14ac:dyDescent="0.3">
      <c r="A283" s="21">
        <v>273</v>
      </c>
      <c r="B283" s="20" t="s">
        <v>4754</v>
      </c>
      <c r="C283" s="68" t="s">
        <v>30</v>
      </c>
      <c r="D283" s="68"/>
      <c r="E283" s="8"/>
      <c r="F283" s="68" t="s">
        <v>4337</v>
      </c>
      <c r="G283" s="68" t="s">
        <v>54</v>
      </c>
      <c r="H283" s="68" t="s">
        <v>4338</v>
      </c>
      <c r="I283" s="68">
        <v>1</v>
      </c>
      <c r="J283" s="68" t="s">
        <v>3828</v>
      </c>
      <c r="K283" s="187">
        <v>1838888481</v>
      </c>
      <c r="L283" s="69"/>
      <c r="M283" s="70">
        <v>42965</v>
      </c>
      <c r="N283" s="68">
        <v>1</v>
      </c>
      <c r="O283" s="6" t="s">
        <v>3828</v>
      </c>
      <c r="P283" s="68">
        <v>1838790483.5999999</v>
      </c>
      <c r="Q283" s="69"/>
      <c r="R283" s="68" t="s">
        <v>4339</v>
      </c>
      <c r="S283" s="70">
        <v>42975</v>
      </c>
      <c r="T283" s="68"/>
    </row>
    <row r="284" spans="1:20" ht="15.75" thickBot="1" x14ac:dyDescent="0.3">
      <c r="A284" s="21">
        <v>274</v>
      </c>
      <c r="B284" s="57" t="s">
        <v>4755</v>
      </c>
      <c r="C284" s="68" t="s">
        <v>30</v>
      </c>
      <c r="D284" s="68"/>
      <c r="E284" s="8"/>
      <c r="F284" s="68" t="s">
        <v>4340</v>
      </c>
      <c r="G284" s="68" t="s">
        <v>54</v>
      </c>
      <c r="H284" s="68" t="s">
        <v>3985</v>
      </c>
      <c r="I284" s="68">
        <v>1</v>
      </c>
      <c r="J284" s="68" t="s">
        <v>3828</v>
      </c>
      <c r="K284" s="187">
        <v>58024400</v>
      </c>
      <c r="L284" s="69"/>
      <c r="M284" s="70">
        <v>42965</v>
      </c>
      <c r="N284" s="68">
        <v>1</v>
      </c>
      <c r="O284" s="6" t="s">
        <v>3828</v>
      </c>
      <c r="P284" s="68">
        <v>58024400</v>
      </c>
      <c r="Q284" s="69"/>
      <c r="R284" s="68" t="s">
        <v>4341</v>
      </c>
      <c r="S284" s="70">
        <v>42977</v>
      </c>
      <c r="T284" s="68"/>
    </row>
    <row r="285" spans="1:20" ht="15.75" thickBot="1" x14ac:dyDescent="0.3">
      <c r="A285" s="21">
        <v>275</v>
      </c>
      <c r="B285" s="20" t="s">
        <v>4756</v>
      </c>
      <c r="C285" s="68" t="s">
        <v>30</v>
      </c>
      <c r="D285" s="68"/>
      <c r="E285" s="8"/>
      <c r="F285" s="68" t="s">
        <v>4289</v>
      </c>
      <c r="G285" s="68" t="s">
        <v>54</v>
      </c>
      <c r="H285" s="68" t="s">
        <v>3831</v>
      </c>
      <c r="I285" s="68">
        <v>1</v>
      </c>
      <c r="J285" s="68" t="s">
        <v>3828</v>
      </c>
      <c r="K285" s="187">
        <v>28000000</v>
      </c>
      <c r="L285" s="69"/>
      <c r="M285" s="70">
        <v>42965</v>
      </c>
      <c r="N285" s="68">
        <v>1</v>
      </c>
      <c r="O285" s="6" t="s">
        <v>3828</v>
      </c>
      <c r="P285" s="68">
        <v>28000000</v>
      </c>
      <c r="Q285" s="69"/>
      <c r="R285" s="68" t="s">
        <v>4342</v>
      </c>
      <c r="S285" s="70">
        <v>42978</v>
      </c>
      <c r="T285" s="68"/>
    </row>
    <row r="286" spans="1:20" ht="15.75" thickBot="1" x14ac:dyDescent="0.3">
      <c r="A286" s="21">
        <v>276</v>
      </c>
      <c r="B286" s="57" t="s">
        <v>4757</v>
      </c>
      <c r="C286" s="68" t="s">
        <v>30</v>
      </c>
      <c r="D286" s="68"/>
      <c r="E286" s="8"/>
      <c r="F286" s="68" t="s">
        <v>4343</v>
      </c>
      <c r="G286" s="68" t="s">
        <v>54</v>
      </c>
      <c r="H286" s="68" t="s">
        <v>4174</v>
      </c>
      <c r="I286" s="68">
        <v>1</v>
      </c>
      <c r="J286" s="68" t="s">
        <v>3828</v>
      </c>
      <c r="K286" s="187">
        <v>78540000</v>
      </c>
      <c r="L286" s="69"/>
      <c r="M286" s="70">
        <v>42972</v>
      </c>
      <c r="N286" s="68">
        <v>1</v>
      </c>
      <c r="O286" s="6" t="s">
        <v>3828</v>
      </c>
      <c r="P286" s="68">
        <v>78540000</v>
      </c>
      <c r="Q286" s="69"/>
      <c r="R286" s="68" t="s">
        <v>4007</v>
      </c>
      <c r="S286" s="70">
        <v>42978</v>
      </c>
      <c r="T286" s="68"/>
    </row>
    <row r="287" spans="1:20" ht="15.75" thickBot="1" x14ac:dyDescent="0.3">
      <c r="A287" s="21">
        <v>277</v>
      </c>
      <c r="B287" s="20" t="s">
        <v>4758</v>
      </c>
      <c r="C287" s="68" t="s">
        <v>30</v>
      </c>
      <c r="D287" s="68"/>
      <c r="E287" s="8"/>
      <c r="F287" s="68" t="s">
        <v>4344</v>
      </c>
      <c r="G287" s="68" t="s">
        <v>54</v>
      </c>
      <c r="H287" s="68" t="s">
        <v>4311</v>
      </c>
      <c r="I287" s="68">
        <v>1</v>
      </c>
      <c r="J287" s="68" t="s">
        <v>3828</v>
      </c>
      <c r="K287" s="187">
        <v>29250000</v>
      </c>
      <c r="L287" s="69"/>
      <c r="M287" s="70">
        <v>42978</v>
      </c>
      <c r="N287" s="68">
        <v>1</v>
      </c>
      <c r="O287" s="6" t="s">
        <v>3828</v>
      </c>
      <c r="P287" s="68">
        <v>29250000</v>
      </c>
      <c r="Q287" s="69"/>
      <c r="R287" s="68" t="s">
        <v>4345</v>
      </c>
      <c r="S287" s="70">
        <v>42982</v>
      </c>
      <c r="T287" s="68"/>
    </row>
    <row r="288" spans="1:20" ht="15.75" thickBot="1" x14ac:dyDescent="0.3">
      <c r="A288" s="21">
        <v>278</v>
      </c>
      <c r="B288" s="57" t="s">
        <v>4759</v>
      </c>
      <c r="C288" s="68" t="s">
        <v>30</v>
      </c>
      <c r="D288" s="68"/>
      <c r="E288" s="8"/>
      <c r="F288" s="68" t="s">
        <v>4346</v>
      </c>
      <c r="G288" s="68" t="s">
        <v>54</v>
      </c>
      <c r="H288" s="68" t="s">
        <v>3827</v>
      </c>
      <c r="I288" s="68">
        <v>1</v>
      </c>
      <c r="J288" s="68" t="s">
        <v>3828</v>
      </c>
      <c r="K288" s="187">
        <v>28200000</v>
      </c>
      <c r="L288" s="69"/>
      <c r="M288" s="70">
        <v>42969</v>
      </c>
      <c r="N288" s="68">
        <v>1</v>
      </c>
      <c r="O288" s="6" t="s">
        <v>3828</v>
      </c>
      <c r="P288" s="68">
        <v>25133333</v>
      </c>
      <c r="Q288" s="69"/>
      <c r="R288" s="68" t="s">
        <v>4347</v>
      </c>
      <c r="S288" s="70">
        <v>42983</v>
      </c>
      <c r="T288" s="68"/>
    </row>
    <row r="289" spans="1:20" ht="15.75" thickBot="1" x14ac:dyDescent="0.3">
      <c r="A289" s="21">
        <v>279</v>
      </c>
      <c r="B289" s="20" t="s">
        <v>4760</v>
      </c>
      <c r="C289" s="68" t="s">
        <v>30</v>
      </c>
      <c r="D289" s="68"/>
      <c r="E289" s="8"/>
      <c r="F289" s="68" t="s">
        <v>4348</v>
      </c>
      <c r="G289" s="68" t="s">
        <v>54</v>
      </c>
      <c r="H289" s="68" t="s">
        <v>4319</v>
      </c>
      <c r="I289" s="68">
        <v>1</v>
      </c>
      <c r="J289" s="68" t="s">
        <v>3828</v>
      </c>
      <c r="K289" s="187">
        <v>15000000</v>
      </c>
      <c r="L289" s="69"/>
      <c r="M289" s="70">
        <v>42916</v>
      </c>
      <c r="N289" s="68">
        <v>1</v>
      </c>
      <c r="O289" s="6" t="s">
        <v>3828</v>
      </c>
      <c r="P289" s="68">
        <v>10989650</v>
      </c>
      <c r="Q289" s="69"/>
      <c r="R289" s="68" t="s">
        <v>4349</v>
      </c>
      <c r="S289" s="70">
        <v>42984</v>
      </c>
      <c r="T289" s="68"/>
    </row>
    <row r="290" spans="1:20" ht="15.75" thickBot="1" x14ac:dyDescent="0.3">
      <c r="A290" s="21">
        <v>280</v>
      </c>
      <c r="B290" s="57" t="s">
        <v>4761</v>
      </c>
      <c r="C290" s="68" t="s">
        <v>30</v>
      </c>
      <c r="D290" s="68"/>
      <c r="E290" s="8"/>
      <c r="F290" s="68" t="s">
        <v>4350</v>
      </c>
      <c r="G290" s="68" t="s">
        <v>54</v>
      </c>
      <c r="H290" s="68" t="s">
        <v>4351</v>
      </c>
      <c r="I290" s="68">
        <v>1</v>
      </c>
      <c r="J290" s="68" t="s">
        <v>3828</v>
      </c>
      <c r="K290" s="187">
        <v>10000000</v>
      </c>
      <c r="L290" s="69"/>
      <c r="M290" s="70">
        <v>42962</v>
      </c>
      <c r="N290" s="68">
        <v>1</v>
      </c>
      <c r="O290" s="6" t="s">
        <v>3828</v>
      </c>
      <c r="P290" s="68">
        <v>9600000</v>
      </c>
      <c r="Q290" s="69"/>
      <c r="R290" s="68" t="s">
        <v>4352</v>
      </c>
      <c r="S290" s="70">
        <v>42984</v>
      </c>
      <c r="T290" s="68"/>
    </row>
    <row r="291" spans="1:20" ht="15.75" thickBot="1" x14ac:dyDescent="0.3">
      <c r="A291" s="21">
        <v>281</v>
      </c>
      <c r="B291" s="20" t="s">
        <v>4762</v>
      </c>
      <c r="C291" s="68" t="s">
        <v>30</v>
      </c>
      <c r="D291" s="68"/>
      <c r="E291" s="8"/>
      <c r="F291" s="68" t="s">
        <v>4353</v>
      </c>
      <c r="G291" s="68" t="s">
        <v>54</v>
      </c>
      <c r="H291" s="68" t="s">
        <v>4354</v>
      </c>
      <c r="I291" s="68">
        <v>1</v>
      </c>
      <c r="J291" s="68" t="s">
        <v>3828</v>
      </c>
      <c r="K291" s="187">
        <v>30000000</v>
      </c>
      <c r="L291" s="69"/>
      <c r="M291" s="70">
        <v>42958</v>
      </c>
      <c r="N291" s="68">
        <v>1</v>
      </c>
      <c r="O291" s="6" t="s">
        <v>3828</v>
      </c>
      <c r="P291" s="68">
        <v>12877500</v>
      </c>
      <c r="Q291" s="69"/>
      <c r="R291" s="68" t="s">
        <v>4355</v>
      </c>
      <c r="S291" s="70">
        <v>42984</v>
      </c>
      <c r="T291" s="68"/>
    </row>
    <row r="292" spans="1:20" ht="15.75" thickBot="1" x14ac:dyDescent="0.3">
      <c r="A292" s="21">
        <v>282</v>
      </c>
      <c r="B292" s="57" t="s">
        <v>4763</v>
      </c>
      <c r="C292" s="68" t="s">
        <v>30</v>
      </c>
      <c r="D292" s="68"/>
      <c r="E292" s="8"/>
      <c r="F292" s="68" t="s">
        <v>4356</v>
      </c>
      <c r="G292" s="68" t="s">
        <v>54</v>
      </c>
      <c r="H292" s="68" t="s">
        <v>3954</v>
      </c>
      <c r="I292" s="68">
        <v>1</v>
      </c>
      <c r="J292" s="68" t="s">
        <v>3828</v>
      </c>
      <c r="K292" s="187">
        <v>21000000</v>
      </c>
      <c r="L292" s="69"/>
      <c r="M292" s="70">
        <v>42978</v>
      </c>
      <c r="N292" s="68">
        <v>1</v>
      </c>
      <c r="O292" s="6" t="s">
        <v>3828</v>
      </c>
      <c r="P292" s="68">
        <v>16000000</v>
      </c>
      <c r="Q292" s="69"/>
      <c r="R292" s="68" t="s">
        <v>4357</v>
      </c>
      <c r="S292" s="70">
        <v>42984</v>
      </c>
      <c r="T292" s="68"/>
    </row>
    <row r="293" spans="1:20" ht="15.75" thickBot="1" x14ac:dyDescent="0.3">
      <c r="A293" s="21">
        <v>283</v>
      </c>
      <c r="B293" s="20" t="s">
        <v>4764</v>
      </c>
      <c r="C293" s="68" t="s">
        <v>30</v>
      </c>
      <c r="D293" s="68"/>
      <c r="E293" s="8"/>
      <c r="F293" s="68" t="s">
        <v>4358</v>
      </c>
      <c r="G293" s="68" t="s">
        <v>54</v>
      </c>
      <c r="H293" s="68" t="s">
        <v>4006</v>
      </c>
      <c r="I293" s="68">
        <v>1</v>
      </c>
      <c r="J293" s="68" t="s">
        <v>3828</v>
      </c>
      <c r="K293" s="187">
        <v>22000000</v>
      </c>
      <c r="L293" s="69"/>
      <c r="M293" s="70">
        <v>42979</v>
      </c>
      <c r="N293" s="68">
        <v>1</v>
      </c>
      <c r="O293" s="6" t="s">
        <v>3828</v>
      </c>
      <c r="P293" s="68">
        <v>21266666</v>
      </c>
      <c r="Q293" s="69"/>
      <c r="R293" s="68" t="s">
        <v>4359</v>
      </c>
      <c r="S293" s="70">
        <v>42986</v>
      </c>
      <c r="T293" s="68"/>
    </row>
    <row r="294" spans="1:20" ht="15.75" thickBot="1" x14ac:dyDescent="0.3">
      <c r="A294" s="21">
        <v>284</v>
      </c>
      <c r="B294" s="57" t="s">
        <v>4765</v>
      </c>
      <c r="C294" s="68" t="s">
        <v>30</v>
      </c>
      <c r="D294" s="68"/>
      <c r="E294" s="8"/>
      <c r="F294" s="68" t="s">
        <v>4360</v>
      </c>
      <c r="G294" s="68" t="s">
        <v>54</v>
      </c>
      <c r="H294" s="68" t="s">
        <v>3985</v>
      </c>
      <c r="I294" s="68">
        <v>1</v>
      </c>
      <c r="J294" s="68" t="s">
        <v>3828</v>
      </c>
      <c r="K294" s="187">
        <v>33201000</v>
      </c>
      <c r="L294" s="69"/>
      <c r="M294" s="70">
        <v>42961</v>
      </c>
      <c r="N294" s="68">
        <v>1</v>
      </c>
      <c r="O294" s="6" t="s">
        <v>3828</v>
      </c>
      <c r="P294" s="68">
        <v>33201000</v>
      </c>
      <c r="Q294" s="69"/>
      <c r="R294" s="68" t="s">
        <v>4361</v>
      </c>
      <c r="S294" s="70">
        <v>42990</v>
      </c>
      <c r="T294" s="68"/>
    </row>
    <row r="295" spans="1:20" ht="15.75" thickBot="1" x14ac:dyDescent="0.3">
      <c r="A295" s="21">
        <v>285</v>
      </c>
      <c r="B295" s="20" t="s">
        <v>4766</v>
      </c>
      <c r="C295" s="68" t="s">
        <v>30</v>
      </c>
      <c r="D295" s="68"/>
      <c r="E295" s="8"/>
      <c r="F295" s="68" t="s">
        <v>4362</v>
      </c>
      <c r="G295" s="68" t="s">
        <v>54</v>
      </c>
      <c r="H295" s="68" t="s">
        <v>4087</v>
      </c>
      <c r="I295" s="68">
        <v>1</v>
      </c>
      <c r="J295" s="68" t="s">
        <v>3828</v>
      </c>
      <c r="K295" s="187">
        <v>35000000</v>
      </c>
      <c r="L295" s="69"/>
      <c r="M295" s="70">
        <v>42947</v>
      </c>
      <c r="N295" s="68">
        <v>1</v>
      </c>
      <c r="O295" s="6" t="s">
        <v>3828</v>
      </c>
      <c r="P295" s="68">
        <v>20501082</v>
      </c>
      <c r="Q295" s="69"/>
      <c r="R295" s="68" t="s">
        <v>4363</v>
      </c>
      <c r="S295" s="70">
        <v>42991</v>
      </c>
      <c r="T295" s="68"/>
    </row>
    <row r="296" spans="1:20" ht="15.75" thickBot="1" x14ac:dyDescent="0.3">
      <c r="A296" s="21">
        <v>286</v>
      </c>
      <c r="B296" s="57" t="s">
        <v>4767</v>
      </c>
      <c r="C296" s="68" t="s">
        <v>30</v>
      </c>
      <c r="D296" s="68"/>
      <c r="E296" s="8"/>
      <c r="F296" s="68" t="s">
        <v>4364</v>
      </c>
      <c r="G296" s="68" t="s">
        <v>58</v>
      </c>
      <c r="H296" s="68" t="s">
        <v>4365</v>
      </c>
      <c r="I296" s="68">
        <v>1</v>
      </c>
      <c r="J296" s="68" t="s">
        <v>3828</v>
      </c>
      <c r="K296" s="187">
        <v>50000000</v>
      </c>
      <c r="L296" s="69"/>
      <c r="M296" s="70">
        <v>42907</v>
      </c>
      <c r="N296" s="68">
        <v>1</v>
      </c>
      <c r="O296" s="6" t="s">
        <v>3828</v>
      </c>
      <c r="P296" s="68">
        <v>30000000</v>
      </c>
      <c r="Q296" s="69"/>
      <c r="R296" s="68" t="s">
        <v>4366</v>
      </c>
      <c r="S296" s="70">
        <v>42992</v>
      </c>
      <c r="T296" s="68"/>
    </row>
    <row r="297" spans="1:20" ht="15.75" thickBot="1" x14ac:dyDescent="0.3">
      <c r="A297" s="21">
        <v>287</v>
      </c>
      <c r="B297" s="20" t="s">
        <v>4768</v>
      </c>
      <c r="C297" s="68" t="s">
        <v>30</v>
      </c>
      <c r="D297" s="68"/>
      <c r="E297" s="8"/>
      <c r="F297" s="68" t="s">
        <v>4267</v>
      </c>
      <c r="G297" s="68" t="s">
        <v>54</v>
      </c>
      <c r="H297" s="68" t="s">
        <v>4006</v>
      </c>
      <c r="I297" s="68">
        <v>1</v>
      </c>
      <c r="J297" s="68" t="s">
        <v>3828</v>
      </c>
      <c r="K297" s="187">
        <v>27000000</v>
      </c>
      <c r="L297" s="69"/>
      <c r="M297" s="70">
        <v>42958</v>
      </c>
      <c r="N297" s="68">
        <v>1</v>
      </c>
      <c r="O297" s="6" t="s">
        <v>3828</v>
      </c>
      <c r="P297" s="68">
        <v>16650000</v>
      </c>
      <c r="Q297" s="69"/>
      <c r="R297" s="68" t="s">
        <v>4367</v>
      </c>
      <c r="S297" s="70">
        <v>42996</v>
      </c>
      <c r="T297" s="68"/>
    </row>
    <row r="298" spans="1:20" ht="15.75" thickBot="1" x14ac:dyDescent="0.3">
      <c r="A298" s="21">
        <v>288</v>
      </c>
      <c r="B298" s="57" t="s">
        <v>4769</v>
      </c>
      <c r="C298" s="68" t="s">
        <v>30</v>
      </c>
      <c r="D298" s="68"/>
      <c r="E298" s="8"/>
      <c r="F298" s="68" t="s">
        <v>3874</v>
      </c>
      <c r="G298" s="68" t="s">
        <v>54</v>
      </c>
      <c r="H298" s="68" t="s">
        <v>3855</v>
      </c>
      <c r="I298" s="68">
        <v>1</v>
      </c>
      <c r="J298" s="68" t="s">
        <v>3828</v>
      </c>
      <c r="K298" s="187">
        <v>14650497</v>
      </c>
      <c r="L298" s="69"/>
      <c r="M298" s="70">
        <v>42991</v>
      </c>
      <c r="N298" s="68">
        <v>1</v>
      </c>
      <c r="O298" s="6" t="s">
        <v>3828</v>
      </c>
      <c r="P298" s="68">
        <v>14236101</v>
      </c>
      <c r="Q298" s="69"/>
      <c r="R298" s="68" t="s">
        <v>4368</v>
      </c>
      <c r="S298" s="70">
        <v>42996</v>
      </c>
      <c r="T298" s="68"/>
    </row>
    <row r="299" spans="1:20" ht="15.75" thickBot="1" x14ac:dyDescent="0.3">
      <c r="A299" s="21">
        <v>289</v>
      </c>
      <c r="B299" s="20" t="s">
        <v>4770</v>
      </c>
      <c r="C299" s="68" t="s">
        <v>30</v>
      </c>
      <c r="D299" s="68"/>
      <c r="E299" s="8"/>
      <c r="F299" s="68" t="s">
        <v>4369</v>
      </c>
      <c r="G299" s="68" t="s">
        <v>54</v>
      </c>
      <c r="H299" s="68" t="s">
        <v>4370</v>
      </c>
      <c r="I299" s="68">
        <v>1</v>
      </c>
      <c r="J299" s="68" t="s">
        <v>3828</v>
      </c>
      <c r="K299" s="187">
        <v>50000000</v>
      </c>
      <c r="L299" s="69"/>
      <c r="M299" s="70">
        <v>42795</v>
      </c>
      <c r="N299" s="68">
        <v>1</v>
      </c>
      <c r="O299" s="6" t="s">
        <v>3828</v>
      </c>
      <c r="P299" s="68">
        <v>36146254</v>
      </c>
      <c r="Q299" s="69"/>
      <c r="R299" s="68" t="s">
        <v>4371</v>
      </c>
      <c r="S299" s="70">
        <v>42998</v>
      </c>
      <c r="T299" s="68"/>
    </row>
    <row r="300" spans="1:20" ht="15.75" thickBot="1" x14ac:dyDescent="0.3">
      <c r="A300" s="21">
        <v>290</v>
      </c>
      <c r="B300" s="57" t="s">
        <v>4771</v>
      </c>
      <c r="C300" s="68" t="s">
        <v>30</v>
      </c>
      <c r="D300" s="68"/>
      <c r="E300" s="8"/>
      <c r="F300" s="68" t="s">
        <v>4267</v>
      </c>
      <c r="G300" s="68" t="s">
        <v>54</v>
      </c>
      <c r="H300" s="68" t="s">
        <v>4006</v>
      </c>
      <c r="I300" s="68">
        <v>1</v>
      </c>
      <c r="J300" s="68" t="s">
        <v>3828</v>
      </c>
      <c r="K300" s="187">
        <v>27000000</v>
      </c>
      <c r="L300" s="69"/>
      <c r="M300" s="70">
        <v>42958</v>
      </c>
      <c r="N300" s="68">
        <v>1</v>
      </c>
      <c r="O300" s="6" t="s">
        <v>3828</v>
      </c>
      <c r="P300" s="68">
        <v>16050000</v>
      </c>
      <c r="Q300" s="69"/>
      <c r="R300" s="68" t="s">
        <v>4372</v>
      </c>
      <c r="S300" s="70">
        <v>42999</v>
      </c>
      <c r="T300" s="68"/>
    </row>
    <row r="301" spans="1:20" ht="15.75" thickBot="1" x14ac:dyDescent="0.3">
      <c r="A301" s="21">
        <v>291</v>
      </c>
      <c r="B301" s="20" t="s">
        <v>4772</v>
      </c>
      <c r="C301" s="68" t="s">
        <v>30</v>
      </c>
      <c r="D301" s="68"/>
      <c r="E301" s="8"/>
      <c r="F301" s="68" t="s">
        <v>4267</v>
      </c>
      <c r="G301" s="68" t="s">
        <v>54</v>
      </c>
      <c r="H301" s="68" t="s">
        <v>4006</v>
      </c>
      <c r="I301" s="68">
        <v>1</v>
      </c>
      <c r="J301" s="68" t="s">
        <v>3828</v>
      </c>
      <c r="K301" s="187">
        <v>27000000</v>
      </c>
      <c r="L301" s="69"/>
      <c r="M301" s="70">
        <v>42958</v>
      </c>
      <c r="N301" s="68">
        <v>1</v>
      </c>
      <c r="O301" s="6" t="s">
        <v>3828</v>
      </c>
      <c r="P301" s="68">
        <v>16050000</v>
      </c>
      <c r="Q301" s="69"/>
      <c r="R301" s="68" t="s">
        <v>4373</v>
      </c>
      <c r="S301" s="70">
        <v>42999</v>
      </c>
      <c r="T301" s="68"/>
    </row>
    <row r="302" spans="1:20" ht="15.75" thickBot="1" x14ac:dyDescent="0.3">
      <c r="A302" s="21">
        <v>292</v>
      </c>
      <c r="B302" s="57" t="s">
        <v>4773</v>
      </c>
      <c r="C302" s="68" t="s">
        <v>30</v>
      </c>
      <c r="D302" s="68"/>
      <c r="E302" s="8"/>
      <c r="F302" s="68" t="s">
        <v>4267</v>
      </c>
      <c r="G302" s="68" t="s">
        <v>54</v>
      </c>
      <c r="H302" s="68" t="s">
        <v>4006</v>
      </c>
      <c r="I302" s="68">
        <v>1</v>
      </c>
      <c r="J302" s="68" t="s">
        <v>3828</v>
      </c>
      <c r="K302" s="187">
        <v>27000000</v>
      </c>
      <c r="L302" s="69"/>
      <c r="M302" s="70">
        <v>42958</v>
      </c>
      <c r="N302" s="68">
        <v>1</v>
      </c>
      <c r="O302" s="6" t="s">
        <v>3828</v>
      </c>
      <c r="P302" s="68">
        <v>16050000</v>
      </c>
      <c r="Q302" s="69"/>
      <c r="R302" s="68" t="s">
        <v>4374</v>
      </c>
      <c r="S302" s="70">
        <v>42999</v>
      </c>
      <c r="T302" s="68"/>
    </row>
    <row r="303" spans="1:20" ht="15.75" thickBot="1" x14ac:dyDescent="0.3">
      <c r="A303" s="21">
        <v>293</v>
      </c>
      <c r="B303" s="20" t="s">
        <v>4774</v>
      </c>
      <c r="C303" s="68" t="s">
        <v>30</v>
      </c>
      <c r="D303" s="68"/>
      <c r="E303" s="8"/>
      <c r="F303" s="68" t="s">
        <v>4267</v>
      </c>
      <c r="G303" s="68" t="s">
        <v>54</v>
      </c>
      <c r="H303" s="68" t="s">
        <v>4006</v>
      </c>
      <c r="I303" s="68">
        <v>1</v>
      </c>
      <c r="J303" s="68" t="s">
        <v>3828</v>
      </c>
      <c r="K303" s="187">
        <v>27000000</v>
      </c>
      <c r="L303" s="69"/>
      <c r="M303" s="70">
        <v>42958</v>
      </c>
      <c r="N303" s="68">
        <v>1</v>
      </c>
      <c r="O303" s="6" t="s">
        <v>3828</v>
      </c>
      <c r="P303" s="68">
        <v>16050000</v>
      </c>
      <c r="Q303" s="69"/>
      <c r="R303" s="68" t="s">
        <v>4375</v>
      </c>
      <c r="S303" s="70">
        <v>42999</v>
      </c>
      <c r="T303" s="68"/>
    </row>
    <row r="304" spans="1:20" ht="15.75" thickBot="1" x14ac:dyDescent="0.3">
      <c r="A304" s="21">
        <v>294</v>
      </c>
      <c r="B304" s="57" t="s">
        <v>4775</v>
      </c>
      <c r="C304" s="68" t="s">
        <v>30</v>
      </c>
      <c r="D304" s="68"/>
      <c r="E304" s="8"/>
      <c r="F304" s="68" t="s">
        <v>4267</v>
      </c>
      <c r="G304" s="68" t="s">
        <v>54</v>
      </c>
      <c r="H304" s="68" t="s">
        <v>4006</v>
      </c>
      <c r="I304" s="68">
        <v>1</v>
      </c>
      <c r="J304" s="68" t="s">
        <v>3828</v>
      </c>
      <c r="K304" s="187">
        <v>27000000</v>
      </c>
      <c r="L304" s="69"/>
      <c r="M304" s="70">
        <v>42958</v>
      </c>
      <c r="N304" s="68">
        <v>1</v>
      </c>
      <c r="O304" s="6" t="s">
        <v>3828</v>
      </c>
      <c r="P304" s="68">
        <v>16050000</v>
      </c>
      <c r="Q304" s="69"/>
      <c r="R304" s="68" t="s">
        <v>4376</v>
      </c>
      <c r="S304" s="70">
        <v>42999</v>
      </c>
      <c r="T304" s="68"/>
    </row>
    <row r="305" spans="1:20" ht="15.75" thickBot="1" x14ac:dyDescent="0.3">
      <c r="A305" s="21">
        <v>295</v>
      </c>
      <c r="B305" s="20" t="s">
        <v>4776</v>
      </c>
      <c r="C305" s="68" t="s">
        <v>30</v>
      </c>
      <c r="D305" s="68"/>
      <c r="E305" s="8"/>
      <c r="F305" s="68" t="s">
        <v>4377</v>
      </c>
      <c r="G305" s="68" t="s">
        <v>54</v>
      </c>
      <c r="H305" s="68" t="s">
        <v>4190</v>
      </c>
      <c r="I305" s="68">
        <v>1</v>
      </c>
      <c r="J305" s="68" t="s">
        <v>3828</v>
      </c>
      <c r="K305" s="187">
        <v>17000000</v>
      </c>
      <c r="L305" s="69"/>
      <c r="M305" s="70">
        <v>42943</v>
      </c>
      <c r="N305" s="68">
        <v>1</v>
      </c>
      <c r="O305" s="6" t="s">
        <v>3828</v>
      </c>
      <c r="P305" s="68">
        <v>16000000</v>
      </c>
      <c r="Q305" s="69"/>
      <c r="R305" s="68" t="s">
        <v>4378</v>
      </c>
      <c r="S305" s="70">
        <v>42999</v>
      </c>
      <c r="T305" s="68"/>
    </row>
    <row r="306" spans="1:20" ht="15.75" thickBot="1" x14ac:dyDescent="0.3">
      <c r="A306" s="21">
        <v>296</v>
      </c>
      <c r="B306" s="57" t="s">
        <v>4777</v>
      </c>
      <c r="C306" s="68" t="s">
        <v>30</v>
      </c>
      <c r="D306" s="68"/>
      <c r="E306" s="8"/>
      <c r="F306" s="68" t="s">
        <v>4379</v>
      </c>
      <c r="G306" s="68" t="s">
        <v>54</v>
      </c>
      <c r="H306" s="68" t="s">
        <v>4380</v>
      </c>
      <c r="I306" s="68">
        <v>1</v>
      </c>
      <c r="J306" s="68" t="s">
        <v>3828</v>
      </c>
      <c r="K306" s="187">
        <v>60000000</v>
      </c>
      <c r="L306" s="69"/>
      <c r="M306" s="70">
        <v>42881</v>
      </c>
      <c r="N306" s="68">
        <v>1</v>
      </c>
      <c r="O306" s="6" t="s">
        <v>3828</v>
      </c>
      <c r="P306" s="68">
        <v>59176320</v>
      </c>
      <c r="Q306" s="69"/>
      <c r="R306" s="68" t="s">
        <v>4381</v>
      </c>
      <c r="S306" s="70">
        <v>42999</v>
      </c>
      <c r="T306" s="68"/>
    </row>
    <row r="307" spans="1:20" ht="15.75" thickBot="1" x14ac:dyDescent="0.3">
      <c r="A307" s="21">
        <v>297</v>
      </c>
      <c r="B307" s="20" t="s">
        <v>4778</v>
      </c>
      <c r="C307" s="68" t="s">
        <v>30</v>
      </c>
      <c r="D307" s="68"/>
      <c r="E307" s="8"/>
      <c r="F307" s="68" t="s">
        <v>4382</v>
      </c>
      <c r="G307" s="68" t="s">
        <v>54</v>
      </c>
      <c r="H307" s="68" t="s">
        <v>4006</v>
      </c>
      <c r="I307" s="68">
        <v>1</v>
      </c>
      <c r="J307" s="68" t="s">
        <v>3828</v>
      </c>
      <c r="K307" s="187">
        <v>27000000</v>
      </c>
      <c r="L307" s="69"/>
      <c r="M307" s="70">
        <v>42958</v>
      </c>
      <c r="N307" s="68">
        <v>1</v>
      </c>
      <c r="O307" s="6" t="s">
        <v>3828</v>
      </c>
      <c r="P307" s="68">
        <v>12483330</v>
      </c>
      <c r="Q307" s="69"/>
      <c r="R307" s="68" t="s">
        <v>4383</v>
      </c>
      <c r="S307" s="70">
        <v>42999</v>
      </c>
      <c r="T307" s="68"/>
    </row>
    <row r="308" spans="1:20" ht="15.75" thickBot="1" x14ac:dyDescent="0.3">
      <c r="A308" s="21">
        <v>298</v>
      </c>
      <c r="B308" s="57" t="s">
        <v>4779</v>
      </c>
      <c r="C308" s="68" t="s">
        <v>30</v>
      </c>
      <c r="D308" s="68"/>
      <c r="E308" s="8"/>
      <c r="F308" s="68" t="s">
        <v>4384</v>
      </c>
      <c r="G308" s="68" t="s">
        <v>54</v>
      </c>
      <c r="H308" s="68" t="s">
        <v>4006</v>
      </c>
      <c r="I308" s="68">
        <v>1</v>
      </c>
      <c r="J308" s="68" t="s">
        <v>3828</v>
      </c>
      <c r="K308" s="187">
        <v>27000000</v>
      </c>
      <c r="L308" s="69"/>
      <c r="M308" s="70">
        <v>42935</v>
      </c>
      <c r="N308" s="68">
        <v>1</v>
      </c>
      <c r="O308" s="6" t="s">
        <v>3828</v>
      </c>
      <c r="P308" s="68">
        <v>13866795</v>
      </c>
      <c r="Q308" s="69"/>
      <c r="R308" s="68" t="s">
        <v>4385</v>
      </c>
      <c r="S308" s="70">
        <v>43000</v>
      </c>
      <c r="T308" s="68"/>
    </row>
    <row r="309" spans="1:20" ht="15.75" thickBot="1" x14ac:dyDescent="0.3">
      <c r="A309" s="21">
        <v>299</v>
      </c>
      <c r="B309" s="20" t="s">
        <v>4780</v>
      </c>
      <c r="C309" s="68" t="s">
        <v>30</v>
      </c>
      <c r="D309" s="68"/>
      <c r="E309" s="8"/>
      <c r="F309" s="68" t="s">
        <v>4386</v>
      </c>
      <c r="G309" s="68" t="s">
        <v>54</v>
      </c>
      <c r="H309" s="68" t="s">
        <v>4190</v>
      </c>
      <c r="I309" s="68">
        <v>1</v>
      </c>
      <c r="J309" s="68" t="s">
        <v>3828</v>
      </c>
      <c r="K309" s="187">
        <v>7500000</v>
      </c>
      <c r="L309" s="69"/>
      <c r="M309" s="70">
        <v>42913</v>
      </c>
      <c r="N309" s="68">
        <v>1</v>
      </c>
      <c r="O309" s="6" t="s">
        <v>3828</v>
      </c>
      <c r="P309" s="68">
        <v>960000</v>
      </c>
      <c r="Q309" s="69"/>
      <c r="R309" s="68" t="s">
        <v>4387</v>
      </c>
      <c r="S309" s="70">
        <v>43006</v>
      </c>
      <c r="T309" s="68"/>
    </row>
    <row r="310" spans="1:20" ht="15.75" thickBot="1" x14ac:dyDescent="0.3">
      <c r="A310" s="21">
        <v>300</v>
      </c>
      <c r="B310" s="57" t="s">
        <v>4781</v>
      </c>
      <c r="C310" s="68" t="s">
        <v>30</v>
      </c>
      <c r="D310" s="68"/>
      <c r="E310" s="8"/>
      <c r="F310" s="68" t="s">
        <v>4388</v>
      </c>
      <c r="G310" s="68" t="s">
        <v>54</v>
      </c>
      <c r="H310" s="68" t="s">
        <v>4070</v>
      </c>
      <c r="I310" s="68">
        <v>1</v>
      </c>
      <c r="J310" s="68" t="s">
        <v>3828</v>
      </c>
      <c r="K310" s="187">
        <v>26000000</v>
      </c>
      <c r="L310" s="69"/>
      <c r="M310" s="70">
        <v>42983</v>
      </c>
      <c r="N310" s="68">
        <v>1</v>
      </c>
      <c r="O310" s="6" t="s">
        <v>3828</v>
      </c>
      <c r="P310" s="68">
        <v>19934000</v>
      </c>
      <c r="Q310" s="69"/>
      <c r="R310" s="68" t="s">
        <v>4389</v>
      </c>
      <c r="S310" s="70">
        <v>43006</v>
      </c>
      <c r="T310" s="68"/>
    </row>
    <row r="311" spans="1:20" ht="15.75" thickBot="1" x14ac:dyDescent="0.3">
      <c r="A311" s="21">
        <v>301</v>
      </c>
      <c r="B311" s="20" t="s">
        <v>4782</v>
      </c>
      <c r="C311" s="68" t="s">
        <v>30</v>
      </c>
      <c r="D311" s="68"/>
      <c r="E311" s="8"/>
      <c r="F311" s="68" t="s">
        <v>4267</v>
      </c>
      <c r="G311" s="68" t="s">
        <v>54</v>
      </c>
      <c r="H311" s="68" t="s">
        <v>4390</v>
      </c>
      <c r="I311" s="68">
        <v>1</v>
      </c>
      <c r="J311" s="68" t="s">
        <v>3828</v>
      </c>
      <c r="K311" s="187">
        <v>27000000</v>
      </c>
      <c r="L311" s="69"/>
      <c r="M311" s="70">
        <v>42958</v>
      </c>
      <c r="N311" s="68">
        <v>1</v>
      </c>
      <c r="O311" s="6" t="s">
        <v>3828</v>
      </c>
      <c r="P311" s="68">
        <v>16050000</v>
      </c>
      <c r="Q311" s="69"/>
      <c r="R311" s="68" t="s">
        <v>4391</v>
      </c>
      <c r="S311" s="70">
        <v>43007</v>
      </c>
      <c r="T311" s="68"/>
    </row>
    <row r="312" spans="1:20" ht="15.75" thickBot="1" x14ac:dyDescent="0.3">
      <c r="A312" s="21">
        <v>302</v>
      </c>
      <c r="B312" s="57" t="s">
        <v>4783</v>
      </c>
      <c r="C312" s="68" t="s">
        <v>30</v>
      </c>
      <c r="D312" s="68"/>
      <c r="E312" s="8"/>
      <c r="F312" s="68" t="s">
        <v>4392</v>
      </c>
      <c r="G312" s="68" t="s">
        <v>54</v>
      </c>
      <c r="H312" s="68" t="s">
        <v>4393</v>
      </c>
      <c r="I312" s="68">
        <v>1</v>
      </c>
      <c r="J312" s="68" t="s">
        <v>3828</v>
      </c>
      <c r="K312" s="187">
        <v>30000000</v>
      </c>
      <c r="L312" s="69"/>
      <c r="M312" s="70">
        <v>43007</v>
      </c>
      <c r="N312" s="68">
        <v>1</v>
      </c>
      <c r="O312" s="6" t="s">
        <v>3828</v>
      </c>
      <c r="P312" s="68">
        <v>29828980</v>
      </c>
      <c r="Q312" s="69"/>
      <c r="R312" s="68" t="s">
        <v>4394</v>
      </c>
      <c r="S312" s="70">
        <v>43007</v>
      </c>
      <c r="T312" s="68"/>
    </row>
    <row r="313" spans="1:20" ht="15.75" thickBot="1" x14ac:dyDescent="0.3">
      <c r="A313" s="21">
        <v>303</v>
      </c>
      <c r="B313" s="20" t="s">
        <v>4784</v>
      </c>
      <c r="C313" s="68" t="s">
        <v>30</v>
      </c>
      <c r="D313" s="68"/>
      <c r="E313" s="8"/>
      <c r="F313" s="68" t="s">
        <v>4395</v>
      </c>
      <c r="G313" s="68" t="s">
        <v>54</v>
      </c>
      <c r="H313" s="68" t="s">
        <v>4164</v>
      </c>
      <c r="I313" s="68">
        <v>1</v>
      </c>
      <c r="J313" s="68" t="s">
        <v>3828</v>
      </c>
      <c r="K313" s="187">
        <v>8876666</v>
      </c>
      <c r="L313" s="69"/>
      <c r="M313" s="70">
        <v>42767</v>
      </c>
      <c r="N313" s="68">
        <v>1</v>
      </c>
      <c r="O313" s="6" t="s">
        <v>3828</v>
      </c>
      <c r="P313" s="68">
        <v>7087020</v>
      </c>
      <c r="Q313" s="69"/>
      <c r="R313" s="68" t="s">
        <v>4396</v>
      </c>
      <c r="S313" s="70">
        <v>43010</v>
      </c>
      <c r="T313" s="68"/>
    </row>
    <row r="314" spans="1:20" ht="15.75" thickBot="1" x14ac:dyDescent="0.3">
      <c r="A314" s="21">
        <v>304</v>
      </c>
      <c r="B314" s="57" t="s">
        <v>4785</v>
      </c>
      <c r="C314" s="68" t="s">
        <v>30</v>
      </c>
      <c r="D314" s="68"/>
      <c r="E314" s="8"/>
      <c r="F314" s="68" t="s">
        <v>4397</v>
      </c>
      <c r="G314" s="68" t="s">
        <v>54</v>
      </c>
      <c r="H314" s="68" t="s">
        <v>4006</v>
      </c>
      <c r="I314" s="68">
        <v>1</v>
      </c>
      <c r="J314" s="68" t="s">
        <v>3828</v>
      </c>
      <c r="K314" s="187">
        <v>27000000</v>
      </c>
      <c r="L314" s="69"/>
      <c r="M314" s="70">
        <v>42965</v>
      </c>
      <c r="N314" s="68">
        <v>1</v>
      </c>
      <c r="O314" s="6" t="s">
        <v>3828</v>
      </c>
      <c r="P314" s="68">
        <v>11939665</v>
      </c>
      <c r="Q314" s="69"/>
      <c r="R314" s="68" t="s">
        <v>4398</v>
      </c>
      <c r="S314" s="70">
        <v>43010</v>
      </c>
      <c r="T314" s="68"/>
    </row>
    <row r="315" spans="1:20" ht="15.75" thickBot="1" x14ac:dyDescent="0.3">
      <c r="A315" s="21">
        <v>305</v>
      </c>
      <c r="B315" s="20" t="s">
        <v>4786</v>
      </c>
      <c r="C315" s="68" t="s">
        <v>30</v>
      </c>
      <c r="D315" s="68"/>
      <c r="E315" s="8"/>
      <c r="F315" s="68" t="s">
        <v>4399</v>
      </c>
      <c r="G315" s="68" t="s">
        <v>54</v>
      </c>
      <c r="H315" s="68" t="s">
        <v>3831</v>
      </c>
      <c r="I315" s="68">
        <v>1</v>
      </c>
      <c r="J315" s="68" t="s">
        <v>3828</v>
      </c>
      <c r="K315" s="187">
        <v>23567000</v>
      </c>
      <c r="L315" s="69"/>
      <c r="M315" s="70">
        <v>42998</v>
      </c>
      <c r="N315" s="68">
        <v>1</v>
      </c>
      <c r="O315" s="6" t="s">
        <v>3828</v>
      </c>
      <c r="P315" s="68">
        <v>23567000</v>
      </c>
      <c r="Q315" s="69"/>
      <c r="R315" s="68" t="s">
        <v>4400</v>
      </c>
      <c r="S315" s="70">
        <v>43010</v>
      </c>
      <c r="T315" s="68"/>
    </row>
    <row r="316" spans="1:20" ht="15.75" thickBot="1" x14ac:dyDescent="0.3">
      <c r="A316" s="21">
        <v>306</v>
      </c>
      <c r="B316" s="57" t="s">
        <v>4787</v>
      </c>
      <c r="C316" s="68" t="s">
        <v>30</v>
      </c>
      <c r="D316" s="68"/>
      <c r="E316" s="8"/>
      <c r="F316" s="68" t="s">
        <v>4401</v>
      </c>
      <c r="G316" s="68" t="s">
        <v>54</v>
      </c>
      <c r="H316" s="68" t="s">
        <v>3985</v>
      </c>
      <c r="I316" s="68">
        <v>1</v>
      </c>
      <c r="J316" s="68" t="s">
        <v>3828</v>
      </c>
      <c r="K316" s="187">
        <v>65406810</v>
      </c>
      <c r="L316" s="69"/>
      <c r="M316" s="70">
        <v>42963</v>
      </c>
      <c r="N316" s="68">
        <v>1</v>
      </c>
      <c r="O316" s="6" t="s">
        <v>3828</v>
      </c>
      <c r="P316" s="68">
        <v>65400000</v>
      </c>
      <c r="Q316" s="69"/>
      <c r="R316" s="68" t="s">
        <v>4402</v>
      </c>
      <c r="S316" s="70">
        <v>43011</v>
      </c>
      <c r="T316" s="68"/>
    </row>
    <row r="317" spans="1:20" ht="15.75" thickBot="1" x14ac:dyDescent="0.3">
      <c r="A317" s="21">
        <v>307</v>
      </c>
      <c r="B317" s="20" t="s">
        <v>4788</v>
      </c>
      <c r="C317" s="68" t="s">
        <v>30</v>
      </c>
      <c r="D317" s="68"/>
      <c r="E317" s="8"/>
      <c r="F317" s="68" t="s">
        <v>4403</v>
      </c>
      <c r="G317" s="68" t="s">
        <v>54</v>
      </c>
      <c r="H317" s="68" t="s">
        <v>4190</v>
      </c>
      <c r="I317" s="68">
        <v>1</v>
      </c>
      <c r="J317" s="68" t="s">
        <v>3828</v>
      </c>
      <c r="K317" s="187">
        <v>16000000</v>
      </c>
      <c r="L317" s="69"/>
      <c r="M317" s="70">
        <v>42962</v>
      </c>
      <c r="N317" s="68">
        <v>1</v>
      </c>
      <c r="O317" s="6" t="s">
        <v>3828</v>
      </c>
      <c r="P317" s="68">
        <v>16000000</v>
      </c>
      <c r="Q317" s="69"/>
      <c r="R317" s="68" t="s">
        <v>4404</v>
      </c>
      <c r="S317" s="70">
        <v>43011</v>
      </c>
      <c r="T317" s="68"/>
    </row>
    <row r="318" spans="1:20" ht="15.75" thickBot="1" x14ac:dyDescent="0.3">
      <c r="A318" s="21">
        <v>308</v>
      </c>
      <c r="B318" s="57" t="s">
        <v>4789</v>
      </c>
      <c r="C318" s="68" t="s">
        <v>30</v>
      </c>
      <c r="D318" s="68"/>
      <c r="E318" s="8"/>
      <c r="F318" s="68" t="s">
        <v>4405</v>
      </c>
      <c r="G318" s="68" t="s">
        <v>54</v>
      </c>
      <c r="H318" s="68" t="s">
        <v>4406</v>
      </c>
      <c r="I318" s="68">
        <v>1</v>
      </c>
      <c r="J318" s="68" t="s">
        <v>3828</v>
      </c>
      <c r="K318" s="187">
        <v>85000000</v>
      </c>
      <c r="L318" s="69"/>
      <c r="M318" s="70">
        <v>43000</v>
      </c>
      <c r="N318" s="68">
        <v>1</v>
      </c>
      <c r="O318" s="6" t="s">
        <v>3828</v>
      </c>
      <c r="P318" s="68">
        <v>74729290</v>
      </c>
      <c r="Q318" s="69"/>
      <c r="R318" s="68" t="s">
        <v>4407</v>
      </c>
      <c r="S318" s="70">
        <v>43012</v>
      </c>
      <c r="T318" s="68"/>
    </row>
    <row r="319" spans="1:20" ht="15.75" thickBot="1" x14ac:dyDescent="0.3">
      <c r="A319" s="21">
        <v>309</v>
      </c>
      <c r="B319" s="20" t="s">
        <v>4790</v>
      </c>
      <c r="C319" s="68" t="s">
        <v>30</v>
      </c>
      <c r="D319" s="68"/>
      <c r="E319" s="8"/>
      <c r="F319" s="68" t="s">
        <v>4382</v>
      </c>
      <c r="G319" s="68" t="s">
        <v>54</v>
      </c>
      <c r="H319" s="68" t="s">
        <v>4006</v>
      </c>
      <c r="I319" s="68">
        <v>1</v>
      </c>
      <c r="J319" s="68" t="s">
        <v>3828</v>
      </c>
      <c r="K319" s="187">
        <v>27000000</v>
      </c>
      <c r="L319" s="69"/>
      <c r="M319" s="70">
        <v>42958</v>
      </c>
      <c r="N319" s="68">
        <v>1</v>
      </c>
      <c r="O319" s="6" t="s">
        <v>3828</v>
      </c>
      <c r="P319" s="68">
        <v>12483330</v>
      </c>
      <c r="Q319" s="69"/>
      <c r="R319" s="68" t="s">
        <v>4408</v>
      </c>
      <c r="S319" s="70">
        <v>43012</v>
      </c>
      <c r="T319" s="68"/>
    </row>
    <row r="320" spans="1:20" ht="15.75" thickBot="1" x14ac:dyDescent="0.3">
      <c r="A320" s="21">
        <v>310</v>
      </c>
      <c r="B320" s="57" t="s">
        <v>4791</v>
      </c>
      <c r="C320" s="68" t="s">
        <v>30</v>
      </c>
      <c r="D320" s="68"/>
      <c r="E320" s="8"/>
      <c r="F320" s="68" t="s">
        <v>4409</v>
      </c>
      <c r="G320" s="68" t="s">
        <v>54</v>
      </c>
      <c r="H320" s="68" t="s">
        <v>4410</v>
      </c>
      <c r="I320" s="68">
        <v>1</v>
      </c>
      <c r="J320" s="68" t="s">
        <v>3828</v>
      </c>
      <c r="K320" s="187">
        <v>366000000</v>
      </c>
      <c r="L320" s="69"/>
      <c r="M320" s="70">
        <v>43007</v>
      </c>
      <c r="N320" s="68">
        <v>1</v>
      </c>
      <c r="O320" s="6" t="s">
        <v>3828</v>
      </c>
      <c r="P320" s="68">
        <v>366000000</v>
      </c>
      <c r="Q320" s="69"/>
      <c r="R320" s="68" t="s">
        <v>4411</v>
      </c>
      <c r="S320" s="70">
        <v>43012</v>
      </c>
      <c r="T320" s="68"/>
    </row>
    <row r="321" spans="1:20" ht="15.75" thickBot="1" x14ac:dyDescent="0.3">
      <c r="A321" s="21">
        <v>311</v>
      </c>
      <c r="B321" s="20" t="s">
        <v>4792</v>
      </c>
      <c r="C321" s="68" t="s">
        <v>30</v>
      </c>
      <c r="D321" s="68"/>
      <c r="E321" s="8"/>
      <c r="F321" s="68" t="s">
        <v>4412</v>
      </c>
      <c r="G321" s="68" t="s">
        <v>54</v>
      </c>
      <c r="H321" s="68" t="s">
        <v>4070</v>
      </c>
      <c r="I321" s="68">
        <v>1</v>
      </c>
      <c r="J321" s="68" t="s">
        <v>3828</v>
      </c>
      <c r="K321" s="187">
        <v>26916667</v>
      </c>
      <c r="L321" s="69"/>
      <c r="M321" s="70">
        <v>43010</v>
      </c>
      <c r="N321" s="68">
        <v>1</v>
      </c>
      <c r="O321" s="6" t="s">
        <v>3828</v>
      </c>
      <c r="P321" s="68">
        <v>24650000</v>
      </c>
      <c r="Q321" s="69"/>
      <c r="R321" s="68" t="s">
        <v>4413</v>
      </c>
      <c r="S321" s="70">
        <v>43012</v>
      </c>
      <c r="T321" s="68"/>
    </row>
    <row r="322" spans="1:20" ht="15.75" thickBot="1" x14ac:dyDescent="0.3">
      <c r="A322" s="21">
        <v>312</v>
      </c>
      <c r="B322" s="57" t="s">
        <v>4793</v>
      </c>
      <c r="C322" s="68" t="s">
        <v>30</v>
      </c>
      <c r="D322" s="68"/>
      <c r="E322" s="8"/>
      <c r="F322" s="68" t="s">
        <v>4414</v>
      </c>
      <c r="G322" s="68" t="s">
        <v>54</v>
      </c>
      <c r="H322" s="68" t="s">
        <v>3951</v>
      </c>
      <c r="I322" s="68">
        <v>1</v>
      </c>
      <c r="J322" s="68" t="s">
        <v>3828</v>
      </c>
      <c r="K322" s="187">
        <v>165000000</v>
      </c>
      <c r="L322" s="69"/>
      <c r="M322" s="70">
        <v>43046</v>
      </c>
      <c r="N322" s="68">
        <v>1</v>
      </c>
      <c r="O322" s="6" t="s">
        <v>3828</v>
      </c>
      <c r="P322" s="68">
        <v>165000000</v>
      </c>
      <c r="Q322" s="69"/>
      <c r="R322" s="68" t="s">
        <v>4415</v>
      </c>
      <c r="S322" s="70">
        <v>43014</v>
      </c>
      <c r="T322" s="68"/>
    </row>
    <row r="323" spans="1:20" ht="15.75" thickBot="1" x14ac:dyDescent="0.3">
      <c r="A323" s="21">
        <v>313</v>
      </c>
      <c r="B323" s="20" t="s">
        <v>4794</v>
      </c>
      <c r="C323" s="68" t="s">
        <v>30</v>
      </c>
      <c r="D323" s="68"/>
      <c r="E323" s="8"/>
      <c r="F323" s="68" t="s">
        <v>4416</v>
      </c>
      <c r="G323" s="68" t="s">
        <v>54</v>
      </c>
      <c r="H323" s="68" t="s">
        <v>4190</v>
      </c>
      <c r="I323" s="68">
        <v>1</v>
      </c>
      <c r="J323" s="68" t="s">
        <v>3828</v>
      </c>
      <c r="K323" s="187">
        <v>8254292</v>
      </c>
      <c r="L323" s="69"/>
      <c r="M323" s="70">
        <v>43018</v>
      </c>
      <c r="N323" s="68">
        <v>1</v>
      </c>
      <c r="O323" s="6" t="s">
        <v>3828</v>
      </c>
      <c r="P323" s="68">
        <v>8254268.4000000004</v>
      </c>
      <c r="Q323" s="69"/>
      <c r="R323" s="68" t="s">
        <v>4417</v>
      </c>
      <c r="S323" s="70">
        <v>43020</v>
      </c>
      <c r="T323" s="68"/>
    </row>
    <row r="324" spans="1:20" ht="15.75" thickBot="1" x14ac:dyDescent="0.3">
      <c r="A324" s="21">
        <v>314</v>
      </c>
      <c r="B324" s="57" t="s">
        <v>4795</v>
      </c>
      <c r="C324" s="68" t="s">
        <v>30</v>
      </c>
      <c r="D324" s="68"/>
      <c r="E324" s="8"/>
      <c r="F324" s="68" t="s">
        <v>4418</v>
      </c>
      <c r="G324" s="68" t="s">
        <v>54</v>
      </c>
      <c r="H324" s="68" t="s">
        <v>4419</v>
      </c>
      <c r="I324" s="68">
        <v>1</v>
      </c>
      <c r="J324" s="68" t="s">
        <v>3828</v>
      </c>
      <c r="K324" s="187">
        <v>13000000</v>
      </c>
      <c r="L324" s="69"/>
      <c r="M324" s="70">
        <v>43020</v>
      </c>
      <c r="N324" s="68">
        <v>1</v>
      </c>
      <c r="O324" s="6" t="s">
        <v>3828</v>
      </c>
      <c r="P324" s="68">
        <v>13000000</v>
      </c>
      <c r="Q324" s="69"/>
      <c r="R324" s="68" t="s">
        <v>4420</v>
      </c>
      <c r="S324" s="70">
        <v>43021</v>
      </c>
      <c r="T324" s="68"/>
    </row>
    <row r="325" spans="1:20" ht="15.75" thickBot="1" x14ac:dyDescent="0.3">
      <c r="A325" s="21">
        <v>315</v>
      </c>
      <c r="B325" s="20" t="s">
        <v>4796</v>
      </c>
      <c r="C325" s="68" t="s">
        <v>30</v>
      </c>
      <c r="D325" s="68"/>
      <c r="E325" s="8"/>
      <c r="F325" s="68" t="s">
        <v>4421</v>
      </c>
      <c r="G325" s="68" t="s">
        <v>54</v>
      </c>
      <c r="H325" s="68" t="s">
        <v>3948</v>
      </c>
      <c r="I325" s="68">
        <v>1</v>
      </c>
      <c r="J325" s="68" t="s">
        <v>3828</v>
      </c>
      <c r="K325" s="187">
        <v>29000000</v>
      </c>
      <c r="L325" s="69"/>
      <c r="M325" s="70">
        <v>43003</v>
      </c>
      <c r="N325" s="68">
        <v>1</v>
      </c>
      <c r="O325" s="6" t="s">
        <v>3828</v>
      </c>
      <c r="P325" s="68">
        <v>23502500</v>
      </c>
      <c r="Q325" s="69"/>
      <c r="R325" s="68" t="s">
        <v>4422</v>
      </c>
      <c r="S325" s="70">
        <v>43028</v>
      </c>
      <c r="T325" s="68"/>
    </row>
    <row r="326" spans="1:20" ht="15.75" thickBot="1" x14ac:dyDescent="0.3">
      <c r="A326" s="21">
        <v>316</v>
      </c>
      <c r="B326" s="57" t="s">
        <v>4797</v>
      </c>
      <c r="C326" s="68" t="s">
        <v>30</v>
      </c>
      <c r="D326" s="68"/>
      <c r="E326" s="8"/>
      <c r="F326" s="68" t="s">
        <v>4423</v>
      </c>
      <c r="G326" s="68" t="s">
        <v>54</v>
      </c>
      <c r="H326" s="68">
        <v>0</v>
      </c>
      <c r="I326" s="68">
        <v>1</v>
      </c>
      <c r="J326" s="68" t="s">
        <v>3828</v>
      </c>
      <c r="K326" s="187">
        <v>0</v>
      </c>
      <c r="L326" s="69"/>
      <c r="M326" s="70">
        <v>42977</v>
      </c>
      <c r="N326" s="68">
        <v>1</v>
      </c>
      <c r="O326" s="6" t="s">
        <v>3828</v>
      </c>
      <c r="P326" s="68">
        <v>0</v>
      </c>
      <c r="Q326" s="69"/>
      <c r="R326" s="68">
        <v>0</v>
      </c>
      <c r="S326" s="70">
        <v>43031</v>
      </c>
      <c r="T326" s="68"/>
    </row>
    <row r="327" spans="1:20" ht="15.75" thickBot="1" x14ac:dyDescent="0.3">
      <c r="A327" s="21">
        <v>317</v>
      </c>
      <c r="B327" s="20" t="s">
        <v>4798</v>
      </c>
      <c r="C327" s="68" t="s">
        <v>30</v>
      </c>
      <c r="D327" s="68"/>
      <c r="E327" s="8"/>
      <c r="F327" s="68" t="s">
        <v>4424</v>
      </c>
      <c r="G327" s="68" t="s">
        <v>54</v>
      </c>
      <c r="H327" s="68" t="s">
        <v>3827</v>
      </c>
      <c r="I327" s="68">
        <v>1</v>
      </c>
      <c r="J327" s="68" t="s">
        <v>3828</v>
      </c>
      <c r="K327" s="187">
        <v>12750000</v>
      </c>
      <c r="L327" s="69"/>
      <c r="M327" s="70">
        <v>43013</v>
      </c>
      <c r="N327" s="68">
        <v>1</v>
      </c>
      <c r="O327" s="6" t="s">
        <v>3828</v>
      </c>
      <c r="P327" s="68">
        <v>10200000</v>
      </c>
      <c r="Q327" s="69"/>
      <c r="R327" s="68" t="s">
        <v>4425</v>
      </c>
      <c r="S327" s="70">
        <v>43034</v>
      </c>
      <c r="T327" s="68"/>
    </row>
    <row r="328" spans="1:20" ht="15.75" thickBot="1" x14ac:dyDescent="0.3">
      <c r="A328" s="21">
        <v>318</v>
      </c>
      <c r="B328" s="57" t="s">
        <v>4799</v>
      </c>
      <c r="C328" s="68" t="s">
        <v>30</v>
      </c>
      <c r="D328" s="68"/>
      <c r="E328" s="8"/>
      <c r="F328" s="68" t="s">
        <v>4426</v>
      </c>
      <c r="G328" s="68" t="s">
        <v>58</v>
      </c>
      <c r="H328" s="68" t="s">
        <v>4427</v>
      </c>
      <c r="I328" s="68">
        <v>1</v>
      </c>
      <c r="J328" s="68" t="s">
        <v>3828</v>
      </c>
      <c r="K328" s="187">
        <v>497248200</v>
      </c>
      <c r="L328" s="69"/>
      <c r="M328" s="70">
        <v>42783</v>
      </c>
      <c r="N328" s="68">
        <v>1</v>
      </c>
      <c r="O328" s="6" t="s">
        <v>3828</v>
      </c>
      <c r="P328" s="68">
        <v>397460000</v>
      </c>
      <c r="Q328" s="69"/>
      <c r="R328" s="68" t="s">
        <v>4428</v>
      </c>
      <c r="S328" s="70">
        <v>43034</v>
      </c>
      <c r="T328" s="68"/>
    </row>
    <row r="329" spans="1:20" ht="15.75" thickBot="1" x14ac:dyDescent="0.3">
      <c r="A329" s="21">
        <v>319</v>
      </c>
      <c r="B329" s="20" t="s">
        <v>4800</v>
      </c>
      <c r="C329" s="68" t="s">
        <v>30</v>
      </c>
      <c r="D329" s="68"/>
      <c r="E329" s="8"/>
      <c r="F329" s="68" t="s">
        <v>4429</v>
      </c>
      <c r="G329" s="68" t="s">
        <v>54</v>
      </c>
      <c r="H329" s="68" t="s">
        <v>3951</v>
      </c>
      <c r="I329" s="68">
        <v>1</v>
      </c>
      <c r="J329" s="68" t="s">
        <v>3828</v>
      </c>
      <c r="K329" s="187">
        <v>200000000</v>
      </c>
      <c r="L329" s="69"/>
      <c r="M329" s="70">
        <v>42970</v>
      </c>
      <c r="N329" s="68">
        <v>1</v>
      </c>
      <c r="O329" s="6" t="s">
        <v>3828</v>
      </c>
      <c r="P329" s="68">
        <v>160000000</v>
      </c>
      <c r="Q329" s="69"/>
      <c r="R329" s="68" t="s">
        <v>4430</v>
      </c>
      <c r="S329" s="70">
        <v>43034</v>
      </c>
      <c r="T329" s="68"/>
    </row>
    <row r="330" spans="1:20" ht="15.75" thickBot="1" x14ac:dyDescent="0.3">
      <c r="A330" s="21">
        <v>320</v>
      </c>
      <c r="B330" s="57" t="s">
        <v>4801</v>
      </c>
      <c r="C330" s="68" t="s">
        <v>30</v>
      </c>
      <c r="D330" s="68"/>
      <c r="E330" s="8"/>
      <c r="F330" s="68" t="s">
        <v>4431</v>
      </c>
      <c r="G330" s="68" t="s">
        <v>54</v>
      </c>
      <c r="H330" s="68" t="s">
        <v>4432</v>
      </c>
      <c r="I330" s="68">
        <v>1</v>
      </c>
      <c r="J330" s="68" t="s">
        <v>3828</v>
      </c>
      <c r="K330" s="187">
        <v>5000000</v>
      </c>
      <c r="L330" s="69"/>
      <c r="M330" s="70">
        <v>43020</v>
      </c>
      <c r="N330" s="68">
        <v>1</v>
      </c>
      <c r="O330" s="6" t="s">
        <v>3828</v>
      </c>
      <c r="P330" s="68">
        <v>5000000</v>
      </c>
      <c r="Q330" s="69"/>
      <c r="R330" s="68" t="s">
        <v>4433</v>
      </c>
      <c r="S330" s="70">
        <v>43035</v>
      </c>
      <c r="T330" s="68"/>
    </row>
    <row r="331" spans="1:20" ht="15.75" thickBot="1" x14ac:dyDescent="0.3">
      <c r="A331" s="21">
        <v>321</v>
      </c>
      <c r="B331" s="20" t="s">
        <v>4802</v>
      </c>
      <c r="C331" s="68" t="s">
        <v>30</v>
      </c>
      <c r="D331" s="68"/>
      <c r="E331" s="8"/>
      <c r="F331" s="68" t="s">
        <v>4434</v>
      </c>
      <c r="G331" s="68" t="s">
        <v>54</v>
      </c>
      <c r="H331" s="68" t="s">
        <v>4006</v>
      </c>
      <c r="I331" s="68">
        <v>1</v>
      </c>
      <c r="J331" s="68" t="s">
        <v>3828</v>
      </c>
      <c r="K331" s="187">
        <v>28000000</v>
      </c>
      <c r="L331" s="69"/>
      <c r="M331" s="70">
        <v>42997</v>
      </c>
      <c r="N331" s="68">
        <v>1</v>
      </c>
      <c r="O331" s="6" t="s">
        <v>3828</v>
      </c>
      <c r="P331" s="68">
        <v>9900000</v>
      </c>
      <c r="Q331" s="69"/>
      <c r="R331" s="68" t="s">
        <v>4435</v>
      </c>
      <c r="S331" s="70">
        <v>43035</v>
      </c>
      <c r="T331" s="68"/>
    </row>
    <row r="332" spans="1:20" ht="15.75" thickBot="1" x14ac:dyDescent="0.3">
      <c r="A332" s="21">
        <v>322</v>
      </c>
      <c r="B332" s="57" t="s">
        <v>4803</v>
      </c>
      <c r="C332" s="68" t="s">
        <v>30</v>
      </c>
      <c r="D332" s="68"/>
      <c r="E332" s="8"/>
      <c r="F332" s="68" t="s">
        <v>4436</v>
      </c>
      <c r="G332" s="68" t="s">
        <v>54</v>
      </c>
      <c r="H332" s="68" t="s">
        <v>3917</v>
      </c>
      <c r="I332" s="68">
        <v>1</v>
      </c>
      <c r="J332" s="68" t="s">
        <v>3828</v>
      </c>
      <c r="K332" s="187">
        <v>199325000</v>
      </c>
      <c r="L332" s="69"/>
      <c r="M332" s="70">
        <v>43020</v>
      </c>
      <c r="N332" s="68">
        <v>1</v>
      </c>
      <c r="O332" s="6" t="s">
        <v>3828</v>
      </c>
      <c r="P332" s="68">
        <v>199325000</v>
      </c>
      <c r="Q332" s="69"/>
      <c r="R332" s="68" t="s">
        <v>4437</v>
      </c>
      <c r="S332" s="70">
        <v>43035</v>
      </c>
      <c r="T332" s="68"/>
    </row>
    <row r="333" spans="1:20" ht="15.75" thickBot="1" x14ac:dyDescent="0.3">
      <c r="A333" s="21">
        <v>323</v>
      </c>
      <c r="B333" s="20" t="s">
        <v>4804</v>
      </c>
      <c r="C333" s="68" t="s">
        <v>30</v>
      </c>
      <c r="D333" s="68"/>
      <c r="E333" s="8"/>
      <c r="F333" s="68" t="s">
        <v>4438</v>
      </c>
      <c r="G333" s="68" t="s">
        <v>54</v>
      </c>
      <c r="H333" s="68" t="s">
        <v>4432</v>
      </c>
      <c r="I333" s="68">
        <v>1</v>
      </c>
      <c r="J333" s="68" t="s">
        <v>3828</v>
      </c>
      <c r="K333" s="187">
        <v>459900</v>
      </c>
      <c r="L333" s="69"/>
      <c r="M333" s="70">
        <v>43026</v>
      </c>
      <c r="N333" s="68">
        <v>1</v>
      </c>
      <c r="O333" s="6" t="s">
        <v>3828</v>
      </c>
      <c r="P333" s="68">
        <v>459900</v>
      </c>
      <c r="Q333" s="69"/>
      <c r="R333" s="68" t="s">
        <v>4439</v>
      </c>
      <c r="S333" s="70">
        <v>43042</v>
      </c>
      <c r="T333" s="68"/>
    </row>
    <row r="334" spans="1:20" ht="15.75" thickBot="1" x14ac:dyDescent="0.3">
      <c r="A334" s="21">
        <v>324</v>
      </c>
      <c r="B334" s="57" t="s">
        <v>4805</v>
      </c>
      <c r="C334" s="68" t="s">
        <v>30</v>
      </c>
      <c r="D334" s="68"/>
      <c r="E334" s="8"/>
      <c r="F334" s="68" t="s">
        <v>4267</v>
      </c>
      <c r="G334" s="68" t="s">
        <v>54</v>
      </c>
      <c r="H334" s="68" t="s">
        <v>4006</v>
      </c>
      <c r="I334" s="68">
        <v>1</v>
      </c>
      <c r="J334" s="68" t="s">
        <v>3828</v>
      </c>
      <c r="K334" s="187">
        <v>27000000</v>
      </c>
      <c r="L334" s="69"/>
      <c r="M334" s="70">
        <v>42950</v>
      </c>
      <c r="N334" s="68">
        <v>1</v>
      </c>
      <c r="O334" s="6" t="s">
        <v>3828</v>
      </c>
      <c r="P334" s="68">
        <v>10050000</v>
      </c>
      <c r="Q334" s="69"/>
      <c r="R334" s="68" t="s">
        <v>4440</v>
      </c>
      <c r="S334" s="70">
        <v>43046</v>
      </c>
      <c r="T334" s="68"/>
    </row>
    <row r="335" spans="1:20" ht="15.75" thickBot="1" x14ac:dyDescent="0.3">
      <c r="A335" s="21">
        <v>325</v>
      </c>
      <c r="B335" s="20" t="s">
        <v>4806</v>
      </c>
      <c r="C335" s="68" t="s">
        <v>30</v>
      </c>
      <c r="D335" s="68"/>
      <c r="E335" s="8"/>
      <c r="F335" s="68" t="s">
        <v>4441</v>
      </c>
      <c r="G335" s="68" t="s">
        <v>54</v>
      </c>
      <c r="H335" s="68" t="s">
        <v>3985</v>
      </c>
      <c r="I335" s="68">
        <v>1</v>
      </c>
      <c r="J335" s="68" t="s">
        <v>3828</v>
      </c>
      <c r="K335" s="187">
        <v>12683000</v>
      </c>
      <c r="L335" s="69"/>
      <c r="M335" s="70">
        <v>42808</v>
      </c>
      <c r="N335" s="68">
        <v>1</v>
      </c>
      <c r="O335" s="6" t="s">
        <v>3828</v>
      </c>
      <c r="P335" s="68">
        <v>11055933</v>
      </c>
      <c r="Q335" s="69"/>
      <c r="R335" s="68" t="s">
        <v>4442</v>
      </c>
      <c r="S335" s="70">
        <v>43047</v>
      </c>
      <c r="T335" s="68"/>
    </row>
    <row r="336" spans="1:20" ht="15.75" thickBot="1" x14ac:dyDescent="0.3">
      <c r="A336" s="21">
        <v>326</v>
      </c>
      <c r="B336" s="57" t="s">
        <v>4807</v>
      </c>
      <c r="C336" s="68" t="s">
        <v>30</v>
      </c>
      <c r="D336" s="68"/>
      <c r="E336" s="8"/>
      <c r="F336" s="68" t="s">
        <v>4443</v>
      </c>
      <c r="G336" s="68" t="s">
        <v>54</v>
      </c>
      <c r="H336" s="68" t="s">
        <v>4444</v>
      </c>
      <c r="I336" s="68">
        <v>1</v>
      </c>
      <c r="J336" s="68" t="s">
        <v>3828</v>
      </c>
      <c r="K336" s="187">
        <v>10000000</v>
      </c>
      <c r="L336" s="69"/>
      <c r="M336" s="70">
        <v>42886</v>
      </c>
      <c r="N336" s="68">
        <v>1</v>
      </c>
      <c r="O336" s="6" t="s">
        <v>3828</v>
      </c>
      <c r="P336" s="68">
        <v>4500000</v>
      </c>
      <c r="Q336" s="69"/>
      <c r="R336" s="68" t="s">
        <v>4445</v>
      </c>
      <c r="S336" s="70">
        <v>43047</v>
      </c>
      <c r="T336" s="68"/>
    </row>
    <row r="337" spans="1:20" ht="15.75" thickBot="1" x14ac:dyDescent="0.3">
      <c r="A337" s="21">
        <v>327</v>
      </c>
      <c r="B337" s="20" t="s">
        <v>4808</v>
      </c>
      <c r="C337" s="68" t="s">
        <v>30</v>
      </c>
      <c r="D337" s="68"/>
      <c r="E337" s="8"/>
      <c r="F337" s="68" t="s">
        <v>4446</v>
      </c>
      <c r="G337" s="68" t="s">
        <v>54</v>
      </c>
      <c r="H337" s="68">
        <v>0</v>
      </c>
      <c r="I337" s="68">
        <v>1</v>
      </c>
      <c r="J337" s="68" t="s">
        <v>3828</v>
      </c>
      <c r="K337" s="187">
        <v>0</v>
      </c>
      <c r="L337" s="69"/>
      <c r="M337" s="70">
        <v>42964</v>
      </c>
      <c r="N337" s="68">
        <v>1</v>
      </c>
      <c r="O337" s="6" t="s">
        <v>3828</v>
      </c>
      <c r="P337" s="68">
        <v>0</v>
      </c>
      <c r="Q337" s="69"/>
      <c r="R337" s="68">
        <v>0</v>
      </c>
      <c r="S337" s="70">
        <v>43035</v>
      </c>
      <c r="T337" s="68"/>
    </row>
    <row r="338" spans="1:20" ht="15.75" thickBot="1" x14ac:dyDescent="0.3">
      <c r="A338" s="21">
        <v>328</v>
      </c>
      <c r="B338" s="57" t="s">
        <v>4809</v>
      </c>
      <c r="C338" s="68" t="s">
        <v>30</v>
      </c>
      <c r="D338" s="68"/>
      <c r="E338" s="8"/>
      <c r="F338" s="68" t="s">
        <v>4447</v>
      </c>
      <c r="G338" s="68" t="s">
        <v>58</v>
      </c>
      <c r="H338" s="68" t="s">
        <v>4448</v>
      </c>
      <c r="I338" s="68">
        <v>1</v>
      </c>
      <c r="J338" s="68" t="s">
        <v>3828</v>
      </c>
      <c r="K338" s="187">
        <v>411505000</v>
      </c>
      <c r="L338" s="69"/>
      <c r="M338" s="70">
        <v>42978</v>
      </c>
      <c r="N338" s="68">
        <v>1</v>
      </c>
      <c r="O338" s="6" t="s">
        <v>3828</v>
      </c>
      <c r="P338" s="68">
        <v>358115655</v>
      </c>
      <c r="Q338" s="69"/>
      <c r="R338" s="68" t="s">
        <v>4449</v>
      </c>
      <c r="S338" s="70">
        <v>43053</v>
      </c>
      <c r="T338" s="68"/>
    </row>
    <row r="339" spans="1:20" ht="15.75" thickBot="1" x14ac:dyDescent="0.3">
      <c r="A339" s="21">
        <v>329</v>
      </c>
      <c r="B339" s="20" t="s">
        <v>4810</v>
      </c>
      <c r="C339" s="68" t="s">
        <v>30</v>
      </c>
      <c r="D339" s="68"/>
      <c r="E339" s="8"/>
      <c r="F339" s="68" t="s">
        <v>4450</v>
      </c>
      <c r="G339" s="68" t="s">
        <v>54</v>
      </c>
      <c r="H339" s="68" t="s">
        <v>4006</v>
      </c>
      <c r="I339" s="68">
        <v>1</v>
      </c>
      <c r="J339" s="68" t="s">
        <v>3828</v>
      </c>
      <c r="K339" s="187">
        <v>24000000</v>
      </c>
      <c r="L339" s="69"/>
      <c r="M339" s="70">
        <v>43048</v>
      </c>
      <c r="N339" s="68">
        <v>1</v>
      </c>
      <c r="O339" s="6" t="s">
        <v>3828</v>
      </c>
      <c r="P339" s="68">
        <v>18800000</v>
      </c>
      <c r="Q339" s="69"/>
      <c r="R339" s="68" t="s">
        <v>4451</v>
      </c>
      <c r="S339" s="70">
        <v>43054</v>
      </c>
      <c r="T339" s="68"/>
    </row>
    <row r="340" spans="1:20" ht="15.75" thickBot="1" x14ac:dyDescent="0.3">
      <c r="A340" s="21">
        <v>330</v>
      </c>
      <c r="B340" s="57" t="s">
        <v>4811</v>
      </c>
      <c r="C340" s="68" t="s">
        <v>30</v>
      </c>
      <c r="D340" s="68"/>
      <c r="E340" s="8"/>
      <c r="F340" s="68" t="s">
        <v>4452</v>
      </c>
      <c r="G340" s="68" t="s">
        <v>54</v>
      </c>
      <c r="H340" s="68" t="s">
        <v>4453</v>
      </c>
      <c r="I340" s="68">
        <v>1</v>
      </c>
      <c r="J340" s="68" t="s">
        <v>3828</v>
      </c>
      <c r="K340" s="187">
        <v>32000000</v>
      </c>
      <c r="L340" s="69"/>
      <c r="M340" s="70">
        <v>43038</v>
      </c>
      <c r="N340" s="68">
        <v>1</v>
      </c>
      <c r="O340" s="6" t="s">
        <v>3828</v>
      </c>
      <c r="P340" s="68">
        <v>25971800</v>
      </c>
      <c r="Q340" s="69"/>
      <c r="R340" s="68" t="s">
        <v>4454</v>
      </c>
      <c r="S340" s="70">
        <v>43054</v>
      </c>
      <c r="T340" s="68"/>
    </row>
    <row r="341" spans="1:20" ht="15.75" thickBot="1" x14ac:dyDescent="0.3">
      <c r="A341" s="21">
        <v>331</v>
      </c>
      <c r="B341" s="20" t="s">
        <v>4812</v>
      </c>
      <c r="C341" s="68" t="s">
        <v>30</v>
      </c>
      <c r="D341" s="68"/>
      <c r="E341" s="8"/>
      <c r="F341" s="68" t="s">
        <v>4455</v>
      </c>
      <c r="G341" s="68" t="s">
        <v>54</v>
      </c>
      <c r="H341" s="68" t="s">
        <v>4006</v>
      </c>
      <c r="I341" s="68">
        <v>1</v>
      </c>
      <c r="J341" s="68" t="s">
        <v>3828</v>
      </c>
      <c r="K341" s="187">
        <v>6120000</v>
      </c>
      <c r="L341" s="69"/>
      <c r="M341" s="70">
        <v>43020</v>
      </c>
      <c r="N341" s="68">
        <v>1</v>
      </c>
      <c r="O341" s="6" t="s">
        <v>3828</v>
      </c>
      <c r="P341" s="68">
        <v>4680000</v>
      </c>
      <c r="Q341" s="69"/>
      <c r="R341" s="68" t="s">
        <v>4456</v>
      </c>
      <c r="S341" s="70">
        <v>43056</v>
      </c>
      <c r="T341" s="68"/>
    </row>
    <row r="342" spans="1:20" ht="15.75" thickBot="1" x14ac:dyDescent="0.3">
      <c r="A342" s="21">
        <v>332</v>
      </c>
      <c r="B342" s="57" t="s">
        <v>4813</v>
      </c>
      <c r="C342" s="68" t="s">
        <v>30</v>
      </c>
      <c r="D342" s="68"/>
      <c r="E342" s="8"/>
      <c r="F342" s="68" t="s">
        <v>4455</v>
      </c>
      <c r="G342" s="68" t="s">
        <v>54</v>
      </c>
      <c r="H342" s="68" t="s">
        <v>4006</v>
      </c>
      <c r="I342" s="68">
        <v>1</v>
      </c>
      <c r="J342" s="68" t="s">
        <v>3828</v>
      </c>
      <c r="K342" s="187">
        <v>6120000</v>
      </c>
      <c r="L342" s="69"/>
      <c r="M342" s="70">
        <v>43020</v>
      </c>
      <c r="N342" s="68">
        <v>1</v>
      </c>
      <c r="O342" s="6" t="s">
        <v>3828</v>
      </c>
      <c r="P342" s="68">
        <v>4680000</v>
      </c>
      <c r="Q342" s="69"/>
      <c r="R342" s="68" t="s">
        <v>4457</v>
      </c>
      <c r="S342" s="70">
        <v>43056</v>
      </c>
      <c r="T342" s="68"/>
    </row>
    <row r="343" spans="1:20" ht="15.75" thickBot="1" x14ac:dyDescent="0.3">
      <c r="A343" s="21">
        <v>333</v>
      </c>
      <c r="B343" s="20" t="s">
        <v>4814</v>
      </c>
      <c r="C343" s="68" t="s">
        <v>30</v>
      </c>
      <c r="D343" s="68"/>
      <c r="E343" s="8"/>
      <c r="F343" s="68" t="s">
        <v>4455</v>
      </c>
      <c r="G343" s="68" t="s">
        <v>54</v>
      </c>
      <c r="H343" s="68" t="s">
        <v>4006</v>
      </c>
      <c r="I343" s="68">
        <v>1</v>
      </c>
      <c r="J343" s="68" t="s">
        <v>3828</v>
      </c>
      <c r="K343" s="187">
        <v>6120000</v>
      </c>
      <c r="L343" s="69"/>
      <c r="M343" s="70">
        <v>43020</v>
      </c>
      <c r="N343" s="68">
        <v>1</v>
      </c>
      <c r="O343" s="6" t="s">
        <v>3828</v>
      </c>
      <c r="P343" s="68">
        <v>4680000</v>
      </c>
      <c r="Q343" s="69"/>
      <c r="R343" s="68" t="s">
        <v>4458</v>
      </c>
      <c r="S343" s="70">
        <v>43056</v>
      </c>
      <c r="T343" s="68"/>
    </row>
    <row r="344" spans="1:20" ht="15.75" thickBot="1" x14ac:dyDescent="0.3">
      <c r="A344" s="21">
        <v>334</v>
      </c>
      <c r="B344" s="57" t="s">
        <v>4815</v>
      </c>
      <c r="C344" s="68" t="s">
        <v>30</v>
      </c>
      <c r="D344" s="68"/>
      <c r="E344" s="8"/>
      <c r="F344" s="68" t="s">
        <v>4455</v>
      </c>
      <c r="G344" s="68" t="s">
        <v>54</v>
      </c>
      <c r="H344" s="68" t="s">
        <v>4006</v>
      </c>
      <c r="I344" s="68">
        <v>1</v>
      </c>
      <c r="J344" s="68" t="s">
        <v>3828</v>
      </c>
      <c r="K344" s="187">
        <v>6120000</v>
      </c>
      <c r="L344" s="69"/>
      <c r="M344" s="70">
        <v>43020</v>
      </c>
      <c r="N344" s="68">
        <v>1</v>
      </c>
      <c r="O344" s="6" t="s">
        <v>3828</v>
      </c>
      <c r="P344" s="68">
        <v>4680000</v>
      </c>
      <c r="Q344" s="69"/>
      <c r="R344" s="68" t="s">
        <v>4459</v>
      </c>
      <c r="S344" s="70">
        <v>43056</v>
      </c>
      <c r="T344" s="68"/>
    </row>
    <row r="345" spans="1:20" ht="15.75" thickBot="1" x14ac:dyDescent="0.3">
      <c r="A345" s="21">
        <v>335</v>
      </c>
      <c r="B345" s="20" t="s">
        <v>4816</v>
      </c>
      <c r="C345" s="68" t="s">
        <v>30</v>
      </c>
      <c r="D345" s="68"/>
      <c r="E345" s="8"/>
      <c r="F345" s="68" t="s">
        <v>4460</v>
      </c>
      <c r="G345" s="68" t="s">
        <v>54</v>
      </c>
      <c r="H345" s="68" t="s">
        <v>3831</v>
      </c>
      <c r="I345" s="68">
        <v>1</v>
      </c>
      <c r="J345" s="68" t="s">
        <v>3828</v>
      </c>
      <c r="K345" s="187">
        <v>3000000</v>
      </c>
      <c r="L345" s="69"/>
      <c r="M345" s="70">
        <v>43054</v>
      </c>
      <c r="N345" s="68">
        <v>1</v>
      </c>
      <c r="O345" s="6" t="s">
        <v>3828</v>
      </c>
      <c r="P345" s="68">
        <v>2700000</v>
      </c>
      <c r="Q345" s="69"/>
      <c r="R345" s="68" t="s">
        <v>4461</v>
      </c>
      <c r="S345" s="70">
        <v>43060</v>
      </c>
      <c r="T345" s="68"/>
    </row>
    <row r="346" spans="1:20" ht="15.75" thickBot="1" x14ac:dyDescent="0.3">
      <c r="A346" s="21">
        <v>336</v>
      </c>
      <c r="B346" s="57" t="s">
        <v>4817</v>
      </c>
      <c r="C346" s="68" t="s">
        <v>30</v>
      </c>
      <c r="D346" s="68"/>
      <c r="E346" s="8"/>
      <c r="F346" s="71" t="s">
        <v>4462</v>
      </c>
      <c r="G346" s="71" t="s">
        <v>54</v>
      </c>
      <c r="H346" s="68" t="s">
        <v>4463</v>
      </c>
      <c r="I346" s="68">
        <v>1</v>
      </c>
      <c r="J346" s="68" t="s">
        <v>3828</v>
      </c>
      <c r="K346" s="187">
        <v>1000000</v>
      </c>
      <c r="L346" s="69"/>
      <c r="M346" s="70">
        <v>43054</v>
      </c>
      <c r="N346" s="68">
        <v>1</v>
      </c>
      <c r="O346" s="6" t="s">
        <v>3828</v>
      </c>
      <c r="P346" s="68">
        <v>685740</v>
      </c>
      <c r="Q346" s="69"/>
      <c r="R346" s="68" t="s">
        <v>4464</v>
      </c>
      <c r="S346" s="70">
        <v>43068</v>
      </c>
      <c r="T346" s="68"/>
    </row>
    <row r="347" spans="1:20" ht="15.75" thickBot="1" x14ac:dyDescent="0.3">
      <c r="A347" s="21">
        <v>337</v>
      </c>
      <c r="B347" s="20" t="s">
        <v>4818</v>
      </c>
      <c r="C347" s="68" t="s">
        <v>30</v>
      </c>
      <c r="D347" s="68"/>
      <c r="E347" s="8"/>
      <c r="F347" s="68" t="s">
        <v>4465</v>
      </c>
      <c r="G347" s="68" t="s">
        <v>54</v>
      </c>
      <c r="H347" s="68" t="s">
        <v>3855</v>
      </c>
      <c r="I347" s="68">
        <v>1</v>
      </c>
      <c r="J347" s="68" t="s">
        <v>3828</v>
      </c>
      <c r="K347" s="187">
        <v>8292734</v>
      </c>
      <c r="L347" s="69"/>
      <c r="M347" s="70">
        <v>43039</v>
      </c>
      <c r="N347" s="68">
        <v>1</v>
      </c>
      <c r="O347" s="6" t="s">
        <v>3828</v>
      </c>
      <c r="P347" s="68">
        <v>6219549</v>
      </c>
      <c r="Q347" s="69"/>
      <c r="R347" s="68" t="s">
        <v>4466</v>
      </c>
      <c r="S347" s="70">
        <v>43063</v>
      </c>
      <c r="T347" s="68"/>
    </row>
    <row r="348" spans="1:20" ht="15.75" thickBot="1" x14ac:dyDescent="0.3">
      <c r="A348" s="21">
        <v>338</v>
      </c>
      <c r="B348" s="57" t="s">
        <v>4819</v>
      </c>
      <c r="C348" s="68" t="s">
        <v>30</v>
      </c>
      <c r="D348" s="68"/>
      <c r="E348" s="8"/>
      <c r="F348" s="68" t="s">
        <v>4467</v>
      </c>
      <c r="G348" s="68" t="s">
        <v>58</v>
      </c>
      <c r="H348" s="68" t="s">
        <v>4468</v>
      </c>
      <c r="I348" s="68">
        <v>1</v>
      </c>
      <c r="J348" s="68" t="s">
        <v>3828</v>
      </c>
      <c r="K348" s="187">
        <v>1013100000</v>
      </c>
      <c r="L348" s="69"/>
      <c r="M348" s="70">
        <v>42794</v>
      </c>
      <c r="N348" s="68">
        <v>1</v>
      </c>
      <c r="O348" s="6" t="s">
        <v>3828</v>
      </c>
      <c r="P348" s="68">
        <v>954868889</v>
      </c>
      <c r="Q348" s="69"/>
      <c r="R348" s="68" t="s">
        <v>4469</v>
      </c>
      <c r="S348" s="70">
        <v>43068</v>
      </c>
      <c r="T348" s="68"/>
    </row>
    <row r="349" spans="1:20" ht="15.75" thickBot="1" x14ac:dyDescent="0.3">
      <c r="A349" s="21">
        <v>339</v>
      </c>
      <c r="B349" s="20" t="s">
        <v>4820</v>
      </c>
      <c r="C349" s="68" t="s">
        <v>30</v>
      </c>
      <c r="D349" s="68"/>
      <c r="E349" s="8"/>
      <c r="F349" s="68" t="s">
        <v>4470</v>
      </c>
      <c r="G349" s="68" t="s">
        <v>54</v>
      </c>
      <c r="H349" s="68" t="s">
        <v>3985</v>
      </c>
      <c r="I349" s="68">
        <v>1</v>
      </c>
      <c r="J349" s="68" t="s">
        <v>3828</v>
      </c>
      <c r="K349" s="187">
        <v>35320457</v>
      </c>
      <c r="L349" s="69"/>
      <c r="M349" s="70">
        <v>43007</v>
      </c>
      <c r="N349" s="68">
        <v>1</v>
      </c>
      <c r="O349" s="6" t="s">
        <v>3828</v>
      </c>
      <c r="P349" s="68">
        <v>35105000</v>
      </c>
      <c r="Q349" s="69"/>
      <c r="R349" s="68" t="s">
        <v>4471</v>
      </c>
      <c r="S349" s="70">
        <v>43068</v>
      </c>
      <c r="T349" s="68"/>
    </row>
    <row r="350" spans="1:20" ht="15.75" thickBot="1" x14ac:dyDescent="0.3">
      <c r="A350" s="21">
        <v>340</v>
      </c>
      <c r="B350" s="57" t="s">
        <v>4821</v>
      </c>
      <c r="C350" s="68" t="s">
        <v>30</v>
      </c>
      <c r="D350" s="68"/>
      <c r="E350" s="8"/>
      <c r="F350" s="73" t="s">
        <v>4879</v>
      </c>
      <c r="G350" s="68" t="s">
        <v>54</v>
      </c>
      <c r="H350" s="68">
        <v>0</v>
      </c>
      <c r="I350" s="68">
        <v>1</v>
      </c>
      <c r="J350" s="68" t="s">
        <v>3828</v>
      </c>
      <c r="K350" s="187">
        <v>0</v>
      </c>
      <c r="L350" s="69"/>
      <c r="M350" s="70">
        <v>43003</v>
      </c>
      <c r="N350" s="68">
        <v>1</v>
      </c>
      <c r="O350" s="6" t="s">
        <v>3828</v>
      </c>
      <c r="P350" s="68">
        <v>0</v>
      </c>
      <c r="Q350" s="69"/>
      <c r="R350" s="68">
        <v>0</v>
      </c>
      <c r="S350" s="70">
        <v>43068</v>
      </c>
      <c r="T350" s="68"/>
    </row>
    <row r="351" spans="1:20" ht="15.75" thickBot="1" x14ac:dyDescent="0.3">
      <c r="A351" s="21">
        <v>341</v>
      </c>
      <c r="B351" s="20" t="s">
        <v>4822</v>
      </c>
      <c r="C351" s="68" t="s">
        <v>30</v>
      </c>
      <c r="D351" s="68"/>
      <c r="E351" s="8"/>
      <c r="F351" s="68" t="s">
        <v>4472</v>
      </c>
      <c r="G351" s="68" t="s">
        <v>54</v>
      </c>
      <c r="H351" s="71" t="s">
        <v>4473</v>
      </c>
      <c r="I351" s="68">
        <v>1</v>
      </c>
      <c r="J351" s="68" t="s">
        <v>3828</v>
      </c>
      <c r="K351" s="187">
        <v>12316500</v>
      </c>
      <c r="L351" s="69"/>
      <c r="M351" s="70">
        <v>43048</v>
      </c>
      <c r="N351" s="68">
        <v>1</v>
      </c>
      <c r="O351" s="6" t="s">
        <v>3828</v>
      </c>
      <c r="P351" s="68">
        <v>12316500</v>
      </c>
      <c r="Q351" s="69"/>
      <c r="R351" s="68" t="s">
        <v>4474</v>
      </c>
      <c r="S351" s="70">
        <v>43069</v>
      </c>
      <c r="T351" s="68"/>
    </row>
    <row r="352" spans="1:20" ht="15.75" thickBot="1" x14ac:dyDescent="0.3">
      <c r="A352" s="21">
        <v>342</v>
      </c>
      <c r="B352" s="57" t="s">
        <v>4823</v>
      </c>
      <c r="C352" s="68" t="s">
        <v>30</v>
      </c>
      <c r="D352" s="68"/>
      <c r="E352" s="8"/>
      <c r="F352" s="68" t="s">
        <v>4475</v>
      </c>
      <c r="G352" s="68" t="s">
        <v>54</v>
      </c>
      <c r="H352" s="71" t="s">
        <v>3831</v>
      </c>
      <c r="I352" s="68">
        <v>1</v>
      </c>
      <c r="J352" s="68" t="s">
        <v>3828</v>
      </c>
      <c r="K352" s="187">
        <v>11276046</v>
      </c>
      <c r="L352" s="69"/>
      <c r="M352" s="70">
        <v>43049</v>
      </c>
      <c r="N352" s="68">
        <v>1</v>
      </c>
      <c r="O352" s="6" t="s">
        <v>3828</v>
      </c>
      <c r="P352" s="68">
        <v>6237813</v>
      </c>
      <c r="Q352" s="69"/>
      <c r="R352" s="68" t="s">
        <v>4476</v>
      </c>
      <c r="S352" s="70">
        <v>43074</v>
      </c>
      <c r="T352" s="68"/>
    </row>
    <row r="353" spans="1:20" ht="15.75" thickBot="1" x14ac:dyDescent="0.3">
      <c r="A353" s="21">
        <v>343</v>
      </c>
      <c r="B353" s="20" t="s">
        <v>4824</v>
      </c>
      <c r="C353" s="68" t="s">
        <v>30</v>
      </c>
      <c r="D353" s="68"/>
      <c r="E353" s="8"/>
      <c r="F353" s="68" t="s">
        <v>4477</v>
      </c>
      <c r="G353" s="68" t="s">
        <v>54</v>
      </c>
      <c r="H353" s="71" t="s">
        <v>3985</v>
      </c>
      <c r="I353" s="68">
        <v>1</v>
      </c>
      <c r="J353" s="68" t="s">
        <v>3828</v>
      </c>
      <c r="K353" s="187">
        <v>20567132</v>
      </c>
      <c r="L353" s="69"/>
      <c r="M353" s="70">
        <v>42965</v>
      </c>
      <c r="N353" s="68">
        <v>1</v>
      </c>
      <c r="O353" s="6" t="s">
        <v>3828</v>
      </c>
      <c r="P353" s="68">
        <v>20567132</v>
      </c>
      <c r="Q353" s="69"/>
      <c r="R353" s="68" t="s">
        <v>4478</v>
      </c>
      <c r="S353" s="70">
        <v>43074</v>
      </c>
      <c r="T353" s="68"/>
    </row>
    <row r="354" spans="1:20" ht="15.75" thickBot="1" x14ac:dyDescent="0.3">
      <c r="A354" s="21">
        <v>344</v>
      </c>
      <c r="B354" s="57" t="s">
        <v>4825</v>
      </c>
      <c r="C354" s="68" t="s">
        <v>30</v>
      </c>
      <c r="D354" s="68"/>
      <c r="E354" s="8"/>
      <c r="F354" s="68" t="s">
        <v>4479</v>
      </c>
      <c r="G354" s="68" t="s">
        <v>58</v>
      </c>
      <c r="H354" s="71" t="s">
        <v>4480</v>
      </c>
      <c r="I354" s="68">
        <v>1</v>
      </c>
      <c r="J354" s="68" t="s">
        <v>3828</v>
      </c>
      <c r="K354" s="187">
        <v>1400000000</v>
      </c>
      <c r="L354" s="69"/>
      <c r="M354" s="70">
        <v>42794</v>
      </c>
      <c r="N354" s="68">
        <v>1</v>
      </c>
      <c r="O354" s="6" t="s">
        <v>3828</v>
      </c>
      <c r="P354" s="68">
        <v>1022371672</v>
      </c>
      <c r="Q354" s="69"/>
      <c r="R354" s="68" t="s">
        <v>4481</v>
      </c>
      <c r="S354" s="70">
        <v>43076</v>
      </c>
      <c r="T354" s="68"/>
    </row>
    <row r="355" spans="1:20" ht="15.75" thickBot="1" x14ac:dyDescent="0.3">
      <c r="A355" s="21">
        <v>345</v>
      </c>
      <c r="B355" s="20" t="s">
        <v>4826</v>
      </c>
      <c r="C355" s="68" t="s">
        <v>30</v>
      </c>
      <c r="D355" s="68"/>
      <c r="E355" s="8"/>
      <c r="F355" s="68" t="s">
        <v>4482</v>
      </c>
      <c r="G355" s="68" t="s">
        <v>54</v>
      </c>
      <c r="H355" s="71" t="s">
        <v>3855</v>
      </c>
      <c r="I355" s="68">
        <v>1</v>
      </c>
      <c r="J355" s="68" t="s">
        <v>3828</v>
      </c>
      <c r="K355" s="187">
        <v>0</v>
      </c>
      <c r="L355" s="69"/>
      <c r="M355" s="70">
        <v>43074</v>
      </c>
      <c r="N355" s="68">
        <v>1</v>
      </c>
      <c r="O355" s="6" t="s">
        <v>3828</v>
      </c>
      <c r="P355" s="68">
        <v>30000000</v>
      </c>
      <c r="Q355" s="69"/>
      <c r="R355" s="71" t="s">
        <v>4483</v>
      </c>
      <c r="S355" s="70">
        <v>43081</v>
      </c>
      <c r="T355" s="68"/>
    </row>
    <row r="356" spans="1:20" ht="15.75" thickBot="1" x14ac:dyDescent="0.3">
      <c r="A356" s="21">
        <v>346</v>
      </c>
      <c r="B356" s="57" t="s">
        <v>4827</v>
      </c>
      <c r="C356" s="68" t="s">
        <v>30</v>
      </c>
      <c r="D356" s="68"/>
      <c r="E356" s="8"/>
      <c r="F356" s="68" t="s">
        <v>4484</v>
      </c>
      <c r="G356" s="68" t="s">
        <v>54</v>
      </c>
      <c r="H356" s="68" t="s">
        <v>4217</v>
      </c>
      <c r="I356" s="68">
        <v>1</v>
      </c>
      <c r="J356" s="68" t="s">
        <v>3828</v>
      </c>
      <c r="K356" s="187">
        <v>30000000</v>
      </c>
      <c r="L356" s="69"/>
      <c r="M356" s="70">
        <v>43035</v>
      </c>
      <c r="N356" s="68">
        <v>1</v>
      </c>
      <c r="O356" s="6" t="s">
        <v>3828</v>
      </c>
      <c r="P356" s="68">
        <v>22074500</v>
      </c>
      <c r="Q356" s="69"/>
      <c r="R356" s="68" t="s">
        <v>4485</v>
      </c>
      <c r="S356" s="70">
        <v>43083</v>
      </c>
      <c r="T356" s="68"/>
    </row>
    <row r="357" spans="1:20" ht="15.75" thickBot="1" x14ac:dyDescent="0.3">
      <c r="A357" s="21">
        <v>347</v>
      </c>
      <c r="B357" s="20" t="s">
        <v>4828</v>
      </c>
      <c r="C357" s="68" t="s">
        <v>30</v>
      </c>
      <c r="D357" s="68"/>
      <c r="E357" s="8"/>
      <c r="F357" s="68" t="s">
        <v>4486</v>
      </c>
      <c r="G357" s="68" t="s">
        <v>58</v>
      </c>
      <c r="H357" s="68" t="s">
        <v>4232</v>
      </c>
      <c r="I357" s="68">
        <v>1</v>
      </c>
      <c r="J357" s="68" t="s">
        <v>3828</v>
      </c>
      <c r="K357" s="187">
        <v>47500000</v>
      </c>
      <c r="L357" s="69"/>
      <c r="M357" s="70">
        <v>42965</v>
      </c>
      <c r="N357" s="68">
        <v>1</v>
      </c>
      <c r="O357" s="6" t="s">
        <v>3828</v>
      </c>
      <c r="P357" s="68">
        <v>11900000</v>
      </c>
      <c r="Q357" s="69"/>
      <c r="R357" s="68" t="s">
        <v>4487</v>
      </c>
      <c r="S357" s="70">
        <v>43084</v>
      </c>
      <c r="T357" s="68"/>
    </row>
    <row r="358" spans="1:20" ht="15.75" thickBot="1" x14ac:dyDescent="0.3">
      <c r="A358" s="21">
        <v>348</v>
      </c>
      <c r="B358" s="57" t="s">
        <v>4829</v>
      </c>
      <c r="C358" s="68" t="s">
        <v>30</v>
      </c>
      <c r="D358" s="68"/>
      <c r="E358" s="8"/>
      <c r="F358" s="68" t="s">
        <v>4488</v>
      </c>
      <c r="G358" s="68" t="s">
        <v>54</v>
      </c>
      <c r="H358" s="71" t="s">
        <v>3985</v>
      </c>
      <c r="I358" s="68">
        <v>1</v>
      </c>
      <c r="J358" s="68" t="s">
        <v>3828</v>
      </c>
      <c r="K358" s="187">
        <v>11700000</v>
      </c>
      <c r="L358" s="69"/>
      <c r="M358" s="70">
        <v>42790</v>
      </c>
      <c r="N358" s="68">
        <v>1</v>
      </c>
      <c r="O358" s="6" t="s">
        <v>3828</v>
      </c>
      <c r="P358" s="68">
        <v>11697700</v>
      </c>
      <c r="Q358" s="69"/>
      <c r="R358" s="68" t="s">
        <v>4489</v>
      </c>
      <c r="S358" s="70">
        <v>43087</v>
      </c>
      <c r="T358" s="68"/>
    </row>
    <row r="359" spans="1:20" ht="15.75" thickBot="1" x14ac:dyDescent="0.3">
      <c r="A359" s="21">
        <v>349</v>
      </c>
      <c r="B359" s="20" t="s">
        <v>4830</v>
      </c>
      <c r="C359" s="68" t="s">
        <v>30</v>
      </c>
      <c r="D359" s="68"/>
      <c r="E359" s="8"/>
      <c r="F359" s="68" t="s">
        <v>4490</v>
      </c>
      <c r="G359" s="68" t="s">
        <v>54</v>
      </c>
      <c r="H359" s="71" t="s">
        <v>3985</v>
      </c>
      <c r="I359" s="68">
        <v>1</v>
      </c>
      <c r="J359" s="68" t="s">
        <v>3828</v>
      </c>
      <c r="K359" s="187">
        <v>8661600</v>
      </c>
      <c r="L359" s="69"/>
      <c r="M359" s="70">
        <v>42948</v>
      </c>
      <c r="N359" s="68">
        <v>1</v>
      </c>
      <c r="O359" s="6" t="s">
        <v>3828</v>
      </c>
      <c r="P359" s="68">
        <v>7509376</v>
      </c>
      <c r="Q359" s="69"/>
      <c r="R359" s="68" t="s">
        <v>4491</v>
      </c>
      <c r="S359" s="70">
        <v>43088</v>
      </c>
      <c r="T359" s="68"/>
    </row>
    <row r="360" spans="1:20" ht="15.75" thickBot="1" x14ac:dyDescent="0.3">
      <c r="A360" s="21">
        <v>350</v>
      </c>
      <c r="B360" s="57" t="s">
        <v>4831</v>
      </c>
      <c r="C360" s="68" t="s">
        <v>30</v>
      </c>
      <c r="D360" s="68"/>
      <c r="E360" s="8"/>
      <c r="F360" s="68" t="s">
        <v>4492</v>
      </c>
      <c r="G360" s="68" t="s">
        <v>54</v>
      </c>
      <c r="H360" s="71" t="s">
        <v>3985</v>
      </c>
      <c r="I360" s="68">
        <v>1</v>
      </c>
      <c r="J360" s="68" t="s">
        <v>3828</v>
      </c>
      <c r="K360" s="187">
        <v>23403660</v>
      </c>
      <c r="L360" s="69"/>
      <c r="M360" s="70">
        <v>43012</v>
      </c>
      <c r="N360" s="68">
        <v>1</v>
      </c>
      <c r="O360" s="6" t="s">
        <v>3828</v>
      </c>
      <c r="P360" s="68">
        <v>23205000</v>
      </c>
      <c r="Q360" s="69"/>
      <c r="R360" s="68" t="s">
        <v>4493</v>
      </c>
      <c r="S360" s="70">
        <v>43089</v>
      </c>
      <c r="T360" s="68"/>
    </row>
    <row r="361" spans="1:20" ht="15.75" thickBot="1" x14ac:dyDescent="0.3">
      <c r="A361" s="21">
        <v>351</v>
      </c>
      <c r="B361" s="20" t="s">
        <v>4832</v>
      </c>
      <c r="C361" s="68" t="s">
        <v>30</v>
      </c>
      <c r="D361" s="68"/>
      <c r="E361" s="8"/>
      <c r="F361" s="71" t="s">
        <v>4494</v>
      </c>
      <c r="G361" s="71" t="s">
        <v>54</v>
      </c>
      <c r="H361" s="68" t="s">
        <v>3985</v>
      </c>
      <c r="I361" s="68">
        <v>1</v>
      </c>
      <c r="J361" s="68" t="s">
        <v>3828</v>
      </c>
      <c r="K361" s="187">
        <v>70402380</v>
      </c>
      <c r="L361" s="69"/>
      <c r="M361" s="70">
        <v>43034</v>
      </c>
      <c r="N361" s="68">
        <v>1</v>
      </c>
      <c r="O361" s="6" t="s">
        <v>3828</v>
      </c>
      <c r="P361" s="68">
        <v>70402380</v>
      </c>
      <c r="Q361" s="69"/>
      <c r="R361" s="68" t="s">
        <v>4495</v>
      </c>
      <c r="S361" s="70">
        <v>43089</v>
      </c>
      <c r="T361" s="68"/>
    </row>
    <row r="362" spans="1:20" ht="15.75" thickBot="1" x14ac:dyDescent="0.3">
      <c r="A362" s="21">
        <v>352</v>
      </c>
      <c r="B362" s="57" t="s">
        <v>4833</v>
      </c>
      <c r="C362" s="68" t="s">
        <v>30</v>
      </c>
      <c r="D362" s="68"/>
      <c r="E362" s="8"/>
      <c r="F362" s="68" t="s">
        <v>4496</v>
      </c>
      <c r="G362" s="68" t="s">
        <v>58</v>
      </c>
      <c r="H362" s="68" t="s">
        <v>4497</v>
      </c>
      <c r="I362" s="68">
        <v>1</v>
      </c>
      <c r="J362" s="68" t="s">
        <v>3828</v>
      </c>
      <c r="K362" s="187">
        <v>804440000</v>
      </c>
      <c r="L362" s="69"/>
      <c r="M362" s="70">
        <v>43018</v>
      </c>
      <c r="N362" s="68">
        <v>1</v>
      </c>
      <c r="O362" s="6" t="s">
        <v>3828</v>
      </c>
      <c r="P362" s="68">
        <v>672350000</v>
      </c>
      <c r="Q362" s="69"/>
      <c r="R362" s="68" t="s">
        <v>4498</v>
      </c>
      <c r="S362" s="70">
        <v>43091</v>
      </c>
      <c r="T362" s="68"/>
    </row>
    <row r="363" spans="1:20" ht="15.75" thickBot="1" x14ac:dyDescent="0.3">
      <c r="A363" s="21">
        <v>353</v>
      </c>
      <c r="B363" s="20" t="s">
        <v>4834</v>
      </c>
      <c r="C363" s="68" t="s">
        <v>30</v>
      </c>
      <c r="D363" s="68"/>
      <c r="E363" s="8"/>
      <c r="F363" s="68" t="s">
        <v>4499</v>
      </c>
      <c r="G363" s="68" t="s">
        <v>54</v>
      </c>
      <c r="H363" s="71" t="s">
        <v>4500</v>
      </c>
      <c r="I363" s="68">
        <v>1</v>
      </c>
      <c r="J363" s="68" t="s">
        <v>3828</v>
      </c>
      <c r="K363" s="187">
        <v>177150004</v>
      </c>
      <c r="L363" s="69"/>
      <c r="M363" s="70">
        <v>42972</v>
      </c>
      <c r="N363" s="68">
        <v>1</v>
      </c>
      <c r="O363" s="6" t="s">
        <v>3828</v>
      </c>
      <c r="P363" s="68">
        <v>82538400</v>
      </c>
      <c r="Q363" s="69"/>
      <c r="R363" s="68" t="s">
        <v>4501</v>
      </c>
      <c r="S363" s="70">
        <v>43091</v>
      </c>
      <c r="T363" s="68"/>
    </row>
    <row r="364" spans="1:20" ht="15.75" thickBot="1" x14ac:dyDescent="0.3">
      <c r="A364" s="21">
        <v>354</v>
      </c>
      <c r="B364" s="57" t="s">
        <v>4835</v>
      </c>
      <c r="C364" s="68" t="s">
        <v>30</v>
      </c>
      <c r="D364" s="68"/>
      <c r="E364" s="8"/>
      <c r="F364" s="68" t="s">
        <v>4502</v>
      </c>
      <c r="G364" s="68" t="s">
        <v>58</v>
      </c>
      <c r="H364" s="73" t="s">
        <v>4505</v>
      </c>
      <c r="I364" s="68">
        <v>1</v>
      </c>
      <c r="J364" s="68" t="s">
        <v>3828</v>
      </c>
      <c r="K364" s="187">
        <v>164375133</v>
      </c>
      <c r="L364" s="69"/>
      <c r="M364" s="70">
        <v>43007</v>
      </c>
      <c r="N364" s="68">
        <v>1</v>
      </c>
      <c r="O364" s="6" t="s">
        <v>3828</v>
      </c>
      <c r="P364" s="68">
        <v>100000000</v>
      </c>
      <c r="Q364" s="69"/>
      <c r="R364" s="68" t="s">
        <v>4503</v>
      </c>
      <c r="S364" s="70">
        <v>43096</v>
      </c>
      <c r="T364" s="68"/>
    </row>
    <row r="365" spans="1:20" ht="15.75" thickBot="1" x14ac:dyDescent="0.3">
      <c r="A365" s="21">
        <v>355</v>
      </c>
      <c r="B365" s="20" t="s">
        <v>4836</v>
      </c>
      <c r="C365" s="68" t="s">
        <v>30</v>
      </c>
      <c r="D365" s="68"/>
      <c r="E365" s="8"/>
      <c r="F365" s="68" t="s">
        <v>4504</v>
      </c>
      <c r="G365" s="68" t="s">
        <v>54</v>
      </c>
      <c r="H365" s="68" t="s">
        <v>4505</v>
      </c>
      <c r="I365" s="68">
        <v>1</v>
      </c>
      <c r="J365" s="68" t="s">
        <v>3828</v>
      </c>
      <c r="K365" s="187">
        <v>24000000</v>
      </c>
      <c r="L365" s="69"/>
      <c r="M365" s="70">
        <v>42794</v>
      </c>
      <c r="N365" s="68">
        <v>1</v>
      </c>
      <c r="O365" s="6" t="s">
        <v>3828</v>
      </c>
      <c r="P365" s="68">
        <v>13165565</v>
      </c>
      <c r="Q365" s="69"/>
      <c r="R365" s="68" t="s">
        <v>4506</v>
      </c>
      <c r="S365" s="70">
        <v>43096</v>
      </c>
      <c r="T365" s="68"/>
    </row>
    <row r="366" spans="1:20" ht="15.75" thickBot="1" x14ac:dyDescent="0.3">
      <c r="A366" s="21">
        <v>356</v>
      </c>
      <c r="B366" s="57" t="s">
        <v>4837</v>
      </c>
      <c r="C366" s="68" t="s">
        <v>30</v>
      </c>
      <c r="D366" s="68"/>
      <c r="E366" s="8"/>
      <c r="F366" s="68" t="s">
        <v>4507</v>
      </c>
      <c r="G366" s="68" t="s">
        <v>54</v>
      </c>
      <c r="H366" s="71" t="s">
        <v>4508</v>
      </c>
      <c r="I366" s="68">
        <v>1</v>
      </c>
      <c r="J366" s="68" t="s">
        <v>3828</v>
      </c>
      <c r="K366" s="187">
        <v>920023200</v>
      </c>
      <c r="L366" s="69"/>
      <c r="M366" s="70">
        <v>42972</v>
      </c>
      <c r="N366" s="68">
        <v>1</v>
      </c>
      <c r="O366" s="6" t="s">
        <v>3828</v>
      </c>
      <c r="P366" s="68">
        <v>920023200</v>
      </c>
      <c r="Q366" s="69"/>
      <c r="R366" s="68" t="s">
        <v>4509</v>
      </c>
      <c r="S366" s="70">
        <v>43096</v>
      </c>
      <c r="T366" s="68"/>
    </row>
    <row r="367" spans="1:20" ht="15.75" thickBot="1" x14ac:dyDescent="0.3">
      <c r="A367" s="21">
        <v>357</v>
      </c>
      <c r="B367" s="20" t="s">
        <v>4838</v>
      </c>
      <c r="C367" s="68" t="s">
        <v>30</v>
      </c>
      <c r="D367" s="68"/>
      <c r="E367" s="8"/>
      <c r="F367" s="68" t="s">
        <v>4510</v>
      </c>
      <c r="G367" s="68" t="s">
        <v>54</v>
      </c>
      <c r="H367" s="71" t="s">
        <v>3985</v>
      </c>
      <c r="I367" s="68">
        <v>1</v>
      </c>
      <c r="J367" s="68" t="s">
        <v>3828</v>
      </c>
      <c r="K367" s="187">
        <v>34000000</v>
      </c>
      <c r="L367" s="69"/>
      <c r="M367" s="70">
        <v>42948</v>
      </c>
      <c r="N367" s="68">
        <v>1</v>
      </c>
      <c r="O367" s="6" t="s">
        <v>3828</v>
      </c>
      <c r="P367" s="68">
        <v>33819018</v>
      </c>
      <c r="Q367" s="69"/>
      <c r="R367" s="68" t="s">
        <v>4511</v>
      </c>
      <c r="S367" s="70">
        <v>43097</v>
      </c>
      <c r="T367" s="68"/>
    </row>
    <row r="368" spans="1:20" ht="15.75" thickBot="1" x14ac:dyDescent="0.3">
      <c r="A368" s="21">
        <v>358</v>
      </c>
      <c r="B368" s="57" t="s">
        <v>4839</v>
      </c>
      <c r="C368" s="68" t="s">
        <v>30</v>
      </c>
      <c r="D368" s="68"/>
      <c r="E368" s="8"/>
      <c r="F368" s="68" t="s">
        <v>4064</v>
      </c>
      <c r="G368" s="68" t="s">
        <v>58</v>
      </c>
      <c r="H368" s="68" t="s">
        <v>4065</v>
      </c>
      <c r="I368" s="68">
        <v>1</v>
      </c>
      <c r="J368" s="68" t="s">
        <v>3828</v>
      </c>
      <c r="K368" s="187">
        <v>8800000800</v>
      </c>
      <c r="L368" s="69"/>
      <c r="M368" s="70">
        <v>42972</v>
      </c>
      <c r="N368" s="68">
        <v>1</v>
      </c>
      <c r="O368" s="6" t="s">
        <v>3828</v>
      </c>
      <c r="P368" s="68">
        <v>8800000800</v>
      </c>
      <c r="Q368" s="69"/>
      <c r="R368" s="68" t="s">
        <v>4512</v>
      </c>
      <c r="S368" s="70">
        <v>43097</v>
      </c>
      <c r="T368" s="68"/>
    </row>
    <row r="369" spans="1:20" ht="15.75" thickBot="1" x14ac:dyDescent="0.3">
      <c r="A369" s="21">
        <v>359</v>
      </c>
      <c r="B369" s="20" t="s">
        <v>4840</v>
      </c>
      <c r="C369" s="68" t="s">
        <v>30</v>
      </c>
      <c r="D369" s="68"/>
      <c r="E369" s="8"/>
      <c r="F369" s="68" t="s">
        <v>4513</v>
      </c>
      <c r="G369" s="68" t="s">
        <v>54</v>
      </c>
      <c r="H369" s="68" t="s">
        <v>4514</v>
      </c>
      <c r="I369" s="68">
        <v>1</v>
      </c>
      <c r="J369" s="68" t="s">
        <v>3828</v>
      </c>
      <c r="K369" s="187">
        <v>65394303</v>
      </c>
      <c r="L369" s="69"/>
      <c r="M369" s="70">
        <v>42991</v>
      </c>
      <c r="N369" s="68">
        <v>1</v>
      </c>
      <c r="O369" s="6" t="s">
        <v>3828</v>
      </c>
      <c r="P369" s="68">
        <v>32085600</v>
      </c>
      <c r="Q369" s="69"/>
      <c r="R369" s="68" t="s">
        <v>4515</v>
      </c>
      <c r="S369" s="70">
        <v>43097</v>
      </c>
      <c r="T369" s="68"/>
    </row>
    <row r="370" spans="1:20" ht="15.75" thickBot="1" x14ac:dyDescent="0.3">
      <c r="A370" s="21">
        <v>360</v>
      </c>
      <c r="B370" s="57" t="s">
        <v>4841</v>
      </c>
      <c r="C370" s="68" t="s">
        <v>30</v>
      </c>
      <c r="D370" s="68"/>
      <c r="E370" s="8"/>
      <c r="F370" s="68" t="s">
        <v>4516</v>
      </c>
      <c r="G370" s="68" t="s">
        <v>54</v>
      </c>
      <c r="H370" s="68" t="s">
        <v>4517</v>
      </c>
      <c r="I370" s="68">
        <v>1</v>
      </c>
      <c r="J370" s="68" t="s">
        <v>3828</v>
      </c>
      <c r="K370" s="187">
        <v>36885850</v>
      </c>
      <c r="L370" s="69"/>
      <c r="M370" s="70">
        <v>43084</v>
      </c>
      <c r="N370" s="68">
        <v>1</v>
      </c>
      <c r="O370" s="6" t="s">
        <v>3828</v>
      </c>
      <c r="P370" s="68">
        <v>36885850</v>
      </c>
      <c r="Q370" s="69"/>
      <c r="R370" s="68" t="s">
        <v>4518</v>
      </c>
      <c r="S370" s="70">
        <v>43097</v>
      </c>
      <c r="T370" s="68"/>
    </row>
    <row r="371" spans="1:20" ht="15.75" thickBot="1" x14ac:dyDescent="0.3">
      <c r="A371" s="21">
        <v>361</v>
      </c>
      <c r="B371" s="20" t="s">
        <v>4842</v>
      </c>
      <c r="C371" s="68" t="s">
        <v>30</v>
      </c>
      <c r="D371" s="68"/>
      <c r="E371" s="8"/>
      <c r="F371" s="68" t="s">
        <v>4519</v>
      </c>
      <c r="G371" s="68" t="s">
        <v>54</v>
      </c>
      <c r="H371" s="71" t="s">
        <v>3985</v>
      </c>
      <c r="I371" s="68">
        <v>1</v>
      </c>
      <c r="J371" s="68" t="s">
        <v>3828</v>
      </c>
      <c r="K371" s="187">
        <v>9265000</v>
      </c>
      <c r="L371" s="69"/>
      <c r="M371" s="70">
        <v>43007</v>
      </c>
      <c r="N371" s="68">
        <v>1</v>
      </c>
      <c r="O371" s="6" t="s">
        <v>3828</v>
      </c>
      <c r="P371" s="68">
        <v>9265000</v>
      </c>
      <c r="Q371" s="69"/>
      <c r="R371" s="68" t="s">
        <v>4520</v>
      </c>
      <c r="S371" s="70">
        <v>43097</v>
      </c>
      <c r="T371" s="68"/>
    </row>
    <row r="372" spans="1:20" ht="15.75" thickBot="1" x14ac:dyDescent="0.3">
      <c r="A372" s="21">
        <v>362</v>
      </c>
      <c r="B372" s="57" t="s">
        <v>4843</v>
      </c>
      <c r="C372" s="68" t="s">
        <v>30</v>
      </c>
      <c r="D372" s="68"/>
      <c r="E372" s="8"/>
      <c r="F372" s="68" t="s">
        <v>4521</v>
      </c>
      <c r="G372" s="68" t="s">
        <v>54</v>
      </c>
      <c r="H372" s="68" t="s">
        <v>4514</v>
      </c>
      <c r="I372" s="68">
        <v>1</v>
      </c>
      <c r="J372" s="68" t="s">
        <v>3828</v>
      </c>
      <c r="K372" s="187">
        <v>105530124</v>
      </c>
      <c r="L372" s="69"/>
      <c r="M372" s="70">
        <v>42982</v>
      </c>
      <c r="N372" s="68">
        <v>1</v>
      </c>
      <c r="O372" s="6" t="s">
        <v>3828</v>
      </c>
      <c r="P372" s="68">
        <v>105530124</v>
      </c>
      <c r="Q372" s="69"/>
      <c r="R372" s="68" t="s">
        <v>4522</v>
      </c>
      <c r="S372" s="70">
        <v>43097</v>
      </c>
      <c r="T372" s="68"/>
    </row>
    <row r="373" spans="1:20" ht="15.75" thickBot="1" x14ac:dyDescent="0.3">
      <c r="A373" s="21">
        <v>363</v>
      </c>
      <c r="B373" s="20" t="s">
        <v>4844</v>
      </c>
      <c r="C373" s="68" t="s">
        <v>30</v>
      </c>
      <c r="D373" s="68"/>
      <c r="E373" s="8"/>
      <c r="F373" s="68" t="s">
        <v>4523</v>
      </c>
      <c r="G373" s="68" t="s">
        <v>54</v>
      </c>
      <c r="H373" s="71" t="s">
        <v>4021</v>
      </c>
      <c r="I373" s="68">
        <v>1</v>
      </c>
      <c r="J373" s="68" t="s">
        <v>3828</v>
      </c>
      <c r="K373" s="187">
        <v>4056791594</v>
      </c>
      <c r="L373" s="69"/>
      <c r="M373" s="70">
        <v>43091</v>
      </c>
      <c r="N373" s="68">
        <v>1</v>
      </c>
      <c r="O373" s="6" t="s">
        <v>3828</v>
      </c>
      <c r="P373" s="68">
        <v>4056791594</v>
      </c>
      <c r="Q373" s="69"/>
      <c r="R373" s="68" t="s">
        <v>4524</v>
      </c>
      <c r="S373" s="70">
        <v>43098</v>
      </c>
      <c r="T373" s="68"/>
    </row>
    <row r="374" spans="1:20" ht="15.75" thickBot="1" x14ac:dyDescent="0.3">
      <c r="A374" s="21">
        <v>364</v>
      </c>
      <c r="B374" s="57" t="s">
        <v>4845</v>
      </c>
      <c r="C374" s="68" t="s">
        <v>30</v>
      </c>
      <c r="D374" s="68"/>
      <c r="E374" s="8"/>
      <c r="F374" s="68" t="s">
        <v>4525</v>
      </c>
      <c r="G374" s="68" t="s">
        <v>54</v>
      </c>
      <c r="H374" s="68">
        <v>0</v>
      </c>
      <c r="I374" s="68">
        <v>1</v>
      </c>
      <c r="J374" s="68" t="s">
        <v>3828</v>
      </c>
      <c r="K374" s="187">
        <v>0</v>
      </c>
      <c r="L374" s="69"/>
      <c r="M374" s="70">
        <v>42948</v>
      </c>
      <c r="N374" s="68">
        <v>1</v>
      </c>
      <c r="O374" s="6" t="s">
        <v>3828</v>
      </c>
      <c r="P374" s="68">
        <v>0</v>
      </c>
      <c r="Q374" s="69"/>
      <c r="R374" s="68">
        <v>0</v>
      </c>
      <c r="S374" s="70">
        <v>43098</v>
      </c>
      <c r="T374" s="68"/>
    </row>
    <row r="375" spans="1:20" ht="15.75" thickBot="1" x14ac:dyDescent="0.3">
      <c r="A375" s="21">
        <v>365</v>
      </c>
      <c r="B375" s="20" t="s">
        <v>4846</v>
      </c>
      <c r="C375" s="68" t="s">
        <v>30</v>
      </c>
      <c r="D375" s="68"/>
      <c r="E375" s="8"/>
      <c r="F375" s="68" t="s">
        <v>4526</v>
      </c>
      <c r="G375" s="68" t="s">
        <v>54</v>
      </c>
      <c r="H375" s="68" t="s">
        <v>4410</v>
      </c>
      <c r="I375" s="68">
        <v>1</v>
      </c>
      <c r="J375" s="68" t="s">
        <v>3828</v>
      </c>
      <c r="K375" s="187">
        <v>4732346112</v>
      </c>
      <c r="L375" s="69"/>
      <c r="M375" s="70">
        <v>43076</v>
      </c>
      <c r="N375" s="68">
        <v>1</v>
      </c>
      <c r="O375" s="6" t="s">
        <v>3828</v>
      </c>
      <c r="P375" s="68">
        <v>2994970704</v>
      </c>
      <c r="Q375" s="69"/>
      <c r="R375" s="68" t="s">
        <v>4527</v>
      </c>
      <c r="S375" s="70">
        <v>43098</v>
      </c>
      <c r="T375" s="68"/>
    </row>
    <row r="376" spans="1:20" ht="15.75" thickBot="1" x14ac:dyDescent="0.3">
      <c r="A376" s="21">
        <v>366</v>
      </c>
      <c r="B376" s="57" t="s">
        <v>4847</v>
      </c>
      <c r="C376" s="68" t="s">
        <v>30</v>
      </c>
      <c r="D376" s="68"/>
      <c r="E376" s="8"/>
      <c r="F376" s="68" t="s">
        <v>4528</v>
      </c>
      <c r="G376" s="68" t="s">
        <v>54</v>
      </c>
      <c r="H376" s="68" t="s">
        <v>4529</v>
      </c>
      <c r="I376" s="68">
        <v>1</v>
      </c>
      <c r="J376" s="68" t="s">
        <v>3828</v>
      </c>
      <c r="K376" s="187">
        <v>150000000</v>
      </c>
      <c r="L376" s="69"/>
      <c r="M376" s="70">
        <v>43039</v>
      </c>
      <c r="N376" s="68">
        <v>1</v>
      </c>
      <c r="O376" s="6" t="s">
        <v>3828</v>
      </c>
      <c r="P376" s="68">
        <v>150000000</v>
      </c>
      <c r="Q376" s="69"/>
      <c r="R376" s="68" t="s">
        <v>4530</v>
      </c>
      <c r="S376" s="70">
        <v>43098</v>
      </c>
      <c r="T376" s="68"/>
    </row>
    <row r="377" spans="1:20" ht="15.75" thickBot="1" x14ac:dyDescent="0.3">
      <c r="A377" s="21">
        <v>367</v>
      </c>
      <c r="B377" s="20" t="s">
        <v>4848</v>
      </c>
      <c r="C377" s="68" t="s">
        <v>30</v>
      </c>
      <c r="D377" s="68"/>
      <c r="E377" s="8"/>
      <c r="F377" s="68" t="s">
        <v>4531</v>
      </c>
      <c r="G377" s="68" t="s">
        <v>54</v>
      </c>
      <c r="H377" s="68" t="s">
        <v>4532</v>
      </c>
      <c r="I377" s="68">
        <v>1</v>
      </c>
      <c r="J377" s="68" t="s">
        <v>3828</v>
      </c>
      <c r="K377" s="187">
        <v>66000000</v>
      </c>
      <c r="L377" s="69"/>
      <c r="M377" s="70">
        <v>42983</v>
      </c>
      <c r="N377" s="68">
        <v>1</v>
      </c>
      <c r="O377" s="6" t="s">
        <v>3828</v>
      </c>
      <c r="P377" s="68">
        <v>63063660</v>
      </c>
      <c r="Q377" s="69"/>
      <c r="R377" s="68" t="s">
        <v>4533</v>
      </c>
      <c r="S377" s="70">
        <v>43098</v>
      </c>
      <c r="T377" s="68"/>
    </row>
    <row r="378" spans="1:20" ht="15.75" thickBot="1" x14ac:dyDescent="0.3">
      <c r="A378" s="21">
        <v>368</v>
      </c>
      <c r="B378" s="57" t="s">
        <v>4849</v>
      </c>
      <c r="C378" s="68" t="s">
        <v>30</v>
      </c>
      <c r="D378" s="68"/>
      <c r="E378" s="8"/>
      <c r="F378" s="68" t="s">
        <v>4534</v>
      </c>
      <c r="G378" s="68" t="s">
        <v>54</v>
      </c>
      <c r="H378" s="68" t="s">
        <v>4410</v>
      </c>
      <c r="I378" s="68">
        <v>1</v>
      </c>
      <c r="J378" s="68" t="s">
        <v>3828</v>
      </c>
      <c r="K378" s="187">
        <v>17826900</v>
      </c>
      <c r="L378" s="69"/>
      <c r="M378" s="70">
        <v>42983</v>
      </c>
      <c r="N378" s="68">
        <v>1</v>
      </c>
      <c r="O378" s="6" t="s">
        <v>3828</v>
      </c>
      <c r="P378" s="68">
        <v>17826900</v>
      </c>
      <c r="Q378" s="69"/>
      <c r="R378" s="68" t="s">
        <v>4535</v>
      </c>
      <c r="S378" s="70">
        <v>43098</v>
      </c>
      <c r="T378" s="68"/>
    </row>
    <row r="379" spans="1:20" ht="15.75" thickBot="1" x14ac:dyDescent="0.3">
      <c r="A379" s="21">
        <v>369</v>
      </c>
      <c r="B379" s="20" t="s">
        <v>4850</v>
      </c>
      <c r="C379" s="68" t="s">
        <v>30</v>
      </c>
      <c r="D379" s="68"/>
      <c r="E379" s="8"/>
      <c r="F379" s="68" t="s">
        <v>4536</v>
      </c>
      <c r="G379" s="68" t="s">
        <v>54</v>
      </c>
      <c r="H379" s="68" t="s">
        <v>4514</v>
      </c>
      <c r="I379" s="68">
        <v>1</v>
      </c>
      <c r="J379" s="68" t="s">
        <v>3828</v>
      </c>
      <c r="K379" s="187">
        <v>43623912</v>
      </c>
      <c r="L379" s="69"/>
      <c r="M379" s="70">
        <v>42982</v>
      </c>
      <c r="N379" s="68">
        <v>1</v>
      </c>
      <c r="O379" s="6" t="s">
        <v>3828</v>
      </c>
      <c r="P379" s="68">
        <v>43623912</v>
      </c>
      <c r="Q379" s="69"/>
      <c r="R379" s="68" t="s">
        <v>4537</v>
      </c>
      <c r="S379" s="70">
        <v>43098</v>
      </c>
      <c r="T379" s="68"/>
    </row>
    <row r="380" spans="1:20" ht="15.75" thickBot="1" x14ac:dyDescent="0.3">
      <c r="A380" s="21">
        <v>370</v>
      </c>
      <c r="B380" s="57" t="s">
        <v>4851</v>
      </c>
      <c r="C380" s="68" t="s">
        <v>30</v>
      </c>
      <c r="D380" s="68"/>
      <c r="E380" s="8"/>
      <c r="F380" s="68" t="s">
        <v>4538</v>
      </c>
      <c r="G380" s="68" t="s">
        <v>54</v>
      </c>
      <c r="H380" s="68" t="s">
        <v>4410</v>
      </c>
      <c r="I380" s="68">
        <v>1</v>
      </c>
      <c r="J380" s="68" t="s">
        <v>3828</v>
      </c>
      <c r="K380" s="187">
        <v>55227386</v>
      </c>
      <c r="L380" s="69"/>
      <c r="M380" s="70">
        <v>43054</v>
      </c>
      <c r="N380" s="68">
        <v>1</v>
      </c>
      <c r="O380" s="6" t="s">
        <v>3828</v>
      </c>
      <c r="P380" s="68">
        <v>49752264</v>
      </c>
      <c r="Q380" s="69"/>
      <c r="R380" s="68" t="s">
        <v>4539</v>
      </c>
      <c r="S380" s="70">
        <v>43098</v>
      </c>
      <c r="T380" s="68"/>
    </row>
    <row r="381" spans="1:20" ht="15.75" thickBot="1" x14ac:dyDescent="0.3">
      <c r="A381" s="21">
        <v>371</v>
      </c>
      <c r="B381" s="20" t="s">
        <v>4852</v>
      </c>
      <c r="C381" s="68" t="s">
        <v>30</v>
      </c>
      <c r="D381" s="68"/>
      <c r="E381" s="8"/>
      <c r="F381" s="68" t="s">
        <v>4540</v>
      </c>
      <c r="G381" s="68" t="s">
        <v>54</v>
      </c>
      <c r="H381" s="68" t="s">
        <v>4514</v>
      </c>
      <c r="I381" s="68">
        <v>1</v>
      </c>
      <c r="J381" s="68" t="s">
        <v>3828</v>
      </c>
      <c r="K381" s="187">
        <v>25153003</v>
      </c>
      <c r="L381" s="69"/>
      <c r="M381" s="70">
        <v>43098</v>
      </c>
      <c r="N381" s="68">
        <v>1</v>
      </c>
      <c r="O381" s="6" t="s">
        <v>3828</v>
      </c>
      <c r="P381" s="68">
        <v>25153008</v>
      </c>
      <c r="Q381" s="69"/>
      <c r="R381" s="68" t="s">
        <v>4541</v>
      </c>
      <c r="S381" s="70">
        <v>43098</v>
      </c>
      <c r="T381" s="68"/>
    </row>
    <row r="382" spans="1:20" ht="15.75" thickBot="1" x14ac:dyDescent="0.3">
      <c r="A382" s="21">
        <v>372</v>
      </c>
      <c r="B382" s="57" t="s">
        <v>4853</v>
      </c>
      <c r="C382" s="68" t="s">
        <v>30</v>
      </c>
      <c r="D382" s="68"/>
      <c r="E382" s="8"/>
      <c r="F382" s="68" t="s">
        <v>4542</v>
      </c>
      <c r="G382" s="68" t="s">
        <v>54</v>
      </c>
      <c r="H382" s="68" t="s">
        <v>4508</v>
      </c>
      <c r="I382" s="68">
        <v>1</v>
      </c>
      <c r="J382" s="68" t="s">
        <v>3828</v>
      </c>
      <c r="K382" s="187">
        <v>922400000</v>
      </c>
      <c r="L382" s="69"/>
      <c r="M382" s="70">
        <v>42748</v>
      </c>
      <c r="N382" s="68">
        <v>1</v>
      </c>
      <c r="O382" s="6" t="s">
        <v>3828</v>
      </c>
      <c r="P382" s="68">
        <v>922400000</v>
      </c>
      <c r="Q382" s="69"/>
      <c r="R382" s="68" t="s">
        <v>4543</v>
      </c>
      <c r="S382" s="70">
        <v>42754</v>
      </c>
      <c r="T382" s="68"/>
    </row>
    <row r="383" spans="1:20" ht="15.75" thickBot="1" x14ac:dyDescent="0.3">
      <c r="A383" s="21">
        <v>373</v>
      </c>
      <c r="B383" s="20" t="s">
        <v>4854</v>
      </c>
      <c r="C383" s="68" t="s">
        <v>30</v>
      </c>
      <c r="D383" s="68"/>
      <c r="E383" s="8"/>
      <c r="F383" s="68" t="s">
        <v>4544</v>
      </c>
      <c r="G383" s="68" t="s">
        <v>58</v>
      </c>
      <c r="H383" s="68" t="s">
        <v>4370</v>
      </c>
      <c r="I383" s="68">
        <v>1</v>
      </c>
      <c r="J383" s="68" t="s">
        <v>3828</v>
      </c>
      <c r="K383" s="187">
        <v>130000000</v>
      </c>
      <c r="L383" s="69"/>
      <c r="M383" s="70">
        <v>42860</v>
      </c>
      <c r="N383" s="68">
        <v>1</v>
      </c>
      <c r="O383" s="6" t="s">
        <v>3828</v>
      </c>
      <c r="P383" s="68">
        <v>72590000</v>
      </c>
      <c r="Q383" s="69"/>
      <c r="R383" s="68" t="s">
        <v>4545</v>
      </c>
      <c r="S383" s="70">
        <v>42999</v>
      </c>
      <c r="T383" s="68"/>
    </row>
    <row r="384" spans="1:20" ht="15.75" thickBot="1" x14ac:dyDescent="0.3">
      <c r="A384" s="21">
        <v>374</v>
      </c>
      <c r="B384" s="57" t="s">
        <v>4855</v>
      </c>
      <c r="C384" s="68" t="s">
        <v>30</v>
      </c>
      <c r="D384" s="68"/>
      <c r="E384" s="8"/>
      <c r="F384" s="68" t="s">
        <v>4546</v>
      </c>
      <c r="G384" s="68" t="s">
        <v>54</v>
      </c>
      <c r="H384" s="68" t="s">
        <v>4547</v>
      </c>
      <c r="I384" s="68">
        <v>1</v>
      </c>
      <c r="J384" s="68" t="s">
        <v>3828</v>
      </c>
      <c r="K384" s="187">
        <v>1128888</v>
      </c>
      <c r="L384" s="69"/>
      <c r="M384" s="70">
        <v>43054</v>
      </c>
      <c r="N384" s="68">
        <v>1</v>
      </c>
      <c r="O384" s="6" t="s">
        <v>3828</v>
      </c>
      <c r="P384" s="68">
        <v>1128888</v>
      </c>
      <c r="Q384" s="69"/>
      <c r="R384" s="68" t="s">
        <v>4548</v>
      </c>
      <c r="S384" s="70">
        <v>43068</v>
      </c>
      <c r="T384" s="68"/>
    </row>
    <row r="385" spans="1:20" ht="15.75" thickBot="1" x14ac:dyDescent="0.3">
      <c r="A385" s="21">
        <v>375</v>
      </c>
      <c r="B385" s="20" t="s">
        <v>4856</v>
      </c>
      <c r="C385" s="68" t="s">
        <v>30</v>
      </c>
      <c r="D385" s="68"/>
      <c r="E385" s="8"/>
      <c r="F385" s="71" t="s">
        <v>4549</v>
      </c>
      <c r="G385" s="71" t="s">
        <v>54</v>
      </c>
      <c r="H385" s="68" t="s">
        <v>4550</v>
      </c>
      <c r="I385" s="68">
        <v>1</v>
      </c>
      <c r="J385" s="68" t="s">
        <v>3828</v>
      </c>
      <c r="K385" s="187">
        <v>615532575</v>
      </c>
      <c r="L385" s="69"/>
      <c r="M385" s="70">
        <v>42852</v>
      </c>
      <c r="N385" s="68">
        <v>1</v>
      </c>
      <c r="O385" s="6" t="s">
        <v>3828</v>
      </c>
      <c r="P385" s="68">
        <v>38629839</v>
      </c>
      <c r="Q385" s="69"/>
      <c r="R385" s="71" t="s">
        <v>4551</v>
      </c>
      <c r="S385" s="72">
        <v>42835</v>
      </c>
      <c r="T385" s="68"/>
    </row>
    <row r="386" spans="1:20" ht="15.75" thickBot="1" x14ac:dyDescent="0.3">
      <c r="A386" s="21">
        <v>376</v>
      </c>
      <c r="B386" s="57" t="s">
        <v>4857</v>
      </c>
      <c r="C386" s="68" t="s">
        <v>30</v>
      </c>
      <c r="D386" s="68"/>
      <c r="E386" s="8"/>
      <c r="F386" s="71" t="s">
        <v>4549</v>
      </c>
      <c r="G386" s="71" t="s">
        <v>54</v>
      </c>
      <c r="H386" s="68" t="s">
        <v>4550</v>
      </c>
      <c r="I386" s="68">
        <v>1</v>
      </c>
      <c r="J386" s="68" t="s">
        <v>3828</v>
      </c>
      <c r="K386" s="187">
        <v>615532575</v>
      </c>
      <c r="L386" s="69"/>
      <c r="M386" s="70">
        <v>42852</v>
      </c>
      <c r="N386" s="68">
        <v>1</v>
      </c>
      <c r="O386" s="6" t="s">
        <v>3828</v>
      </c>
      <c r="P386" s="68">
        <v>9331265</v>
      </c>
      <c r="Q386" s="69"/>
      <c r="R386" s="68" t="s">
        <v>4551</v>
      </c>
      <c r="S386" s="70">
        <v>42835</v>
      </c>
      <c r="T386" s="68"/>
    </row>
    <row r="387" spans="1:20" ht="15.75" thickBot="1" x14ac:dyDescent="0.3">
      <c r="A387" s="21">
        <v>377</v>
      </c>
      <c r="B387" s="20" t="s">
        <v>4858</v>
      </c>
      <c r="C387" s="68" t="s">
        <v>30</v>
      </c>
      <c r="D387" s="68"/>
      <c r="E387" s="8"/>
      <c r="F387" s="71" t="s">
        <v>4549</v>
      </c>
      <c r="G387" s="71" t="s">
        <v>54</v>
      </c>
      <c r="H387" s="68" t="s">
        <v>4550</v>
      </c>
      <c r="I387" s="68">
        <v>1</v>
      </c>
      <c r="J387" s="68" t="s">
        <v>3828</v>
      </c>
      <c r="K387" s="187">
        <v>615532575</v>
      </c>
      <c r="L387" s="69"/>
      <c r="M387" s="70">
        <v>42852</v>
      </c>
      <c r="N387" s="68">
        <v>1</v>
      </c>
      <c r="O387" s="6" t="s">
        <v>3828</v>
      </c>
      <c r="P387" s="68">
        <v>19025558</v>
      </c>
      <c r="Q387" s="69"/>
      <c r="R387" s="68" t="s">
        <v>4551</v>
      </c>
      <c r="S387" s="70">
        <v>42835</v>
      </c>
      <c r="T387" s="68"/>
    </row>
    <row r="388" spans="1:20" ht="15.75" thickBot="1" x14ac:dyDescent="0.3">
      <c r="A388" s="21">
        <v>378</v>
      </c>
      <c r="B388" s="57" t="s">
        <v>4859</v>
      </c>
      <c r="C388" s="68" t="s">
        <v>30</v>
      </c>
      <c r="D388" s="68"/>
      <c r="E388" s="8"/>
      <c r="F388" s="71" t="s">
        <v>4549</v>
      </c>
      <c r="G388" s="71" t="s">
        <v>54</v>
      </c>
      <c r="H388" s="68" t="s">
        <v>4550</v>
      </c>
      <c r="I388" s="68">
        <v>1</v>
      </c>
      <c r="J388" s="68" t="s">
        <v>3828</v>
      </c>
      <c r="K388" s="187">
        <v>615532575</v>
      </c>
      <c r="L388" s="69"/>
      <c r="M388" s="70">
        <v>42852</v>
      </c>
      <c r="N388" s="68">
        <v>1</v>
      </c>
      <c r="O388" s="6" t="s">
        <v>3828</v>
      </c>
      <c r="P388" s="68">
        <v>22135082</v>
      </c>
      <c r="Q388" s="69"/>
      <c r="R388" s="68" t="s">
        <v>4551</v>
      </c>
      <c r="S388" s="70">
        <v>42835</v>
      </c>
      <c r="T388" s="68"/>
    </row>
    <row r="389" spans="1:20" ht="15.75" thickBot="1" x14ac:dyDescent="0.3">
      <c r="A389" s="21">
        <v>379</v>
      </c>
      <c r="B389" s="20" t="s">
        <v>4860</v>
      </c>
      <c r="C389" s="68" t="s">
        <v>30</v>
      </c>
      <c r="D389" s="68"/>
      <c r="E389" s="8"/>
      <c r="F389" s="71" t="s">
        <v>4549</v>
      </c>
      <c r="G389" s="71" t="s">
        <v>54</v>
      </c>
      <c r="H389" s="68" t="s">
        <v>4550</v>
      </c>
      <c r="I389" s="68">
        <v>1</v>
      </c>
      <c r="J389" s="68" t="s">
        <v>3828</v>
      </c>
      <c r="K389" s="187">
        <v>615532575</v>
      </c>
      <c r="L389" s="69"/>
      <c r="M389" s="70">
        <v>42852</v>
      </c>
      <c r="N389" s="68">
        <v>1</v>
      </c>
      <c r="O389" s="6" t="s">
        <v>3828</v>
      </c>
      <c r="P389" s="68">
        <v>12821673</v>
      </c>
      <c r="Q389" s="69"/>
      <c r="R389" s="68" t="s">
        <v>4551</v>
      </c>
      <c r="S389" s="70">
        <v>42835</v>
      </c>
      <c r="T389" s="68"/>
    </row>
    <row r="390" spans="1:20" ht="15.75" thickBot="1" x14ac:dyDescent="0.3">
      <c r="A390" s="21">
        <v>380</v>
      </c>
      <c r="B390" s="57" t="s">
        <v>4861</v>
      </c>
      <c r="C390" s="68" t="s">
        <v>30</v>
      </c>
      <c r="D390" s="68"/>
      <c r="E390" s="8"/>
      <c r="F390" s="71" t="s">
        <v>4549</v>
      </c>
      <c r="G390" s="71" t="s">
        <v>54</v>
      </c>
      <c r="H390" s="68" t="s">
        <v>4550</v>
      </c>
      <c r="I390" s="68">
        <v>1</v>
      </c>
      <c r="J390" s="68" t="s">
        <v>3828</v>
      </c>
      <c r="K390" s="187">
        <v>615532575</v>
      </c>
      <c r="L390" s="69"/>
      <c r="M390" s="70">
        <v>42852</v>
      </c>
      <c r="N390" s="68">
        <v>1</v>
      </c>
      <c r="O390" s="6" t="s">
        <v>3828</v>
      </c>
      <c r="P390" s="68">
        <v>28989683</v>
      </c>
      <c r="Q390" s="69"/>
      <c r="R390" s="68" t="s">
        <v>4551</v>
      </c>
      <c r="S390" s="70">
        <v>42835</v>
      </c>
      <c r="T390" s="68"/>
    </row>
    <row r="391" spans="1:20" ht="15.75" thickBot="1" x14ac:dyDescent="0.3">
      <c r="A391" s="21">
        <v>381</v>
      </c>
      <c r="B391" s="20" t="s">
        <v>4862</v>
      </c>
      <c r="C391" s="68" t="s">
        <v>30</v>
      </c>
      <c r="D391" s="68"/>
      <c r="E391" s="8"/>
      <c r="F391" s="71" t="s">
        <v>4549</v>
      </c>
      <c r="G391" s="71" t="s">
        <v>54</v>
      </c>
      <c r="H391" s="68" t="s">
        <v>4550</v>
      </c>
      <c r="I391" s="68">
        <v>1</v>
      </c>
      <c r="J391" s="68" t="s">
        <v>3828</v>
      </c>
      <c r="K391" s="187">
        <v>615532575</v>
      </c>
      <c r="L391" s="69"/>
      <c r="M391" s="70">
        <v>42852</v>
      </c>
      <c r="N391" s="68">
        <v>1</v>
      </c>
      <c r="O391" s="6" t="s">
        <v>3828</v>
      </c>
      <c r="P391" s="68">
        <v>15139241</v>
      </c>
      <c r="Q391" s="69"/>
      <c r="R391" s="68" t="s">
        <v>4551</v>
      </c>
      <c r="S391" s="70">
        <v>42835</v>
      </c>
      <c r="T391" s="68"/>
    </row>
    <row r="392" spans="1:20" ht="15.75" thickBot="1" x14ac:dyDescent="0.3">
      <c r="A392" s="21">
        <v>382</v>
      </c>
      <c r="B392" s="57" t="s">
        <v>4863</v>
      </c>
      <c r="C392" s="68" t="s">
        <v>30</v>
      </c>
      <c r="D392" s="68"/>
      <c r="E392" s="8"/>
      <c r="F392" s="71" t="s">
        <v>4549</v>
      </c>
      <c r="G392" s="71" t="s">
        <v>54</v>
      </c>
      <c r="H392" s="68" t="s">
        <v>4550</v>
      </c>
      <c r="I392" s="68">
        <v>1</v>
      </c>
      <c r="J392" s="68" t="s">
        <v>3828</v>
      </c>
      <c r="K392" s="187">
        <v>615532575</v>
      </c>
      <c r="L392" s="69"/>
      <c r="M392" s="70">
        <v>42852</v>
      </c>
      <c r="N392" s="68">
        <v>1</v>
      </c>
      <c r="O392" s="6" t="s">
        <v>3828</v>
      </c>
      <c r="P392" s="68">
        <v>28086776</v>
      </c>
      <c r="Q392" s="69"/>
      <c r="R392" s="68" t="s">
        <v>4551</v>
      </c>
      <c r="S392" s="70">
        <v>42835</v>
      </c>
      <c r="T392" s="68"/>
    </row>
    <row r="393" spans="1:20" ht="15.75" thickBot="1" x14ac:dyDescent="0.3">
      <c r="A393" s="21">
        <v>383</v>
      </c>
      <c r="B393" s="20" t="s">
        <v>4864</v>
      </c>
      <c r="C393" s="68" t="s">
        <v>30</v>
      </c>
      <c r="D393" s="68"/>
      <c r="E393" s="8"/>
      <c r="F393" s="71" t="s">
        <v>4549</v>
      </c>
      <c r="G393" s="71" t="s">
        <v>54</v>
      </c>
      <c r="H393" s="68" t="s">
        <v>4550</v>
      </c>
      <c r="I393" s="68">
        <v>1</v>
      </c>
      <c r="J393" s="68" t="s">
        <v>3828</v>
      </c>
      <c r="K393" s="187">
        <v>615532575</v>
      </c>
      <c r="L393" s="69"/>
      <c r="M393" s="70">
        <v>42852</v>
      </c>
      <c r="N393" s="68">
        <v>1</v>
      </c>
      <c r="O393" s="6" t="s">
        <v>3828</v>
      </c>
      <c r="P393" s="68">
        <v>47405076</v>
      </c>
      <c r="Q393" s="69"/>
      <c r="R393" s="68" t="s">
        <v>4551</v>
      </c>
      <c r="S393" s="70">
        <v>42835</v>
      </c>
      <c r="T393" s="68"/>
    </row>
    <row r="394" spans="1:20" ht="15.75" thickBot="1" x14ac:dyDescent="0.3">
      <c r="A394" s="21">
        <v>384</v>
      </c>
      <c r="B394" s="57" t="s">
        <v>4865</v>
      </c>
      <c r="C394" s="68" t="s">
        <v>30</v>
      </c>
      <c r="D394" s="68"/>
      <c r="E394" s="8"/>
      <c r="F394" s="71" t="s">
        <v>4549</v>
      </c>
      <c r="G394" s="71" t="s">
        <v>54</v>
      </c>
      <c r="H394" s="68" t="s">
        <v>4550</v>
      </c>
      <c r="I394" s="68">
        <v>1</v>
      </c>
      <c r="J394" s="68" t="s">
        <v>3828</v>
      </c>
      <c r="K394" s="187">
        <v>615532575</v>
      </c>
      <c r="L394" s="69"/>
      <c r="M394" s="70">
        <v>42852</v>
      </c>
      <c r="N394" s="68">
        <v>1</v>
      </c>
      <c r="O394" s="6" t="s">
        <v>3828</v>
      </c>
      <c r="P394" s="68">
        <v>26731840</v>
      </c>
      <c r="Q394" s="69"/>
      <c r="R394" s="68" t="s">
        <v>4551</v>
      </c>
      <c r="S394" s="70">
        <v>42836</v>
      </c>
      <c r="T394" s="68"/>
    </row>
    <row r="395" spans="1:20" ht="15.75" thickBot="1" x14ac:dyDescent="0.3">
      <c r="A395" s="21">
        <v>385</v>
      </c>
      <c r="B395" s="20" t="s">
        <v>4866</v>
      </c>
      <c r="C395" s="68" t="s">
        <v>30</v>
      </c>
      <c r="D395" s="68"/>
      <c r="E395" s="8"/>
      <c r="F395" s="71" t="s">
        <v>4549</v>
      </c>
      <c r="G395" s="71" t="s">
        <v>54</v>
      </c>
      <c r="H395" s="68" t="s">
        <v>4550</v>
      </c>
      <c r="I395" s="68">
        <v>1</v>
      </c>
      <c r="J395" s="68" t="s">
        <v>3828</v>
      </c>
      <c r="K395" s="187">
        <v>615532575</v>
      </c>
      <c r="L395" s="69"/>
      <c r="M395" s="70">
        <v>42852</v>
      </c>
      <c r="N395" s="68">
        <v>1</v>
      </c>
      <c r="O395" s="6" t="s">
        <v>3828</v>
      </c>
      <c r="P395" s="68">
        <v>312174866</v>
      </c>
      <c r="Q395" s="69"/>
      <c r="R395" s="68" t="s">
        <v>4551</v>
      </c>
      <c r="S395" s="70">
        <v>42843</v>
      </c>
      <c r="T395" s="68"/>
    </row>
    <row r="396" spans="1:20" ht="15.75" thickBot="1" x14ac:dyDescent="0.3">
      <c r="A396" s="21">
        <v>386</v>
      </c>
      <c r="B396" s="57" t="s">
        <v>4867</v>
      </c>
      <c r="C396" s="68" t="s">
        <v>30</v>
      </c>
      <c r="D396" s="68"/>
      <c r="E396" s="8"/>
      <c r="F396" s="71" t="s">
        <v>4552</v>
      </c>
      <c r="G396" s="71" t="s">
        <v>54</v>
      </c>
      <c r="H396" s="68" t="s">
        <v>4553</v>
      </c>
      <c r="I396" s="68">
        <v>1</v>
      </c>
      <c r="J396" s="68" t="s">
        <v>3828</v>
      </c>
      <c r="K396" s="187">
        <v>36598086</v>
      </c>
      <c r="L396" s="69"/>
      <c r="M396" s="70">
        <v>42815</v>
      </c>
      <c r="N396" s="68">
        <v>1</v>
      </c>
      <c r="O396" s="6" t="s">
        <v>3828</v>
      </c>
      <c r="P396" s="68">
        <v>773758</v>
      </c>
      <c r="Q396" s="69"/>
      <c r="R396" s="71" t="s">
        <v>4554</v>
      </c>
      <c r="S396" s="72">
        <v>42835</v>
      </c>
      <c r="T396" s="68"/>
    </row>
    <row r="397" spans="1:20" ht="15.75" thickBot="1" x14ac:dyDescent="0.3">
      <c r="A397" s="21">
        <v>387</v>
      </c>
      <c r="B397" s="20" t="s">
        <v>4868</v>
      </c>
      <c r="C397" s="68" t="s">
        <v>30</v>
      </c>
      <c r="D397" s="68"/>
      <c r="E397" s="8"/>
      <c r="F397" s="71" t="s">
        <v>4552</v>
      </c>
      <c r="G397" s="71" t="s">
        <v>54</v>
      </c>
      <c r="H397" s="68" t="s">
        <v>4553</v>
      </c>
      <c r="I397" s="68">
        <v>1</v>
      </c>
      <c r="J397" s="68" t="s">
        <v>3828</v>
      </c>
      <c r="K397" s="187">
        <v>36598086</v>
      </c>
      <c r="L397" s="69"/>
      <c r="M397" s="70">
        <v>42815</v>
      </c>
      <c r="N397" s="68">
        <v>1</v>
      </c>
      <c r="O397" s="6" t="s">
        <v>3828</v>
      </c>
      <c r="P397" s="68">
        <v>1461111</v>
      </c>
      <c r="Q397" s="69"/>
      <c r="R397" s="68" t="s">
        <v>4554</v>
      </c>
      <c r="S397" s="70">
        <v>42835</v>
      </c>
      <c r="T397" s="68"/>
    </row>
    <row r="398" spans="1:20" ht="15.75" thickBot="1" x14ac:dyDescent="0.3">
      <c r="A398" s="21">
        <v>388</v>
      </c>
      <c r="B398" s="57" t="s">
        <v>4869</v>
      </c>
      <c r="C398" s="68" t="s">
        <v>30</v>
      </c>
      <c r="D398" s="68"/>
      <c r="E398" s="8"/>
      <c r="F398" s="71" t="s">
        <v>4552</v>
      </c>
      <c r="G398" s="71" t="s">
        <v>54</v>
      </c>
      <c r="H398" s="68" t="s">
        <v>4553</v>
      </c>
      <c r="I398" s="68">
        <v>1</v>
      </c>
      <c r="J398" s="68" t="s">
        <v>3828</v>
      </c>
      <c r="K398" s="187">
        <v>36598086</v>
      </c>
      <c r="L398" s="69"/>
      <c r="M398" s="70">
        <v>42815</v>
      </c>
      <c r="N398" s="68">
        <v>1</v>
      </c>
      <c r="O398" s="6" t="s">
        <v>3828</v>
      </c>
      <c r="P398" s="68">
        <v>632214</v>
      </c>
      <c r="Q398" s="69"/>
      <c r="R398" s="68" t="s">
        <v>4554</v>
      </c>
      <c r="S398" s="70">
        <v>42836</v>
      </c>
      <c r="T398" s="68"/>
    </row>
    <row r="399" spans="1:20" ht="15.75" thickBot="1" x14ac:dyDescent="0.3">
      <c r="A399" s="21">
        <v>389</v>
      </c>
      <c r="B399" s="20" t="s">
        <v>4870</v>
      </c>
      <c r="C399" s="68" t="s">
        <v>30</v>
      </c>
      <c r="D399" s="68"/>
      <c r="E399" s="8"/>
      <c r="F399" s="71" t="s">
        <v>4552</v>
      </c>
      <c r="G399" s="71" t="s">
        <v>54</v>
      </c>
      <c r="H399" s="68" t="s">
        <v>4553</v>
      </c>
      <c r="I399" s="68">
        <v>1</v>
      </c>
      <c r="J399" s="68" t="s">
        <v>3828</v>
      </c>
      <c r="K399" s="187">
        <v>36598086</v>
      </c>
      <c r="L399" s="69"/>
      <c r="M399" s="70">
        <v>42815</v>
      </c>
      <c r="N399" s="68">
        <v>1</v>
      </c>
      <c r="O399" s="6" t="s">
        <v>3828</v>
      </c>
      <c r="P399" s="68">
        <v>1926610</v>
      </c>
      <c r="Q399" s="69"/>
      <c r="R399" s="68" t="s">
        <v>4555</v>
      </c>
      <c r="S399" s="70">
        <v>42836</v>
      </c>
      <c r="T399" s="68"/>
    </row>
    <row r="400" spans="1:20" ht="15.75" thickBot="1" x14ac:dyDescent="0.3">
      <c r="A400" s="21">
        <v>390</v>
      </c>
      <c r="B400" s="57" t="s">
        <v>4871</v>
      </c>
      <c r="C400" s="68" t="s">
        <v>30</v>
      </c>
      <c r="D400" s="68"/>
      <c r="E400" s="8"/>
      <c r="F400" s="71" t="s">
        <v>4552</v>
      </c>
      <c r="G400" s="71" t="s">
        <v>54</v>
      </c>
      <c r="H400" s="68" t="s">
        <v>4553</v>
      </c>
      <c r="I400" s="68">
        <v>1</v>
      </c>
      <c r="J400" s="68" t="s">
        <v>3828</v>
      </c>
      <c r="K400" s="187">
        <v>36598086</v>
      </c>
      <c r="L400" s="69"/>
      <c r="M400" s="70">
        <v>42815</v>
      </c>
      <c r="N400" s="68">
        <v>1</v>
      </c>
      <c r="O400" s="6" t="s">
        <v>3828</v>
      </c>
      <c r="P400" s="68">
        <v>664020</v>
      </c>
      <c r="Q400" s="69"/>
      <c r="R400" s="68" t="s">
        <v>4555</v>
      </c>
      <c r="S400" s="70">
        <v>42998</v>
      </c>
      <c r="T400" s="68"/>
    </row>
    <row r="401" spans="1:20" ht="15.75" thickBot="1" x14ac:dyDescent="0.3">
      <c r="A401" s="21">
        <v>391</v>
      </c>
      <c r="B401" s="20" t="s">
        <v>4872</v>
      </c>
      <c r="C401" s="68" t="s">
        <v>30</v>
      </c>
      <c r="D401" s="68"/>
      <c r="E401" s="8"/>
      <c r="F401" s="71" t="s">
        <v>4552</v>
      </c>
      <c r="G401" s="71" t="s">
        <v>54</v>
      </c>
      <c r="H401" s="68" t="s">
        <v>4553</v>
      </c>
      <c r="I401" s="68">
        <v>1</v>
      </c>
      <c r="J401" s="68" t="s">
        <v>3828</v>
      </c>
      <c r="K401" s="187">
        <v>36598086</v>
      </c>
      <c r="L401" s="69"/>
      <c r="M401" s="70">
        <v>42815</v>
      </c>
      <c r="N401" s="68">
        <v>1</v>
      </c>
      <c r="O401" s="6" t="s">
        <v>3828</v>
      </c>
      <c r="P401" s="68">
        <v>737800</v>
      </c>
      <c r="Q401" s="69"/>
      <c r="R401" s="68" t="s">
        <v>4554</v>
      </c>
      <c r="S401" s="70">
        <v>42998</v>
      </c>
      <c r="T401" s="68"/>
    </row>
    <row r="402" spans="1:20" ht="15.75" thickBot="1" x14ac:dyDescent="0.3">
      <c r="A402" s="21">
        <v>392</v>
      </c>
      <c r="B402" s="57" t="s">
        <v>4873</v>
      </c>
      <c r="C402" s="68" t="s">
        <v>30</v>
      </c>
      <c r="D402" s="68"/>
      <c r="E402" s="8"/>
      <c r="F402" s="71" t="s">
        <v>4552</v>
      </c>
      <c r="G402" s="71" t="s">
        <v>54</v>
      </c>
      <c r="H402" s="68" t="s">
        <v>4553</v>
      </c>
      <c r="I402" s="68">
        <v>1</v>
      </c>
      <c r="J402" s="68" t="s">
        <v>3828</v>
      </c>
      <c r="K402" s="187">
        <v>36598086</v>
      </c>
      <c r="L402" s="69"/>
      <c r="M402" s="70">
        <v>42815</v>
      </c>
      <c r="N402" s="68">
        <v>1</v>
      </c>
      <c r="O402" s="6" t="s">
        <v>3828</v>
      </c>
      <c r="P402" s="68">
        <v>1611202</v>
      </c>
      <c r="Q402" s="69"/>
      <c r="R402" s="68" t="s">
        <v>4555</v>
      </c>
      <c r="S402" s="70">
        <v>42998</v>
      </c>
      <c r="T402" s="68"/>
    </row>
    <row r="403" spans="1:20" ht="15.75" thickBot="1" x14ac:dyDescent="0.3">
      <c r="A403" s="21">
        <v>393</v>
      </c>
      <c r="B403" s="20" t="s">
        <v>4874</v>
      </c>
      <c r="C403" s="68" t="s">
        <v>30</v>
      </c>
      <c r="D403" s="68"/>
      <c r="E403" s="8"/>
      <c r="F403" s="71" t="s">
        <v>4552</v>
      </c>
      <c r="G403" s="71" t="s">
        <v>54</v>
      </c>
      <c r="H403" s="68" t="s">
        <v>4553</v>
      </c>
      <c r="I403" s="68">
        <v>1</v>
      </c>
      <c r="J403" s="68" t="s">
        <v>3828</v>
      </c>
      <c r="K403" s="187">
        <v>36598086</v>
      </c>
      <c r="L403" s="69"/>
      <c r="M403" s="70">
        <v>42815</v>
      </c>
      <c r="N403" s="68">
        <v>1</v>
      </c>
      <c r="O403" s="6" t="s">
        <v>3828</v>
      </c>
      <c r="P403" s="68">
        <v>1171436</v>
      </c>
      <c r="Q403" s="69"/>
      <c r="R403" s="68" t="s">
        <v>4554</v>
      </c>
      <c r="S403" s="70">
        <v>42998</v>
      </c>
      <c r="T403" s="68"/>
    </row>
    <row r="404" spans="1:20" ht="15.75" thickBot="1" x14ac:dyDescent="0.3">
      <c r="A404" s="21">
        <v>394</v>
      </c>
      <c r="B404" s="57" t="s">
        <v>4875</v>
      </c>
      <c r="C404" s="68" t="s">
        <v>30</v>
      </c>
      <c r="D404" s="68"/>
      <c r="E404" s="8"/>
      <c r="F404" s="71" t="s">
        <v>4552</v>
      </c>
      <c r="G404" s="71" t="s">
        <v>54</v>
      </c>
      <c r="H404" s="68" t="s">
        <v>4553</v>
      </c>
      <c r="I404" s="68">
        <v>1</v>
      </c>
      <c r="J404" s="68" t="s">
        <v>3828</v>
      </c>
      <c r="K404" s="187">
        <v>36598086</v>
      </c>
      <c r="L404" s="69"/>
      <c r="M404" s="70">
        <v>42815</v>
      </c>
      <c r="N404" s="68">
        <v>1</v>
      </c>
      <c r="O404" s="6" t="s">
        <v>3828</v>
      </c>
      <c r="P404" s="68">
        <v>1421002</v>
      </c>
      <c r="Q404" s="69"/>
      <c r="R404" s="68" t="s">
        <v>4554</v>
      </c>
      <c r="S404" s="70">
        <v>43081</v>
      </c>
      <c r="T404" s="68"/>
    </row>
    <row r="405" spans="1:20" ht="15.75" thickBot="1" x14ac:dyDescent="0.3">
      <c r="A405" s="21">
        <v>395</v>
      </c>
      <c r="B405" s="20" t="s">
        <v>4876</v>
      </c>
      <c r="C405" s="68" t="s">
        <v>30</v>
      </c>
      <c r="D405" s="68"/>
      <c r="E405" s="8"/>
      <c r="F405" s="71" t="s">
        <v>4552</v>
      </c>
      <c r="G405" s="71" t="s">
        <v>54</v>
      </c>
      <c r="H405" s="68" t="s">
        <v>4553</v>
      </c>
      <c r="I405" s="68">
        <v>1</v>
      </c>
      <c r="J405" s="68" t="s">
        <v>3828</v>
      </c>
      <c r="K405" s="187">
        <v>36598086</v>
      </c>
      <c r="L405" s="69"/>
      <c r="M405" s="70">
        <v>42815</v>
      </c>
      <c r="N405" s="68">
        <v>1</v>
      </c>
      <c r="O405" s="6" t="s">
        <v>3828</v>
      </c>
      <c r="P405" s="68">
        <v>913920</v>
      </c>
      <c r="Q405" s="69"/>
      <c r="R405" s="68" t="s">
        <v>4554</v>
      </c>
      <c r="S405" s="70">
        <v>43081</v>
      </c>
      <c r="T405" s="68"/>
    </row>
    <row r="406" spans="1:20" ht="15.75" thickBot="1" x14ac:dyDescent="0.3">
      <c r="A406" s="21">
        <v>396</v>
      </c>
      <c r="B406" s="57" t="s">
        <v>4877</v>
      </c>
      <c r="C406" s="68" t="s">
        <v>30</v>
      </c>
      <c r="D406" s="68"/>
      <c r="E406" s="8"/>
      <c r="F406" s="71" t="s">
        <v>4552</v>
      </c>
      <c r="G406" s="71" t="s">
        <v>54</v>
      </c>
      <c r="H406" s="68" t="s">
        <v>4553</v>
      </c>
      <c r="I406" s="68">
        <v>1</v>
      </c>
      <c r="J406" s="68" t="s">
        <v>3828</v>
      </c>
      <c r="K406" s="187">
        <v>36598086</v>
      </c>
      <c r="L406" s="69"/>
      <c r="M406" s="70">
        <v>42815</v>
      </c>
      <c r="N406" s="68">
        <v>1</v>
      </c>
      <c r="O406" s="6" t="s">
        <v>3828</v>
      </c>
      <c r="P406" s="68">
        <v>1775940</v>
      </c>
      <c r="Q406" s="69"/>
      <c r="R406" s="68" t="s">
        <v>4555</v>
      </c>
      <c r="S406" s="70">
        <v>43081</v>
      </c>
      <c r="T406" s="68"/>
    </row>
    <row r="407" spans="1:20" ht="15.75" thickBot="1" x14ac:dyDescent="0.3">
      <c r="A407" s="21">
        <v>397</v>
      </c>
      <c r="B407" s="20" t="s">
        <v>4878</v>
      </c>
      <c r="C407" s="68" t="s">
        <v>30</v>
      </c>
      <c r="D407" s="68"/>
      <c r="E407" s="8"/>
      <c r="F407" s="71" t="s">
        <v>4552</v>
      </c>
      <c r="G407" s="71" t="s">
        <v>54</v>
      </c>
      <c r="H407" s="68" t="s">
        <v>4553</v>
      </c>
      <c r="I407" s="68">
        <v>1</v>
      </c>
      <c r="J407" s="68" t="s">
        <v>3828</v>
      </c>
      <c r="K407" s="187">
        <v>36598086</v>
      </c>
      <c r="L407" s="69"/>
      <c r="M407" s="70">
        <v>42815</v>
      </c>
      <c r="N407" s="68">
        <v>1</v>
      </c>
      <c r="O407" s="6" t="s">
        <v>3828</v>
      </c>
      <c r="P407" s="68">
        <v>694152</v>
      </c>
      <c r="Q407" s="69"/>
      <c r="R407" s="68" t="s">
        <v>4556</v>
      </c>
      <c r="S407" s="70">
        <v>43081</v>
      </c>
      <c r="T407" s="68"/>
    </row>
    <row r="408" spans="1:20" x14ac:dyDescent="0.25">
      <c r="A408" s="21">
        <v>-1</v>
      </c>
      <c r="C408" s="8" t="s">
        <v>23</v>
      </c>
      <c r="D408" s="8" t="s">
        <v>23</v>
      </c>
      <c r="E408" s="8" t="s">
        <v>23</v>
      </c>
      <c r="F408" s="8" t="s">
        <v>23</v>
      </c>
      <c r="G408" s="8" t="s">
        <v>23</v>
      </c>
      <c r="H408" s="8" t="s">
        <v>23</v>
      </c>
      <c r="I408" s="8" t="s">
        <v>23</v>
      </c>
      <c r="J408" s="8" t="s">
        <v>23</v>
      </c>
      <c r="K408" s="8" t="s">
        <v>23</v>
      </c>
      <c r="L408" s="8" t="s">
        <v>23</v>
      </c>
      <c r="M408" s="8" t="s">
        <v>23</v>
      </c>
      <c r="N408" s="8" t="s">
        <v>23</v>
      </c>
      <c r="O408" s="8" t="s">
        <v>23</v>
      </c>
      <c r="P408" s="8" t="s">
        <v>23</v>
      </c>
      <c r="Q408" s="8" t="s">
        <v>23</v>
      </c>
      <c r="R408" s="8" t="s">
        <v>23</v>
      </c>
      <c r="S408" s="8" t="s">
        <v>23</v>
      </c>
      <c r="T408" s="8" t="s">
        <v>23</v>
      </c>
    </row>
    <row r="409" spans="1:20" x14ac:dyDescent="0.25">
      <c r="A409" s="21">
        <v>999999</v>
      </c>
      <c r="B409" s="20" t="s">
        <v>24</v>
      </c>
      <c r="C409" s="8" t="s">
        <v>23</v>
      </c>
      <c r="D409" s="8" t="s">
        <v>23</v>
      </c>
      <c r="E409" s="8" t="s">
        <v>23</v>
      </c>
      <c r="F409" s="8" t="s">
        <v>23</v>
      </c>
      <c r="G409" s="8" t="s">
        <v>23</v>
      </c>
      <c r="H409" s="8" t="s">
        <v>23</v>
      </c>
      <c r="I409" s="8" t="s">
        <v>23</v>
      </c>
      <c r="J409" s="8" t="s">
        <v>23</v>
      </c>
      <c r="K409" s="8" t="s">
        <v>23</v>
      </c>
      <c r="M409" s="8" t="s">
        <v>23</v>
      </c>
      <c r="N409" s="8" t="s">
        <v>23</v>
      </c>
      <c r="O409" s="8" t="s">
        <v>23</v>
      </c>
      <c r="P409" s="8" t="s">
        <v>23</v>
      </c>
      <c r="R409" s="8" t="s">
        <v>23</v>
      </c>
      <c r="S409" s="8" t="s">
        <v>23</v>
      </c>
      <c r="T409" s="8" t="s">
        <v>23</v>
      </c>
    </row>
    <row r="410" spans="1:20" x14ac:dyDescent="0.25">
      <c r="K410" s="188"/>
    </row>
    <row r="411" spans="1:20" x14ac:dyDescent="0.25">
      <c r="A411" s="21" t="s">
        <v>27</v>
      </c>
      <c r="B411" s="206" t="s">
        <v>51</v>
      </c>
      <c r="C411" s="207"/>
      <c r="D411" s="207"/>
      <c r="E411" s="207"/>
      <c r="F411" s="207"/>
      <c r="G411" s="207"/>
      <c r="H411" s="207"/>
      <c r="I411" s="207"/>
      <c r="J411" s="207"/>
      <c r="K411" s="207"/>
      <c r="L411" s="207"/>
      <c r="M411" s="207"/>
      <c r="N411" s="207"/>
      <c r="O411" s="207"/>
      <c r="P411" s="207"/>
      <c r="Q411" s="207"/>
      <c r="R411" s="207"/>
      <c r="S411" s="207"/>
      <c r="T411" s="207"/>
    </row>
    <row r="412" spans="1:20" x14ac:dyDescent="0.25">
      <c r="C412" s="21">
        <v>2</v>
      </c>
      <c r="D412" s="21">
        <v>3</v>
      </c>
      <c r="E412" s="21">
        <v>4</v>
      </c>
      <c r="F412" s="21">
        <v>8</v>
      </c>
      <c r="G412" s="21">
        <v>12</v>
      </c>
      <c r="H412" s="21">
        <v>16</v>
      </c>
      <c r="I412" s="21">
        <v>20</v>
      </c>
      <c r="J412" s="21">
        <v>24</v>
      </c>
      <c r="K412" s="21">
        <v>28</v>
      </c>
      <c r="L412" s="21">
        <v>32</v>
      </c>
      <c r="M412" s="21">
        <v>36</v>
      </c>
      <c r="N412" s="21">
        <v>40</v>
      </c>
      <c r="O412" s="21">
        <v>44</v>
      </c>
      <c r="P412" s="21">
        <v>48</v>
      </c>
      <c r="Q412" s="21">
        <v>52</v>
      </c>
      <c r="R412" s="21">
        <v>55</v>
      </c>
      <c r="S412" s="21">
        <v>56</v>
      </c>
      <c r="T412" s="21">
        <v>60</v>
      </c>
    </row>
    <row r="413" spans="1:20" ht="15.75" thickBot="1" x14ac:dyDescent="0.3">
      <c r="C413" s="21" t="s">
        <v>34</v>
      </c>
      <c r="D413" s="21" t="s">
        <v>35</v>
      </c>
      <c r="E413" s="21" t="s">
        <v>36</v>
      </c>
      <c r="F413" s="21" t="s">
        <v>37</v>
      </c>
      <c r="G413" s="21" t="s">
        <v>38</v>
      </c>
      <c r="H413" s="21" t="s">
        <v>39</v>
      </c>
      <c r="I413" s="21" t="s">
        <v>40</v>
      </c>
      <c r="J413" s="21" t="s">
        <v>41</v>
      </c>
      <c r="K413" s="21" t="s">
        <v>42</v>
      </c>
      <c r="L413" s="21" t="s">
        <v>43</v>
      </c>
      <c r="M413" s="21" t="s">
        <v>44</v>
      </c>
      <c r="N413" s="21" t="s">
        <v>45</v>
      </c>
      <c r="O413" s="21" t="s">
        <v>46</v>
      </c>
      <c r="P413" s="21" t="s">
        <v>47</v>
      </c>
      <c r="Q413" s="21" t="s">
        <v>48</v>
      </c>
      <c r="R413" s="21" t="s">
        <v>49</v>
      </c>
      <c r="S413" s="21" t="s">
        <v>50</v>
      </c>
      <c r="T413" s="21" t="s">
        <v>21</v>
      </c>
    </row>
    <row r="414" spans="1:20" ht="75.75" thickBot="1" x14ac:dyDescent="0.3">
      <c r="A414" s="21">
        <v>10</v>
      </c>
      <c r="B414" s="20" t="s">
        <v>52</v>
      </c>
      <c r="C414" s="8" t="s">
        <v>23</v>
      </c>
      <c r="D414" s="8" t="s">
        <v>23</v>
      </c>
      <c r="E414" s="135" t="s">
        <v>5147</v>
      </c>
      <c r="F414" s="8" t="s">
        <v>23</v>
      </c>
      <c r="G414" s="8" t="s">
        <v>23</v>
      </c>
      <c r="H414" s="8" t="s">
        <v>23</v>
      </c>
      <c r="I414" s="8" t="s">
        <v>23</v>
      </c>
      <c r="J414" s="8" t="s">
        <v>23</v>
      </c>
      <c r="K414" s="8" t="s">
        <v>23</v>
      </c>
      <c r="L414" s="8" t="s">
        <v>23</v>
      </c>
      <c r="M414" s="8" t="s">
        <v>23</v>
      </c>
      <c r="N414" s="8" t="s">
        <v>23</v>
      </c>
      <c r="O414" s="8" t="s">
        <v>23</v>
      </c>
      <c r="P414" s="8" t="s">
        <v>23</v>
      </c>
      <c r="Q414" s="8" t="s">
        <v>23</v>
      </c>
      <c r="R414" s="8" t="s">
        <v>23</v>
      </c>
      <c r="S414" s="8" t="s">
        <v>23</v>
      </c>
      <c r="T414" s="8" t="s">
        <v>23</v>
      </c>
    </row>
    <row r="351399" spans="1:2" x14ac:dyDescent="0.25">
      <c r="A351399" s="20" t="s">
        <v>30</v>
      </c>
      <c r="B351399" s="20" t="s">
        <v>53</v>
      </c>
    </row>
    <row r="351400" spans="1:2" x14ac:dyDescent="0.25">
      <c r="A351400" s="20" t="s">
        <v>31</v>
      </c>
      <c r="B351400" s="20" t="s">
        <v>54</v>
      </c>
    </row>
    <row r="351401" spans="1:2" x14ac:dyDescent="0.25">
      <c r="B351401" s="20" t="s">
        <v>55</v>
      </c>
    </row>
    <row r="351402" spans="1:2" x14ac:dyDescent="0.25">
      <c r="B351402" s="20" t="s">
        <v>56</v>
      </c>
    </row>
    <row r="351403" spans="1:2" x14ac:dyDescent="0.25">
      <c r="B351403" s="20" t="s">
        <v>57</v>
      </c>
    </row>
    <row r="351404" spans="1:2" x14ac:dyDescent="0.25">
      <c r="B351404" s="20" t="s">
        <v>58</v>
      </c>
    </row>
    <row r="351405" spans="1:2" x14ac:dyDescent="0.25">
      <c r="B351405" s="20" t="s">
        <v>59</v>
      </c>
    </row>
    <row r="351406" spans="1:2" x14ac:dyDescent="0.25">
      <c r="B351406" s="20" t="s">
        <v>60</v>
      </c>
    </row>
    <row r="351407" spans="1:2" x14ac:dyDescent="0.25">
      <c r="B351407" s="20" t="s">
        <v>61</v>
      </c>
    </row>
  </sheetData>
  <sheetProtection algorithmName="SHA-512" hashValue="FYGxC617TFDle1sW122iGYhQXIVRiUw0cYqT5dKB9b4bsSkPHY+P/jfHZy8wQlYkwGH9pji42zLIAdeEN3dcQw==" saltValue="RTaX5tCGwlZy8RYNzAwoww==" spinCount="100000" sheet="1" objects="1" scenarios="1" selectLockedCells="1" selectUnlockedCells="1"/>
  <mergeCells count="2">
    <mergeCell ref="B8:T8"/>
    <mergeCell ref="B411:T411"/>
  </mergeCells>
  <dataValidations xWindow="925" yWindow="304" count="17">
    <dataValidation type="textLength" allowBlank="1" showInputMessage="1" showErrorMessage="1" errorTitle="Entrada no válida" error="Escriba un texto  Maximo 390 Caracteres" promptTitle="Cualquier contenido Maximo 390 Caracteres" prompt=" Registre aspectos importantes a considerar." sqref="T11:T407" xr:uid="{5E9B43FB-4865-4CDF-93F4-0B21272281CE}">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07" xr:uid="{56649FAA-8D4B-4F58-9882-134C8208628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07" xr:uid="{FDE3602F-2971-4951-BDC2-3D0FEB0D831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07" xr:uid="{F6F73A16-90D8-4CCF-91BB-ADB968C38AC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07" xr:uid="{CDD2DB19-B844-4B43-B255-ED5AA74B5A6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07" xr:uid="{2A47D687-EEE5-460E-ADCA-47D9E622229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07" xr:uid="{C91B11B2-14C2-4D5A-BF08-CC8FA9591F70}">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07 L11:L407" xr:uid="{F8C74241-4A3F-4903-8459-E9BF12ACE7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07" xr:uid="{71A9A29D-4C4F-4AEA-97C5-88ED817C7EB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07" xr:uid="{27A58395-8D2F-419B-BC4A-A01D56F21D4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07" xr:uid="{47299E9F-7F6D-42BB-AC84-2F40908465C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07" xr:uid="{F3708EDB-4E53-4BD6-A330-F933940CB69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07" xr:uid="{D940066F-B269-44C7-A951-75DF16F0E5B6}">
      <formula1>$B$351398:$B$351407</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07" xr:uid="{0F08FA03-11BB-44CE-8BB5-C9A2980FE407}">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07" xr:uid="{ACC21D5E-D474-44E3-BFB7-D0EC5E25B9F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07" xr:uid="{6F9FD2A4-B897-4F03-A7A2-76E7187678CC}">
      <formula1>$A$351398:$A$351400</formula1>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14" xr:uid="{2391CB99-674E-42C0-B865-B17EB685D6B1}">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673C8-1136-4F63-A58F-8A1A435DEC76}">
  <sheetPr>
    <tabColor rgb="FF00B050"/>
  </sheetPr>
  <dimension ref="A1:IW351005"/>
  <sheetViews>
    <sheetView zoomScale="80" zoomScaleNormal="80" workbookViewId="0">
      <selection sqref="A1:XFD1048576"/>
    </sheetView>
  </sheetViews>
  <sheetFormatPr baseColWidth="10" defaultColWidth="9.140625" defaultRowHeight="15" x14ac:dyDescent="0.2"/>
  <cols>
    <col min="1" max="1" width="9.140625" style="88"/>
    <col min="2" max="2" width="16" style="88" customWidth="1"/>
    <col min="3" max="3" width="21" style="88" customWidth="1"/>
    <col min="4" max="4" width="19" style="88" customWidth="1"/>
    <col min="5" max="5" width="39" style="88" customWidth="1"/>
    <col min="6" max="6" width="36.28515625" style="88" customWidth="1"/>
    <col min="7" max="7" width="39" style="88" customWidth="1"/>
    <col min="8" max="8" width="33" style="88" customWidth="1"/>
    <col min="9" max="9" width="30.5703125" style="88" customWidth="1"/>
    <col min="10" max="10" width="10" style="88" customWidth="1"/>
    <col min="11" max="11" width="35" style="88" customWidth="1"/>
    <col min="12" max="12" width="38" style="88" customWidth="1"/>
    <col min="13" max="13" width="24" style="88" customWidth="1"/>
    <col min="14" max="14" width="23" style="88" customWidth="1"/>
    <col min="15" max="15" width="34" style="88" customWidth="1"/>
    <col min="16" max="16" width="54" style="88" customWidth="1"/>
    <col min="17" max="17" width="66" style="88" customWidth="1"/>
    <col min="18" max="18" width="25" style="88" customWidth="1"/>
    <col min="19" max="19" width="37.42578125" style="88" customWidth="1"/>
    <col min="20" max="16384" width="9.140625" style="88"/>
  </cols>
  <sheetData>
    <row r="1" spans="1:19" ht="15.75" x14ac:dyDescent="0.2">
      <c r="B1" s="136" t="s">
        <v>0</v>
      </c>
      <c r="C1" s="136">
        <v>51</v>
      </c>
      <c r="D1" s="136" t="s">
        <v>1</v>
      </c>
    </row>
    <row r="2" spans="1:19" ht="15.75" x14ac:dyDescent="0.2">
      <c r="B2" s="136" t="s">
        <v>2</v>
      </c>
      <c r="C2" s="136">
        <v>68</v>
      </c>
      <c r="D2" s="136" t="s">
        <v>62</v>
      </c>
    </row>
    <row r="3" spans="1:19" ht="15.75" x14ac:dyDescent="0.2">
      <c r="B3" s="136" t="s">
        <v>4</v>
      </c>
      <c r="C3" s="136">
        <v>1</v>
      </c>
    </row>
    <row r="4" spans="1:19" ht="15.75" x14ac:dyDescent="0.2">
      <c r="B4" s="136" t="s">
        <v>5</v>
      </c>
      <c r="C4" s="136">
        <v>405</v>
      </c>
    </row>
    <row r="5" spans="1:19" ht="15.75" x14ac:dyDescent="0.2">
      <c r="B5" s="136" t="s">
        <v>6</v>
      </c>
      <c r="C5" s="139">
        <v>43100</v>
      </c>
    </row>
    <row r="6" spans="1:19" ht="15.75" x14ac:dyDescent="0.2">
      <c r="B6" s="136" t="s">
        <v>7</v>
      </c>
      <c r="C6" s="136">
        <v>12</v>
      </c>
      <c r="D6" s="136" t="s">
        <v>8</v>
      </c>
    </row>
    <row r="8" spans="1:19" ht="15.75" x14ac:dyDescent="0.2">
      <c r="A8" s="136" t="s">
        <v>9</v>
      </c>
      <c r="B8" s="208" t="s">
        <v>63</v>
      </c>
      <c r="C8" s="209"/>
      <c r="D8" s="209"/>
      <c r="E8" s="209"/>
      <c r="F8" s="209"/>
      <c r="G8" s="209"/>
      <c r="H8" s="209"/>
      <c r="I8" s="209"/>
      <c r="J8" s="209"/>
      <c r="K8" s="209"/>
      <c r="L8" s="209"/>
      <c r="M8" s="209"/>
      <c r="N8" s="209"/>
      <c r="O8" s="209"/>
      <c r="P8" s="209"/>
      <c r="Q8" s="209"/>
      <c r="R8" s="209"/>
      <c r="S8" s="209"/>
    </row>
    <row r="9" spans="1:19" ht="15.75" x14ac:dyDescent="0.2">
      <c r="C9" s="136">
        <v>2</v>
      </c>
      <c r="D9" s="136">
        <v>3</v>
      </c>
      <c r="E9" s="136">
        <v>4</v>
      </c>
      <c r="F9" s="136">
        <v>8</v>
      </c>
      <c r="G9" s="136">
        <v>12</v>
      </c>
      <c r="H9" s="136">
        <v>16</v>
      </c>
      <c r="I9" s="136">
        <v>20</v>
      </c>
      <c r="J9" s="136">
        <v>24</v>
      </c>
      <c r="K9" s="136">
        <v>28</v>
      </c>
      <c r="L9" s="136">
        <v>32</v>
      </c>
      <c r="M9" s="136">
        <v>36</v>
      </c>
      <c r="N9" s="136">
        <v>40</v>
      </c>
      <c r="O9" s="136">
        <v>44</v>
      </c>
      <c r="P9" s="136">
        <v>48</v>
      </c>
      <c r="Q9" s="136">
        <v>52</v>
      </c>
      <c r="R9" s="136">
        <v>56</v>
      </c>
      <c r="S9" s="136">
        <v>60</v>
      </c>
    </row>
    <row r="10" spans="1:19" ht="15.75" x14ac:dyDescent="0.2">
      <c r="C10" s="137" t="s">
        <v>64</v>
      </c>
      <c r="D10" s="137" t="s">
        <v>12</v>
      </c>
      <c r="E10" s="137" t="s">
        <v>36</v>
      </c>
      <c r="F10" s="137" t="s">
        <v>65</v>
      </c>
      <c r="G10" s="137" t="s">
        <v>66</v>
      </c>
      <c r="H10" s="137" t="s">
        <v>67</v>
      </c>
      <c r="I10" s="137" t="s">
        <v>68</v>
      </c>
      <c r="J10" s="137" t="s">
        <v>69</v>
      </c>
      <c r="K10" s="137" t="s">
        <v>70</v>
      </c>
      <c r="L10" s="137" t="s">
        <v>71</v>
      </c>
      <c r="M10" s="137" t="s">
        <v>72</v>
      </c>
      <c r="N10" s="137" t="s">
        <v>73</v>
      </c>
      <c r="O10" s="137" t="s">
        <v>74</v>
      </c>
      <c r="P10" s="137" t="s">
        <v>75</v>
      </c>
      <c r="Q10" s="137" t="s">
        <v>76</v>
      </c>
      <c r="R10" s="137" t="s">
        <v>77</v>
      </c>
      <c r="S10" s="137" t="s">
        <v>21</v>
      </c>
    </row>
    <row r="11" spans="1:19" ht="135" x14ac:dyDescent="0.2">
      <c r="A11" s="89">
        <v>1</v>
      </c>
      <c r="B11" s="90" t="s">
        <v>22</v>
      </c>
      <c r="C11" s="91" t="s">
        <v>30</v>
      </c>
      <c r="D11" s="91" t="s">
        <v>23</v>
      </c>
      <c r="E11" s="92" t="s">
        <v>4899</v>
      </c>
      <c r="F11" s="93" t="s">
        <v>4900</v>
      </c>
      <c r="G11" s="92" t="s">
        <v>4901</v>
      </c>
      <c r="H11" s="93" t="s">
        <v>4902</v>
      </c>
      <c r="I11" s="93" t="s">
        <v>4903</v>
      </c>
      <c r="J11" s="91">
        <v>100</v>
      </c>
      <c r="K11" s="91" t="s">
        <v>4904</v>
      </c>
      <c r="L11" s="91">
        <v>9793700</v>
      </c>
      <c r="M11" s="93" t="s">
        <v>4905</v>
      </c>
      <c r="N11" s="91">
        <v>106</v>
      </c>
      <c r="O11" s="91">
        <v>9793700</v>
      </c>
      <c r="P11" s="91">
        <v>100</v>
      </c>
      <c r="Q11" s="91">
        <v>100</v>
      </c>
      <c r="R11" s="91">
        <v>0</v>
      </c>
      <c r="S11" s="93" t="s">
        <v>4906</v>
      </c>
    </row>
    <row r="12" spans="1:19" ht="150" x14ac:dyDescent="0.2">
      <c r="A12" s="89">
        <v>2</v>
      </c>
      <c r="B12" s="90" t="s">
        <v>3728</v>
      </c>
      <c r="C12" s="91" t="s">
        <v>30</v>
      </c>
      <c r="D12" s="91" t="s">
        <v>23</v>
      </c>
      <c r="E12" s="92" t="s">
        <v>4899</v>
      </c>
      <c r="F12" s="93" t="s">
        <v>4900</v>
      </c>
      <c r="G12" s="92" t="s">
        <v>4901</v>
      </c>
      <c r="H12" s="93" t="s">
        <v>4902</v>
      </c>
      <c r="I12" s="93" t="s">
        <v>4907</v>
      </c>
      <c r="J12" s="91">
        <v>0</v>
      </c>
      <c r="K12" s="91">
        <v>0</v>
      </c>
      <c r="L12" s="91">
        <v>0</v>
      </c>
      <c r="M12" s="93" t="s">
        <v>4905</v>
      </c>
      <c r="N12" s="91">
        <v>222</v>
      </c>
      <c r="O12" s="91">
        <v>0</v>
      </c>
      <c r="P12" s="91">
        <v>100</v>
      </c>
      <c r="Q12" s="91">
        <v>100</v>
      </c>
      <c r="R12" s="91">
        <v>0</v>
      </c>
      <c r="S12" s="93" t="s">
        <v>4908</v>
      </c>
    </row>
    <row r="13" spans="1:19" ht="120" x14ac:dyDescent="0.2">
      <c r="A13" s="89">
        <v>3</v>
      </c>
      <c r="B13" s="90" t="s">
        <v>3729</v>
      </c>
      <c r="C13" s="91" t="s">
        <v>30</v>
      </c>
      <c r="D13" s="91" t="s">
        <v>23</v>
      </c>
      <c r="E13" s="92" t="s">
        <v>4899</v>
      </c>
      <c r="F13" s="93" t="s">
        <v>4900</v>
      </c>
      <c r="G13" s="92" t="s">
        <v>4901</v>
      </c>
      <c r="H13" s="93" t="s">
        <v>4902</v>
      </c>
      <c r="I13" s="93" t="s">
        <v>4909</v>
      </c>
      <c r="J13" s="91">
        <v>0</v>
      </c>
      <c r="K13" s="91" t="s">
        <v>4910</v>
      </c>
      <c r="L13" s="94">
        <v>72590000</v>
      </c>
      <c r="M13" s="93" t="s">
        <v>4905</v>
      </c>
      <c r="N13" s="91">
        <v>253</v>
      </c>
      <c r="O13" s="91">
        <v>72590000</v>
      </c>
      <c r="P13" s="91">
        <v>100</v>
      </c>
      <c r="Q13" s="91">
        <v>100</v>
      </c>
      <c r="R13" s="91">
        <v>0</v>
      </c>
      <c r="S13" s="93" t="s">
        <v>4911</v>
      </c>
    </row>
    <row r="14" spans="1:19" ht="150" x14ac:dyDescent="0.2">
      <c r="A14" s="89">
        <v>4</v>
      </c>
      <c r="B14" s="90" t="s">
        <v>3730</v>
      </c>
      <c r="C14" s="91" t="s">
        <v>30</v>
      </c>
      <c r="D14" s="91" t="s">
        <v>23</v>
      </c>
      <c r="E14" s="92" t="s">
        <v>4899</v>
      </c>
      <c r="F14" s="93" t="s">
        <v>4900</v>
      </c>
      <c r="G14" s="92" t="s">
        <v>4901</v>
      </c>
      <c r="H14" s="93" t="s">
        <v>4902</v>
      </c>
      <c r="I14" s="93" t="s">
        <v>4912</v>
      </c>
      <c r="J14" s="91">
        <v>0</v>
      </c>
      <c r="K14" s="91">
        <v>0</v>
      </c>
      <c r="L14" s="91">
        <v>0</v>
      </c>
      <c r="M14" s="93" t="s">
        <v>4905</v>
      </c>
      <c r="N14" s="91">
        <v>181</v>
      </c>
      <c r="O14" s="91">
        <v>0</v>
      </c>
      <c r="P14" s="91">
        <v>100</v>
      </c>
      <c r="Q14" s="91">
        <v>100</v>
      </c>
      <c r="R14" s="91">
        <v>0</v>
      </c>
      <c r="S14" s="93" t="s">
        <v>4913</v>
      </c>
    </row>
    <row r="15" spans="1:19" ht="150" x14ac:dyDescent="0.2">
      <c r="A15" s="89">
        <v>5</v>
      </c>
      <c r="B15" s="90" t="s">
        <v>3731</v>
      </c>
      <c r="C15" s="91" t="s">
        <v>30</v>
      </c>
      <c r="D15" s="91" t="s">
        <v>23</v>
      </c>
      <c r="E15" s="92" t="s">
        <v>4899</v>
      </c>
      <c r="F15" s="93" t="s">
        <v>4900</v>
      </c>
      <c r="G15" s="92" t="s">
        <v>4901</v>
      </c>
      <c r="H15" s="93" t="s">
        <v>4902</v>
      </c>
      <c r="I15" s="93" t="s">
        <v>4914</v>
      </c>
      <c r="J15" s="91">
        <v>0</v>
      </c>
      <c r="K15" s="91">
        <v>0</v>
      </c>
      <c r="L15" s="91">
        <v>0</v>
      </c>
      <c r="M15" s="93" t="s">
        <v>4905</v>
      </c>
      <c r="N15" s="91">
        <v>14</v>
      </c>
      <c r="O15" s="91">
        <v>0</v>
      </c>
      <c r="P15" s="91">
        <v>100</v>
      </c>
      <c r="Q15" s="91">
        <v>100</v>
      </c>
      <c r="R15" s="91">
        <v>0</v>
      </c>
      <c r="S15" s="93" t="s">
        <v>4915</v>
      </c>
    </row>
    <row r="16" spans="1:19" ht="150" x14ac:dyDescent="0.2">
      <c r="A16" s="89">
        <v>6</v>
      </c>
      <c r="B16" s="90" t="s">
        <v>3732</v>
      </c>
      <c r="C16" s="91" t="s">
        <v>30</v>
      </c>
      <c r="D16" s="91" t="s">
        <v>23</v>
      </c>
      <c r="E16" s="92" t="s">
        <v>4899</v>
      </c>
      <c r="F16" s="93" t="s">
        <v>4900</v>
      </c>
      <c r="G16" s="92" t="s">
        <v>4901</v>
      </c>
      <c r="H16" s="93" t="s">
        <v>4902</v>
      </c>
      <c r="I16" s="93" t="s">
        <v>4916</v>
      </c>
      <c r="J16" s="91">
        <v>0</v>
      </c>
      <c r="K16" s="91">
        <v>0</v>
      </c>
      <c r="L16" s="91">
        <v>0</v>
      </c>
      <c r="M16" s="93" t="s">
        <v>4905</v>
      </c>
      <c r="N16" s="91">
        <v>76</v>
      </c>
      <c r="O16" s="91">
        <v>0</v>
      </c>
      <c r="P16" s="91">
        <v>100</v>
      </c>
      <c r="Q16" s="91">
        <v>100</v>
      </c>
      <c r="R16" s="91">
        <v>0</v>
      </c>
      <c r="S16" s="93" t="s">
        <v>4917</v>
      </c>
    </row>
    <row r="17" spans="1:257" ht="150" x14ac:dyDescent="0.2">
      <c r="A17" s="89">
        <v>7</v>
      </c>
      <c r="B17" s="90" t="s">
        <v>3733</v>
      </c>
      <c r="C17" s="91" t="s">
        <v>30</v>
      </c>
      <c r="D17" s="91" t="s">
        <v>23</v>
      </c>
      <c r="E17" s="92" t="s">
        <v>4899</v>
      </c>
      <c r="F17" s="93" t="s">
        <v>4900</v>
      </c>
      <c r="G17" s="92" t="s">
        <v>4901</v>
      </c>
      <c r="H17" s="93" t="s">
        <v>4902</v>
      </c>
      <c r="I17" s="93" t="s">
        <v>4918</v>
      </c>
      <c r="J17" s="91">
        <v>0</v>
      </c>
      <c r="K17" s="91">
        <v>0</v>
      </c>
      <c r="L17" s="91">
        <v>0</v>
      </c>
      <c r="M17" s="93" t="s">
        <v>4905</v>
      </c>
      <c r="N17" s="91">
        <v>132</v>
      </c>
      <c r="O17" s="91">
        <v>0</v>
      </c>
      <c r="P17" s="91">
        <v>100</v>
      </c>
      <c r="Q17" s="91">
        <v>100</v>
      </c>
      <c r="R17" s="91">
        <v>0</v>
      </c>
      <c r="S17" s="93" t="s">
        <v>4919</v>
      </c>
      <c r="IW17" s="138"/>
    </row>
    <row r="18" spans="1:257" ht="150" x14ac:dyDescent="0.2">
      <c r="A18" s="89">
        <v>8</v>
      </c>
      <c r="B18" s="101" t="s">
        <v>3734</v>
      </c>
      <c r="C18" s="95" t="s">
        <v>30</v>
      </c>
      <c r="D18" s="95" t="s">
        <v>23</v>
      </c>
      <c r="E18" s="96" t="s">
        <v>4899</v>
      </c>
      <c r="F18" s="96" t="s">
        <v>4920</v>
      </c>
      <c r="G18" s="96" t="s">
        <v>4921</v>
      </c>
      <c r="H18" s="96" t="s">
        <v>4922</v>
      </c>
      <c r="I18" s="96" t="s">
        <v>4923</v>
      </c>
      <c r="J18" s="95">
        <v>100</v>
      </c>
      <c r="K18" s="95">
        <v>0</v>
      </c>
      <c r="L18" s="95">
        <v>0</v>
      </c>
      <c r="M18" s="96" t="s">
        <v>4905</v>
      </c>
      <c r="N18" s="95">
        <v>344</v>
      </c>
      <c r="O18" s="95">
        <v>0</v>
      </c>
      <c r="P18" s="95">
        <v>100</v>
      </c>
      <c r="Q18" s="95">
        <v>100</v>
      </c>
      <c r="R18" s="91">
        <v>0</v>
      </c>
      <c r="S18" s="96" t="s">
        <v>4924</v>
      </c>
    </row>
    <row r="19" spans="1:257" ht="150" x14ac:dyDescent="0.2">
      <c r="A19" s="89">
        <v>9</v>
      </c>
      <c r="B19" s="101" t="s">
        <v>3735</v>
      </c>
      <c r="C19" s="95" t="s">
        <v>30</v>
      </c>
      <c r="D19" s="95" t="s">
        <v>23</v>
      </c>
      <c r="E19" s="96" t="s">
        <v>4899</v>
      </c>
      <c r="F19" s="96" t="s">
        <v>4920</v>
      </c>
      <c r="G19" s="96" t="s">
        <v>4921</v>
      </c>
      <c r="H19" s="96" t="s">
        <v>4922</v>
      </c>
      <c r="I19" s="96" t="s">
        <v>4925</v>
      </c>
      <c r="J19" s="95">
        <v>0</v>
      </c>
      <c r="K19" s="95">
        <v>0</v>
      </c>
      <c r="L19" s="95">
        <v>0</v>
      </c>
      <c r="M19" s="96" t="s">
        <v>4905</v>
      </c>
      <c r="N19" s="95">
        <v>225</v>
      </c>
      <c r="O19" s="95">
        <v>0</v>
      </c>
      <c r="P19" s="95">
        <v>100</v>
      </c>
      <c r="Q19" s="95">
        <v>100</v>
      </c>
      <c r="R19" s="91">
        <v>0</v>
      </c>
      <c r="S19" s="96" t="s">
        <v>4926</v>
      </c>
    </row>
    <row r="20" spans="1:257" ht="135" x14ac:dyDescent="0.2">
      <c r="A20" s="89">
        <v>10</v>
      </c>
      <c r="B20" s="101" t="s">
        <v>52</v>
      </c>
      <c r="C20" s="95" t="s">
        <v>30</v>
      </c>
      <c r="D20" s="95" t="s">
        <v>23</v>
      </c>
      <c r="E20" s="96" t="s">
        <v>4899</v>
      </c>
      <c r="F20" s="96" t="s">
        <v>4920</v>
      </c>
      <c r="G20" s="96" t="s">
        <v>4921</v>
      </c>
      <c r="H20" s="96" t="s">
        <v>4922</v>
      </c>
      <c r="I20" s="96" t="s">
        <v>4927</v>
      </c>
      <c r="J20" s="95">
        <v>0</v>
      </c>
      <c r="K20" s="95" t="s">
        <v>4928</v>
      </c>
      <c r="L20" s="95">
        <v>28000000</v>
      </c>
      <c r="M20" s="96" t="s">
        <v>4905</v>
      </c>
      <c r="N20" s="95">
        <v>212</v>
      </c>
      <c r="O20" s="95">
        <v>28000000</v>
      </c>
      <c r="P20" s="95">
        <v>100</v>
      </c>
      <c r="Q20" s="95">
        <v>100</v>
      </c>
      <c r="R20" s="91">
        <v>0</v>
      </c>
      <c r="S20" s="96" t="s">
        <v>4929</v>
      </c>
    </row>
    <row r="21" spans="1:257" ht="135" x14ac:dyDescent="0.2">
      <c r="A21" s="89">
        <v>11</v>
      </c>
      <c r="B21" s="101" t="s">
        <v>3736</v>
      </c>
      <c r="C21" s="95" t="s">
        <v>30</v>
      </c>
      <c r="D21" s="95" t="s">
        <v>23</v>
      </c>
      <c r="E21" s="96" t="s">
        <v>4899</v>
      </c>
      <c r="F21" s="96" t="s">
        <v>4920</v>
      </c>
      <c r="G21" s="96" t="s">
        <v>4921</v>
      </c>
      <c r="H21" s="96" t="s">
        <v>4922</v>
      </c>
      <c r="I21" s="96" t="s">
        <v>4930</v>
      </c>
      <c r="J21" s="95">
        <v>0</v>
      </c>
      <c r="K21" s="95">
        <v>0</v>
      </c>
      <c r="L21" s="95">
        <v>0</v>
      </c>
      <c r="M21" s="96" t="s">
        <v>4905</v>
      </c>
      <c r="N21" s="95">
        <v>241</v>
      </c>
      <c r="O21" s="95">
        <v>0</v>
      </c>
      <c r="P21" s="95">
        <v>100</v>
      </c>
      <c r="Q21" s="95">
        <v>100</v>
      </c>
      <c r="R21" s="91">
        <v>0</v>
      </c>
      <c r="S21" s="97" t="s">
        <v>4931</v>
      </c>
    </row>
    <row r="22" spans="1:257" ht="150" x14ac:dyDescent="0.2">
      <c r="A22" s="89">
        <v>12</v>
      </c>
      <c r="B22" s="90" t="s">
        <v>3737</v>
      </c>
      <c r="C22" s="91" t="s">
        <v>30</v>
      </c>
      <c r="D22" s="91" t="s">
        <v>23</v>
      </c>
      <c r="E22" s="92" t="s">
        <v>4899</v>
      </c>
      <c r="F22" s="93" t="s">
        <v>4932</v>
      </c>
      <c r="G22" s="92" t="s">
        <v>4932</v>
      </c>
      <c r="H22" s="93" t="s">
        <v>4933</v>
      </c>
      <c r="I22" s="93" t="s">
        <v>4934</v>
      </c>
      <c r="J22" s="91">
        <v>100</v>
      </c>
      <c r="K22" s="91">
        <v>0</v>
      </c>
      <c r="L22" s="91">
        <v>0</v>
      </c>
      <c r="M22" s="93" t="s">
        <v>4935</v>
      </c>
      <c r="N22" s="91">
        <v>62</v>
      </c>
      <c r="O22" s="91">
        <v>0</v>
      </c>
      <c r="P22" s="91">
        <v>100</v>
      </c>
      <c r="Q22" s="91">
        <v>100</v>
      </c>
      <c r="R22" s="91">
        <v>0</v>
      </c>
      <c r="S22" s="93" t="s">
        <v>4936</v>
      </c>
    </row>
    <row r="23" spans="1:257" ht="150" x14ac:dyDescent="0.2">
      <c r="A23" s="89">
        <v>13</v>
      </c>
      <c r="B23" s="90" t="s">
        <v>3738</v>
      </c>
      <c r="C23" s="91" t="s">
        <v>30</v>
      </c>
      <c r="D23" s="91" t="s">
        <v>23</v>
      </c>
      <c r="E23" s="92" t="s">
        <v>4899</v>
      </c>
      <c r="F23" s="93" t="s">
        <v>4932</v>
      </c>
      <c r="G23" s="92" t="s">
        <v>4932</v>
      </c>
      <c r="H23" s="93" t="s">
        <v>4933</v>
      </c>
      <c r="I23" s="93" t="s">
        <v>4937</v>
      </c>
      <c r="J23" s="91">
        <v>0</v>
      </c>
      <c r="K23" s="91">
        <v>0</v>
      </c>
      <c r="L23" s="91">
        <v>0</v>
      </c>
      <c r="M23" s="93" t="s">
        <v>4935</v>
      </c>
      <c r="N23" s="91">
        <v>193</v>
      </c>
      <c r="O23" s="91">
        <v>0</v>
      </c>
      <c r="P23" s="91">
        <v>100</v>
      </c>
      <c r="Q23" s="91">
        <v>100</v>
      </c>
      <c r="R23" s="91">
        <v>0</v>
      </c>
      <c r="S23" s="93" t="s">
        <v>4938</v>
      </c>
    </row>
    <row r="24" spans="1:257" ht="150" x14ac:dyDescent="0.2">
      <c r="A24" s="89">
        <v>14</v>
      </c>
      <c r="B24" s="101" t="s">
        <v>3739</v>
      </c>
      <c r="C24" s="95" t="s">
        <v>30</v>
      </c>
      <c r="D24" s="95" t="s">
        <v>23</v>
      </c>
      <c r="E24" s="96" t="s">
        <v>4899</v>
      </c>
      <c r="F24" s="96" t="s">
        <v>4939</v>
      </c>
      <c r="G24" s="96" t="s">
        <v>4940</v>
      </c>
      <c r="H24" s="96" t="s">
        <v>4941</v>
      </c>
      <c r="I24" s="96" t="s">
        <v>4942</v>
      </c>
      <c r="J24" s="95">
        <v>100</v>
      </c>
      <c r="K24" s="95">
        <v>0</v>
      </c>
      <c r="L24" s="95">
        <v>0</v>
      </c>
      <c r="M24" s="96" t="s">
        <v>4943</v>
      </c>
      <c r="N24" s="95">
        <v>236</v>
      </c>
      <c r="O24" s="95">
        <v>0</v>
      </c>
      <c r="P24" s="95">
        <v>100</v>
      </c>
      <c r="Q24" s="95">
        <v>100</v>
      </c>
      <c r="R24" s="91">
        <v>0</v>
      </c>
      <c r="S24" s="96" t="s">
        <v>4924</v>
      </c>
    </row>
    <row r="25" spans="1:257" ht="120" x14ac:dyDescent="0.2">
      <c r="A25" s="89">
        <v>15</v>
      </c>
      <c r="B25" s="101" t="s">
        <v>3740</v>
      </c>
      <c r="C25" s="95" t="s">
        <v>30</v>
      </c>
      <c r="D25" s="95" t="s">
        <v>23</v>
      </c>
      <c r="E25" s="96" t="s">
        <v>4899</v>
      </c>
      <c r="F25" s="96" t="s">
        <v>4939</v>
      </c>
      <c r="G25" s="96" t="s">
        <v>4940</v>
      </c>
      <c r="H25" s="96" t="s">
        <v>4941</v>
      </c>
      <c r="I25" s="96" t="s">
        <v>4944</v>
      </c>
      <c r="J25" s="95">
        <v>0</v>
      </c>
      <c r="K25" s="95" t="s">
        <v>4945</v>
      </c>
      <c r="L25" s="96">
        <v>96664984</v>
      </c>
      <c r="M25" s="96" t="s">
        <v>4943</v>
      </c>
      <c r="N25" s="95">
        <v>315</v>
      </c>
      <c r="O25" s="96">
        <v>83750505</v>
      </c>
      <c r="P25" s="95">
        <v>100</v>
      </c>
      <c r="Q25" s="95">
        <v>92</v>
      </c>
      <c r="R25" s="91">
        <v>0</v>
      </c>
      <c r="S25" s="97" t="s">
        <v>4946</v>
      </c>
    </row>
    <row r="26" spans="1:257" ht="120" x14ac:dyDescent="0.2">
      <c r="A26" s="89">
        <v>16</v>
      </c>
      <c r="B26" s="101" t="s">
        <v>3741</v>
      </c>
      <c r="C26" s="95" t="s">
        <v>30</v>
      </c>
      <c r="D26" s="95" t="s">
        <v>23</v>
      </c>
      <c r="E26" s="96" t="s">
        <v>4899</v>
      </c>
      <c r="F26" s="96" t="s">
        <v>4939</v>
      </c>
      <c r="G26" s="96" t="s">
        <v>4940</v>
      </c>
      <c r="H26" s="96" t="s">
        <v>4941</v>
      </c>
      <c r="I26" s="96" t="s">
        <v>4947</v>
      </c>
      <c r="J26" s="95">
        <v>0</v>
      </c>
      <c r="K26" s="96" t="s">
        <v>4948</v>
      </c>
      <c r="L26" s="95">
        <v>359357222</v>
      </c>
      <c r="M26" s="96" t="s">
        <v>4943</v>
      </c>
      <c r="N26" s="95">
        <v>359</v>
      </c>
      <c r="O26" s="95">
        <v>354863141</v>
      </c>
      <c r="P26" s="95">
        <v>100</v>
      </c>
      <c r="Q26" s="95">
        <v>99</v>
      </c>
      <c r="R26" s="91">
        <v>0</v>
      </c>
      <c r="S26" s="97" t="s">
        <v>5148</v>
      </c>
    </row>
    <row r="27" spans="1:257" ht="165" x14ac:dyDescent="0.2">
      <c r="A27" s="89">
        <v>17</v>
      </c>
      <c r="B27" s="101" t="s">
        <v>3742</v>
      </c>
      <c r="C27" s="95" t="s">
        <v>30</v>
      </c>
      <c r="D27" s="95" t="s">
        <v>23</v>
      </c>
      <c r="E27" s="96" t="s">
        <v>4899</v>
      </c>
      <c r="F27" s="96" t="s">
        <v>4939</v>
      </c>
      <c r="G27" s="96" t="s">
        <v>4940</v>
      </c>
      <c r="H27" s="96" t="s">
        <v>4941</v>
      </c>
      <c r="I27" s="96" t="s">
        <v>4947</v>
      </c>
      <c r="J27" s="95">
        <v>0</v>
      </c>
      <c r="K27" s="96" t="s">
        <v>4949</v>
      </c>
      <c r="L27" s="95">
        <v>127843000</v>
      </c>
      <c r="M27" s="96" t="s">
        <v>4943</v>
      </c>
      <c r="N27" s="95">
        <v>359</v>
      </c>
      <c r="O27" s="95">
        <v>125224999</v>
      </c>
      <c r="P27" s="95">
        <v>0</v>
      </c>
      <c r="Q27" s="95">
        <v>0</v>
      </c>
      <c r="R27" s="91">
        <v>0</v>
      </c>
      <c r="S27" s="97" t="s">
        <v>5149</v>
      </c>
    </row>
    <row r="28" spans="1:257" ht="150" x14ac:dyDescent="0.2">
      <c r="A28" s="89">
        <v>18</v>
      </c>
      <c r="B28" s="101" t="s">
        <v>3743</v>
      </c>
      <c r="C28" s="95" t="s">
        <v>30</v>
      </c>
      <c r="D28" s="95" t="s">
        <v>23</v>
      </c>
      <c r="E28" s="96" t="s">
        <v>4899</v>
      </c>
      <c r="F28" s="96" t="s">
        <v>4939</v>
      </c>
      <c r="G28" s="96" t="s">
        <v>4940</v>
      </c>
      <c r="H28" s="96" t="s">
        <v>4941</v>
      </c>
      <c r="I28" s="96" t="s">
        <v>4950</v>
      </c>
      <c r="J28" s="95">
        <v>0</v>
      </c>
      <c r="K28" s="95">
        <v>0</v>
      </c>
      <c r="L28" s="95">
        <v>0</v>
      </c>
      <c r="M28" s="96" t="s">
        <v>4943</v>
      </c>
      <c r="N28" s="95">
        <v>359</v>
      </c>
      <c r="O28" s="95">
        <v>0</v>
      </c>
      <c r="P28" s="95">
        <v>100</v>
      </c>
      <c r="Q28" s="95">
        <v>96</v>
      </c>
      <c r="R28" s="91">
        <v>0</v>
      </c>
      <c r="S28" s="96" t="s">
        <v>4951</v>
      </c>
    </row>
    <row r="29" spans="1:257" ht="135" x14ac:dyDescent="0.2">
      <c r="A29" s="89">
        <v>19</v>
      </c>
      <c r="B29" s="90" t="s">
        <v>3744</v>
      </c>
      <c r="C29" s="91" t="s">
        <v>30</v>
      </c>
      <c r="D29" s="91" t="s">
        <v>23</v>
      </c>
      <c r="E29" s="92" t="s">
        <v>4899</v>
      </c>
      <c r="F29" s="93" t="s">
        <v>4952</v>
      </c>
      <c r="G29" s="92" t="s">
        <v>4953</v>
      </c>
      <c r="H29" s="93" t="s">
        <v>4954</v>
      </c>
      <c r="I29" s="93" t="s">
        <v>4955</v>
      </c>
      <c r="J29" s="91">
        <v>100</v>
      </c>
      <c r="K29" s="91" t="s">
        <v>4956</v>
      </c>
      <c r="L29" s="91">
        <v>571942500</v>
      </c>
      <c r="M29" s="93" t="s">
        <v>4957</v>
      </c>
      <c r="N29" s="91">
        <v>67</v>
      </c>
      <c r="O29" s="91">
        <v>571942500</v>
      </c>
      <c r="P29" s="91">
        <v>100</v>
      </c>
      <c r="Q29" s="91">
        <v>100</v>
      </c>
      <c r="R29" s="91">
        <v>0</v>
      </c>
      <c r="S29" s="93" t="s">
        <v>4958</v>
      </c>
    </row>
    <row r="30" spans="1:257" ht="150" x14ac:dyDescent="0.2">
      <c r="A30" s="89">
        <v>20</v>
      </c>
      <c r="B30" s="90" t="s">
        <v>3745</v>
      </c>
      <c r="C30" s="91" t="s">
        <v>30</v>
      </c>
      <c r="D30" s="91" t="s">
        <v>23</v>
      </c>
      <c r="E30" s="92" t="s">
        <v>4899</v>
      </c>
      <c r="F30" s="93" t="s">
        <v>4952</v>
      </c>
      <c r="G30" s="92" t="s">
        <v>4953</v>
      </c>
      <c r="H30" s="93" t="s">
        <v>4954</v>
      </c>
      <c r="I30" s="93" t="s">
        <v>4959</v>
      </c>
      <c r="J30" s="91">
        <v>0</v>
      </c>
      <c r="K30" s="91">
        <v>0</v>
      </c>
      <c r="L30" s="91">
        <v>0</v>
      </c>
      <c r="M30" s="93" t="s">
        <v>4957</v>
      </c>
      <c r="N30" s="91">
        <v>67</v>
      </c>
      <c r="O30" s="91">
        <v>0</v>
      </c>
      <c r="P30" s="91">
        <v>100</v>
      </c>
      <c r="Q30" s="91">
        <v>100</v>
      </c>
      <c r="R30" s="91">
        <v>0</v>
      </c>
      <c r="S30" s="93" t="s">
        <v>4960</v>
      </c>
    </row>
    <row r="31" spans="1:257" ht="150" x14ac:dyDescent="0.2">
      <c r="A31" s="89">
        <v>21</v>
      </c>
      <c r="B31" s="90" t="s">
        <v>3746</v>
      </c>
      <c r="C31" s="91" t="s">
        <v>30</v>
      </c>
      <c r="D31" s="91" t="s">
        <v>23</v>
      </c>
      <c r="E31" s="92" t="s">
        <v>4899</v>
      </c>
      <c r="F31" s="93" t="s">
        <v>4952</v>
      </c>
      <c r="G31" s="92" t="s">
        <v>4953</v>
      </c>
      <c r="H31" s="93" t="s">
        <v>4954</v>
      </c>
      <c r="I31" s="93" t="s">
        <v>4961</v>
      </c>
      <c r="J31" s="91">
        <v>0</v>
      </c>
      <c r="K31" s="91">
        <v>0</v>
      </c>
      <c r="L31" s="91">
        <v>0</v>
      </c>
      <c r="M31" s="93" t="s">
        <v>4957</v>
      </c>
      <c r="N31" s="91">
        <v>25</v>
      </c>
      <c r="O31" s="91">
        <v>0</v>
      </c>
      <c r="P31" s="91">
        <v>100</v>
      </c>
      <c r="Q31" s="91">
        <v>100</v>
      </c>
      <c r="R31" s="91">
        <v>0</v>
      </c>
      <c r="S31" s="93" t="s">
        <v>4962</v>
      </c>
    </row>
    <row r="32" spans="1:257" ht="150" x14ac:dyDescent="0.2">
      <c r="A32" s="89">
        <v>22</v>
      </c>
      <c r="B32" s="101" t="s">
        <v>3747</v>
      </c>
      <c r="C32" s="95" t="s">
        <v>30</v>
      </c>
      <c r="D32" s="95"/>
      <c r="E32" s="96" t="s">
        <v>4899</v>
      </c>
      <c r="F32" s="96" t="s">
        <v>4963</v>
      </c>
      <c r="G32" s="96" t="s">
        <v>4964</v>
      </c>
      <c r="H32" s="96" t="s">
        <v>4965</v>
      </c>
      <c r="I32" s="96" t="s">
        <v>4966</v>
      </c>
      <c r="J32" s="95">
        <v>100</v>
      </c>
      <c r="K32" s="95">
        <v>0</v>
      </c>
      <c r="L32" s="95">
        <v>0</v>
      </c>
      <c r="M32" s="96" t="s">
        <v>4957</v>
      </c>
      <c r="N32" s="95">
        <v>163</v>
      </c>
      <c r="O32" s="95">
        <v>0</v>
      </c>
      <c r="P32" s="95">
        <v>100</v>
      </c>
      <c r="Q32" s="95">
        <v>100</v>
      </c>
      <c r="R32" s="91">
        <v>0</v>
      </c>
      <c r="S32" s="96" t="s">
        <v>4936</v>
      </c>
    </row>
    <row r="33" spans="1:19" ht="120" x14ac:dyDescent="0.2">
      <c r="A33" s="89">
        <v>23</v>
      </c>
      <c r="B33" s="101" t="s">
        <v>3748</v>
      </c>
      <c r="C33" s="95" t="s">
        <v>30</v>
      </c>
      <c r="D33" s="95" t="s">
        <v>23</v>
      </c>
      <c r="E33" s="96" t="s">
        <v>4899</v>
      </c>
      <c r="F33" s="96" t="s">
        <v>4963</v>
      </c>
      <c r="G33" s="96" t="s">
        <v>4964</v>
      </c>
      <c r="H33" s="96" t="s">
        <v>4965</v>
      </c>
      <c r="I33" s="96" t="s">
        <v>4967</v>
      </c>
      <c r="J33" s="95">
        <v>0</v>
      </c>
      <c r="K33" s="95" t="s">
        <v>4968</v>
      </c>
      <c r="L33" s="95">
        <v>281729000</v>
      </c>
      <c r="M33" s="96" t="s">
        <v>4957</v>
      </c>
      <c r="N33" s="95">
        <v>141</v>
      </c>
      <c r="O33" s="95">
        <v>281729000</v>
      </c>
      <c r="P33" s="95">
        <v>100</v>
      </c>
      <c r="Q33" s="95">
        <v>100</v>
      </c>
      <c r="R33" s="91">
        <v>0</v>
      </c>
      <c r="S33" s="97" t="s">
        <v>4969</v>
      </c>
    </row>
    <row r="34" spans="1:19" ht="150" x14ac:dyDescent="0.2">
      <c r="A34" s="89">
        <v>24</v>
      </c>
      <c r="B34" s="90" t="s">
        <v>3749</v>
      </c>
      <c r="C34" s="91" t="s">
        <v>30</v>
      </c>
      <c r="D34" s="91" t="s">
        <v>23</v>
      </c>
      <c r="E34" s="92" t="s">
        <v>4899</v>
      </c>
      <c r="F34" s="93" t="s">
        <v>4970</v>
      </c>
      <c r="G34" s="92" t="s">
        <v>4971</v>
      </c>
      <c r="H34" s="93" t="s">
        <v>4972</v>
      </c>
      <c r="I34" s="93" t="s">
        <v>4973</v>
      </c>
      <c r="J34" s="91">
        <v>100</v>
      </c>
      <c r="K34" s="91">
        <v>0</v>
      </c>
      <c r="L34" s="91">
        <v>0</v>
      </c>
      <c r="M34" s="93" t="s">
        <v>4974</v>
      </c>
      <c r="N34" s="91">
        <v>240</v>
      </c>
      <c r="O34" s="91">
        <v>0</v>
      </c>
      <c r="P34" s="91">
        <v>100</v>
      </c>
      <c r="Q34" s="91">
        <v>100</v>
      </c>
      <c r="R34" s="91">
        <v>0</v>
      </c>
      <c r="S34" s="93" t="s">
        <v>4975</v>
      </c>
    </row>
    <row r="35" spans="1:19" ht="150" x14ac:dyDescent="0.2">
      <c r="A35" s="89">
        <v>25</v>
      </c>
      <c r="B35" s="90" t="s">
        <v>3750</v>
      </c>
      <c r="C35" s="91" t="s">
        <v>30</v>
      </c>
      <c r="D35" s="91" t="s">
        <v>23</v>
      </c>
      <c r="E35" s="92" t="s">
        <v>4899</v>
      </c>
      <c r="F35" s="93" t="s">
        <v>4970</v>
      </c>
      <c r="G35" s="92" t="s">
        <v>4971</v>
      </c>
      <c r="H35" s="93" t="s">
        <v>4972</v>
      </c>
      <c r="I35" s="93" t="s">
        <v>4976</v>
      </c>
      <c r="J35" s="91">
        <v>0</v>
      </c>
      <c r="K35" s="91">
        <v>0</v>
      </c>
      <c r="L35" s="91">
        <v>0</v>
      </c>
      <c r="M35" s="93" t="s">
        <v>4974</v>
      </c>
      <c r="N35" s="91">
        <v>270</v>
      </c>
      <c r="O35" s="91">
        <v>0</v>
      </c>
      <c r="P35" s="91">
        <v>100</v>
      </c>
      <c r="Q35" s="91">
        <v>100</v>
      </c>
      <c r="R35" s="91">
        <v>0</v>
      </c>
      <c r="S35" s="93" t="s">
        <v>4960</v>
      </c>
    </row>
    <row r="36" spans="1:19" ht="150" x14ac:dyDescent="0.2">
      <c r="A36" s="89">
        <v>26</v>
      </c>
      <c r="B36" s="90" t="s">
        <v>3751</v>
      </c>
      <c r="C36" s="91" t="s">
        <v>30</v>
      </c>
      <c r="D36" s="91" t="s">
        <v>23</v>
      </c>
      <c r="E36" s="92" t="s">
        <v>4899</v>
      </c>
      <c r="F36" s="93" t="s">
        <v>4970</v>
      </c>
      <c r="G36" s="92" t="s">
        <v>4971</v>
      </c>
      <c r="H36" s="93" t="s">
        <v>4972</v>
      </c>
      <c r="I36" s="93" t="s">
        <v>4977</v>
      </c>
      <c r="J36" s="91">
        <v>0</v>
      </c>
      <c r="K36" s="91">
        <v>0</v>
      </c>
      <c r="L36" s="91">
        <v>0</v>
      </c>
      <c r="M36" s="93" t="s">
        <v>4974</v>
      </c>
      <c r="N36" s="91">
        <v>300</v>
      </c>
      <c r="O36" s="91">
        <v>0</v>
      </c>
      <c r="P36" s="91">
        <v>100</v>
      </c>
      <c r="Q36" s="91">
        <v>100</v>
      </c>
      <c r="R36" s="91">
        <v>0</v>
      </c>
      <c r="S36" s="93" t="s">
        <v>4962</v>
      </c>
    </row>
    <row r="37" spans="1:19" ht="145.5" customHeight="1" x14ac:dyDescent="0.2">
      <c r="A37" s="89">
        <v>27</v>
      </c>
      <c r="B37" s="101" t="s">
        <v>3752</v>
      </c>
      <c r="C37" s="95" t="s">
        <v>30</v>
      </c>
      <c r="D37" s="95" t="s">
        <v>23</v>
      </c>
      <c r="E37" s="96" t="s">
        <v>4899</v>
      </c>
      <c r="F37" s="96" t="s">
        <v>4978</v>
      </c>
      <c r="G37" s="96" t="s">
        <v>4979</v>
      </c>
      <c r="H37" s="96" t="s">
        <v>4980</v>
      </c>
      <c r="I37" s="96" t="s">
        <v>4981</v>
      </c>
      <c r="J37" s="95">
        <v>100</v>
      </c>
      <c r="K37" s="95" t="s">
        <v>4982</v>
      </c>
      <c r="L37" s="95">
        <v>163601988</v>
      </c>
      <c r="M37" s="96" t="s">
        <v>4983</v>
      </c>
      <c r="N37" s="95">
        <v>299</v>
      </c>
      <c r="O37" s="95">
        <v>163601988</v>
      </c>
      <c r="P37" s="95">
        <v>100</v>
      </c>
      <c r="Q37" s="95">
        <v>100</v>
      </c>
      <c r="R37" s="91">
        <v>0</v>
      </c>
      <c r="S37" s="97" t="s">
        <v>4984</v>
      </c>
    </row>
    <row r="38" spans="1:19" ht="139.5" customHeight="1" x14ac:dyDescent="0.2">
      <c r="A38" s="89">
        <v>28</v>
      </c>
      <c r="B38" s="101" t="s">
        <v>3753</v>
      </c>
      <c r="C38" s="95" t="s">
        <v>30</v>
      </c>
      <c r="D38" s="95" t="s">
        <v>23</v>
      </c>
      <c r="E38" s="96" t="s">
        <v>4899</v>
      </c>
      <c r="F38" s="96" t="s">
        <v>4978</v>
      </c>
      <c r="G38" s="96" t="s">
        <v>4979</v>
      </c>
      <c r="H38" s="96" t="s">
        <v>4980</v>
      </c>
      <c r="I38" s="96" t="s">
        <v>4985</v>
      </c>
      <c r="J38" s="95">
        <v>0</v>
      </c>
      <c r="K38" s="95">
        <v>0</v>
      </c>
      <c r="L38" s="95">
        <v>0</v>
      </c>
      <c r="M38" s="96" t="s">
        <v>4983</v>
      </c>
      <c r="N38" s="95">
        <v>179</v>
      </c>
      <c r="O38" s="95">
        <v>0</v>
      </c>
      <c r="P38" s="95">
        <v>100</v>
      </c>
      <c r="Q38" s="95">
        <v>100</v>
      </c>
      <c r="R38" s="91">
        <v>0</v>
      </c>
      <c r="S38" s="97" t="s">
        <v>4986</v>
      </c>
    </row>
    <row r="39" spans="1:19" ht="147" customHeight="1" x14ac:dyDescent="0.2">
      <c r="A39" s="89">
        <v>29</v>
      </c>
      <c r="B39" s="101" t="s">
        <v>3754</v>
      </c>
      <c r="C39" s="95" t="s">
        <v>30</v>
      </c>
      <c r="D39" s="95" t="s">
        <v>23</v>
      </c>
      <c r="E39" s="96" t="s">
        <v>4899</v>
      </c>
      <c r="F39" s="96" t="s">
        <v>4978</v>
      </c>
      <c r="G39" s="96" t="s">
        <v>4979</v>
      </c>
      <c r="H39" s="96" t="s">
        <v>4980</v>
      </c>
      <c r="I39" s="96" t="s">
        <v>4987</v>
      </c>
      <c r="J39" s="95">
        <v>0</v>
      </c>
      <c r="K39" s="95">
        <v>0</v>
      </c>
      <c r="L39" s="95">
        <v>0</v>
      </c>
      <c r="M39" s="96" t="s">
        <v>4983</v>
      </c>
      <c r="N39" s="95">
        <v>120</v>
      </c>
      <c r="O39" s="95">
        <v>0</v>
      </c>
      <c r="P39" s="95">
        <v>100</v>
      </c>
      <c r="Q39" s="95">
        <v>100</v>
      </c>
      <c r="R39" s="91">
        <v>0</v>
      </c>
      <c r="S39" s="97" t="s">
        <v>4988</v>
      </c>
    </row>
    <row r="40" spans="1:19" ht="141.75" customHeight="1" x14ac:dyDescent="0.2">
      <c r="A40" s="89">
        <v>30</v>
      </c>
      <c r="B40" s="101" t="s">
        <v>3755</v>
      </c>
      <c r="C40" s="95" t="s">
        <v>30</v>
      </c>
      <c r="D40" s="95" t="s">
        <v>23</v>
      </c>
      <c r="E40" s="96" t="s">
        <v>4899</v>
      </c>
      <c r="F40" s="96" t="s">
        <v>4978</v>
      </c>
      <c r="G40" s="96" t="s">
        <v>4979</v>
      </c>
      <c r="H40" s="96" t="s">
        <v>4980</v>
      </c>
      <c r="I40" s="96" t="s">
        <v>4989</v>
      </c>
      <c r="J40" s="95">
        <v>0</v>
      </c>
      <c r="K40" s="95">
        <v>0</v>
      </c>
      <c r="L40" s="95">
        <v>0</v>
      </c>
      <c r="M40" s="96" t="s">
        <v>4983</v>
      </c>
      <c r="N40" s="95">
        <v>329</v>
      </c>
      <c r="O40" s="95">
        <v>0</v>
      </c>
      <c r="P40" s="95">
        <v>100</v>
      </c>
      <c r="Q40" s="95">
        <v>100</v>
      </c>
      <c r="R40" s="91">
        <v>0</v>
      </c>
      <c r="S40" s="97" t="s">
        <v>4990</v>
      </c>
    </row>
    <row r="41" spans="1:19" ht="135" x14ac:dyDescent="0.2">
      <c r="A41" s="89">
        <v>31</v>
      </c>
      <c r="B41" s="90" t="s">
        <v>3756</v>
      </c>
      <c r="C41" s="91" t="s">
        <v>30</v>
      </c>
      <c r="D41" s="91" t="s">
        <v>23</v>
      </c>
      <c r="E41" s="92" t="s">
        <v>4899</v>
      </c>
      <c r="F41" s="93" t="s">
        <v>4991</v>
      </c>
      <c r="G41" s="92" t="s">
        <v>4992</v>
      </c>
      <c r="H41" s="93" t="s">
        <v>4993</v>
      </c>
      <c r="I41" s="93" t="s">
        <v>4994</v>
      </c>
      <c r="J41" s="91">
        <v>100</v>
      </c>
      <c r="K41" s="91" t="s">
        <v>4995</v>
      </c>
      <c r="L41" s="94">
        <v>2725000000</v>
      </c>
      <c r="M41" s="93" t="s">
        <v>4996</v>
      </c>
      <c r="N41" s="91">
        <v>122</v>
      </c>
      <c r="O41" s="94">
        <v>2356431135</v>
      </c>
      <c r="P41" s="91">
        <v>100</v>
      </c>
      <c r="Q41" s="91">
        <v>100</v>
      </c>
      <c r="R41" s="91">
        <v>0</v>
      </c>
      <c r="S41" s="98" t="s">
        <v>4997</v>
      </c>
    </row>
    <row r="42" spans="1:19" ht="135" x14ac:dyDescent="0.2">
      <c r="A42" s="89">
        <v>32</v>
      </c>
      <c r="B42" s="90" t="s">
        <v>3757</v>
      </c>
      <c r="C42" s="91" t="s">
        <v>30</v>
      </c>
      <c r="D42" s="91" t="s">
        <v>23</v>
      </c>
      <c r="E42" s="92" t="s">
        <v>4899</v>
      </c>
      <c r="F42" s="93" t="s">
        <v>4991</v>
      </c>
      <c r="G42" s="92" t="s">
        <v>4992</v>
      </c>
      <c r="H42" s="93" t="s">
        <v>4993</v>
      </c>
      <c r="I42" s="93" t="s">
        <v>4998</v>
      </c>
      <c r="J42" s="91">
        <v>0</v>
      </c>
      <c r="K42" s="91">
        <v>0</v>
      </c>
      <c r="L42" s="94">
        <v>0</v>
      </c>
      <c r="M42" s="93" t="s">
        <v>4996</v>
      </c>
      <c r="N42" s="91">
        <v>221</v>
      </c>
      <c r="O42" s="91">
        <v>0</v>
      </c>
      <c r="P42" s="91">
        <v>100</v>
      </c>
      <c r="Q42" s="91">
        <v>100</v>
      </c>
      <c r="R42" s="91">
        <v>0</v>
      </c>
      <c r="S42" s="98" t="s">
        <v>4999</v>
      </c>
    </row>
    <row r="43" spans="1:19" ht="135" x14ac:dyDescent="0.2">
      <c r="A43" s="89">
        <v>33</v>
      </c>
      <c r="B43" s="90" t="s">
        <v>3758</v>
      </c>
      <c r="C43" s="91" t="s">
        <v>30</v>
      </c>
      <c r="D43" s="91" t="s">
        <v>23</v>
      </c>
      <c r="E43" s="92" t="s">
        <v>4899</v>
      </c>
      <c r="F43" s="93" t="s">
        <v>4991</v>
      </c>
      <c r="G43" s="92" t="s">
        <v>4992</v>
      </c>
      <c r="H43" s="93" t="s">
        <v>4993</v>
      </c>
      <c r="I43" s="93" t="s">
        <v>5000</v>
      </c>
      <c r="J43" s="91">
        <v>0</v>
      </c>
      <c r="K43" s="91">
        <v>0</v>
      </c>
      <c r="L43" s="94">
        <v>0</v>
      </c>
      <c r="M43" s="93" t="s">
        <v>4996</v>
      </c>
      <c r="N43" s="91">
        <v>15</v>
      </c>
      <c r="O43" s="91">
        <v>0</v>
      </c>
      <c r="P43" s="91">
        <v>100</v>
      </c>
      <c r="Q43" s="91">
        <v>86</v>
      </c>
      <c r="R43" s="91">
        <v>0</v>
      </c>
      <c r="S43" s="98" t="s">
        <v>5001</v>
      </c>
    </row>
    <row r="44" spans="1:19" ht="135" x14ac:dyDescent="0.2">
      <c r="A44" s="89">
        <v>34</v>
      </c>
      <c r="B44" s="90" t="s">
        <v>3759</v>
      </c>
      <c r="C44" s="91" t="s">
        <v>30</v>
      </c>
      <c r="D44" s="91" t="s">
        <v>23</v>
      </c>
      <c r="E44" s="92" t="s">
        <v>4899</v>
      </c>
      <c r="F44" s="93" t="s">
        <v>4991</v>
      </c>
      <c r="G44" s="92" t="s">
        <v>4992</v>
      </c>
      <c r="H44" s="93" t="s">
        <v>4993</v>
      </c>
      <c r="I44" s="93" t="s">
        <v>5002</v>
      </c>
      <c r="J44" s="91">
        <v>0</v>
      </c>
      <c r="K44" s="91">
        <v>0</v>
      </c>
      <c r="L44" s="94">
        <v>0</v>
      </c>
      <c r="M44" s="93" t="s">
        <v>4996</v>
      </c>
      <c r="N44" s="91">
        <v>181</v>
      </c>
      <c r="O44" s="94">
        <v>0</v>
      </c>
      <c r="P44" s="94">
        <v>100</v>
      </c>
      <c r="Q44" s="91">
        <v>22</v>
      </c>
      <c r="R44" s="91">
        <v>0</v>
      </c>
      <c r="S44" s="98" t="s">
        <v>5003</v>
      </c>
    </row>
    <row r="45" spans="1:19" ht="135" x14ac:dyDescent="0.2">
      <c r="A45" s="89">
        <v>35</v>
      </c>
      <c r="B45" s="90" t="s">
        <v>3760</v>
      </c>
      <c r="C45" s="91" t="s">
        <v>30</v>
      </c>
      <c r="D45" s="91" t="s">
        <v>23</v>
      </c>
      <c r="E45" s="92" t="s">
        <v>4899</v>
      </c>
      <c r="F45" s="93" t="s">
        <v>4991</v>
      </c>
      <c r="G45" s="92" t="s">
        <v>4992</v>
      </c>
      <c r="H45" s="93" t="s">
        <v>4993</v>
      </c>
      <c r="I45" s="93" t="s">
        <v>5004</v>
      </c>
      <c r="J45" s="91">
        <v>0</v>
      </c>
      <c r="K45" s="91">
        <v>0</v>
      </c>
      <c r="L45" s="94">
        <v>0</v>
      </c>
      <c r="M45" s="93" t="s">
        <v>4996</v>
      </c>
      <c r="N45" s="91">
        <v>148</v>
      </c>
      <c r="O45" s="94">
        <v>0</v>
      </c>
      <c r="P45" s="94">
        <v>100</v>
      </c>
      <c r="Q45" s="91">
        <v>83</v>
      </c>
      <c r="R45" s="91">
        <v>0</v>
      </c>
      <c r="S45" s="98" t="s">
        <v>5005</v>
      </c>
    </row>
    <row r="46" spans="1:19" ht="135" x14ac:dyDescent="0.2">
      <c r="A46" s="89">
        <v>36</v>
      </c>
      <c r="B46" s="90" t="s">
        <v>3761</v>
      </c>
      <c r="C46" s="91" t="s">
        <v>30</v>
      </c>
      <c r="D46" s="91" t="s">
        <v>23</v>
      </c>
      <c r="E46" s="92" t="s">
        <v>4899</v>
      </c>
      <c r="F46" s="93" t="s">
        <v>4991</v>
      </c>
      <c r="G46" s="92" t="s">
        <v>4992</v>
      </c>
      <c r="H46" s="93" t="s">
        <v>4993</v>
      </c>
      <c r="I46" s="93" t="s">
        <v>5006</v>
      </c>
      <c r="J46" s="91">
        <v>0</v>
      </c>
      <c r="K46" s="91">
        <v>0</v>
      </c>
      <c r="L46" s="94">
        <v>0</v>
      </c>
      <c r="M46" s="93" t="s">
        <v>4996</v>
      </c>
      <c r="N46" s="91">
        <v>211</v>
      </c>
      <c r="O46" s="94">
        <v>0</v>
      </c>
      <c r="P46" s="94">
        <v>100</v>
      </c>
      <c r="Q46" s="91">
        <v>71</v>
      </c>
      <c r="R46" s="91">
        <v>0</v>
      </c>
      <c r="S46" s="98" t="s">
        <v>5007</v>
      </c>
    </row>
    <row r="47" spans="1:19" ht="135" x14ac:dyDescent="0.2">
      <c r="A47" s="89">
        <v>37</v>
      </c>
      <c r="B47" s="90" t="s">
        <v>3762</v>
      </c>
      <c r="C47" s="91" t="s">
        <v>30</v>
      </c>
      <c r="D47" s="91" t="s">
        <v>23</v>
      </c>
      <c r="E47" s="92" t="s">
        <v>4899</v>
      </c>
      <c r="F47" s="93" t="s">
        <v>4991</v>
      </c>
      <c r="G47" s="92" t="s">
        <v>4992</v>
      </c>
      <c r="H47" s="93" t="s">
        <v>4993</v>
      </c>
      <c r="I47" s="93" t="s">
        <v>5008</v>
      </c>
      <c r="J47" s="91">
        <v>0</v>
      </c>
      <c r="K47" s="91">
        <v>0</v>
      </c>
      <c r="L47" s="94">
        <v>0</v>
      </c>
      <c r="M47" s="93" t="s">
        <v>4996</v>
      </c>
      <c r="N47" s="91">
        <v>174</v>
      </c>
      <c r="O47" s="94">
        <v>0</v>
      </c>
      <c r="P47" s="94">
        <v>100</v>
      </c>
      <c r="Q47" s="91">
        <v>67</v>
      </c>
      <c r="R47" s="91">
        <v>0</v>
      </c>
      <c r="S47" s="98" t="s">
        <v>5009</v>
      </c>
    </row>
    <row r="48" spans="1:19" ht="135" x14ac:dyDescent="0.2">
      <c r="A48" s="89">
        <v>38</v>
      </c>
      <c r="B48" s="90" t="s">
        <v>3763</v>
      </c>
      <c r="C48" s="91" t="s">
        <v>30</v>
      </c>
      <c r="D48" s="91" t="s">
        <v>23</v>
      </c>
      <c r="E48" s="92" t="s">
        <v>4899</v>
      </c>
      <c r="F48" s="93" t="s">
        <v>4991</v>
      </c>
      <c r="G48" s="92" t="s">
        <v>4992</v>
      </c>
      <c r="H48" s="93" t="s">
        <v>4993</v>
      </c>
      <c r="I48" s="93" t="s">
        <v>5010</v>
      </c>
      <c r="J48" s="91">
        <v>0</v>
      </c>
      <c r="K48" s="91">
        <v>0</v>
      </c>
      <c r="L48" s="94">
        <v>0</v>
      </c>
      <c r="M48" s="93" t="s">
        <v>4996</v>
      </c>
      <c r="N48" s="91">
        <v>95</v>
      </c>
      <c r="O48" s="94">
        <v>0</v>
      </c>
      <c r="P48" s="94">
        <v>100</v>
      </c>
      <c r="Q48" s="91">
        <v>75</v>
      </c>
      <c r="R48" s="91">
        <v>0</v>
      </c>
      <c r="S48" s="98" t="s">
        <v>5011</v>
      </c>
    </row>
    <row r="49" spans="1:19" ht="135" x14ac:dyDescent="0.2">
      <c r="A49" s="89">
        <v>39</v>
      </c>
      <c r="B49" s="90" t="s">
        <v>3764</v>
      </c>
      <c r="C49" s="91" t="s">
        <v>30</v>
      </c>
      <c r="D49" s="91" t="s">
        <v>23</v>
      </c>
      <c r="E49" s="92" t="s">
        <v>4899</v>
      </c>
      <c r="F49" s="93" t="s">
        <v>4991</v>
      </c>
      <c r="G49" s="92" t="s">
        <v>4992</v>
      </c>
      <c r="H49" s="93" t="s">
        <v>4993</v>
      </c>
      <c r="I49" s="93" t="s">
        <v>4961</v>
      </c>
      <c r="J49" s="91">
        <v>0</v>
      </c>
      <c r="K49" s="91">
        <v>0</v>
      </c>
      <c r="L49" s="94">
        <v>0</v>
      </c>
      <c r="M49" s="93" t="s">
        <v>4996</v>
      </c>
      <c r="N49" s="91">
        <v>258</v>
      </c>
      <c r="O49" s="94">
        <v>0</v>
      </c>
      <c r="P49" s="94">
        <v>100</v>
      </c>
      <c r="Q49" s="91">
        <v>100</v>
      </c>
      <c r="R49" s="91">
        <v>0</v>
      </c>
      <c r="S49" s="98" t="s">
        <v>5012</v>
      </c>
    </row>
    <row r="50" spans="1:19" ht="135" x14ac:dyDescent="0.2">
      <c r="A50" s="89">
        <v>40</v>
      </c>
      <c r="B50" s="101" t="s">
        <v>3765</v>
      </c>
      <c r="C50" s="95" t="s">
        <v>30</v>
      </c>
      <c r="D50" s="95" t="s">
        <v>23</v>
      </c>
      <c r="E50" s="96" t="s">
        <v>4899</v>
      </c>
      <c r="F50" s="96" t="s">
        <v>5013</v>
      </c>
      <c r="G50" s="96" t="s">
        <v>5014</v>
      </c>
      <c r="H50" s="96" t="s">
        <v>5015</v>
      </c>
      <c r="I50" s="96" t="s">
        <v>5016</v>
      </c>
      <c r="J50" s="99">
        <v>100</v>
      </c>
      <c r="K50" s="96">
        <v>0</v>
      </c>
      <c r="L50" s="100">
        <v>0</v>
      </c>
      <c r="M50" s="96" t="s">
        <v>5017</v>
      </c>
      <c r="N50" s="96">
        <v>4</v>
      </c>
      <c r="O50" s="95">
        <v>0</v>
      </c>
      <c r="P50" s="95">
        <v>100</v>
      </c>
      <c r="Q50" s="95">
        <v>100</v>
      </c>
      <c r="R50" s="91">
        <v>0</v>
      </c>
      <c r="S50" s="96" t="s">
        <v>5018</v>
      </c>
    </row>
    <row r="51" spans="1:19" ht="135" x14ac:dyDescent="0.2">
      <c r="A51" s="89">
        <v>41</v>
      </c>
      <c r="B51" s="101" t="s">
        <v>3766</v>
      </c>
      <c r="C51" s="95" t="s">
        <v>30</v>
      </c>
      <c r="D51" s="101"/>
      <c r="E51" s="96" t="s">
        <v>4899</v>
      </c>
      <c r="F51" s="96" t="s">
        <v>5013</v>
      </c>
      <c r="G51" s="96" t="s">
        <v>5014</v>
      </c>
      <c r="H51" s="96" t="s">
        <v>5015</v>
      </c>
      <c r="I51" s="96" t="s">
        <v>5019</v>
      </c>
      <c r="J51" s="102">
        <v>0</v>
      </c>
      <c r="K51" s="102" t="s">
        <v>4982</v>
      </c>
      <c r="L51" s="104">
        <v>70847676</v>
      </c>
      <c r="M51" s="96" t="s">
        <v>5020</v>
      </c>
      <c r="N51" s="96">
        <v>328</v>
      </c>
      <c r="O51" s="104">
        <v>70847676</v>
      </c>
      <c r="P51" s="95">
        <v>100</v>
      </c>
      <c r="Q51" s="95">
        <v>100</v>
      </c>
      <c r="R51" s="91">
        <v>0</v>
      </c>
      <c r="S51" s="96" t="s">
        <v>5021</v>
      </c>
    </row>
    <row r="52" spans="1:19" ht="135" x14ac:dyDescent="0.2">
      <c r="A52" s="89">
        <v>42</v>
      </c>
      <c r="B52" s="101" t="s">
        <v>3767</v>
      </c>
      <c r="C52" s="95" t="s">
        <v>30</v>
      </c>
      <c r="D52" s="101"/>
      <c r="E52" s="96" t="s">
        <v>4899</v>
      </c>
      <c r="F52" s="96" t="s">
        <v>5013</v>
      </c>
      <c r="G52" s="96" t="s">
        <v>5014</v>
      </c>
      <c r="H52" s="96" t="s">
        <v>5015</v>
      </c>
      <c r="I52" s="96" t="s">
        <v>5022</v>
      </c>
      <c r="J52" s="102">
        <v>0</v>
      </c>
      <c r="K52" s="102" t="s">
        <v>3550</v>
      </c>
      <c r="L52" s="102">
        <v>175391616</v>
      </c>
      <c r="M52" s="96" t="s">
        <v>5023</v>
      </c>
      <c r="N52" s="96">
        <v>268</v>
      </c>
      <c r="O52" s="103">
        <v>168071831</v>
      </c>
      <c r="P52" s="95">
        <v>100</v>
      </c>
      <c r="Q52" s="95">
        <v>100</v>
      </c>
      <c r="R52" s="91">
        <v>0</v>
      </c>
      <c r="S52" s="96" t="s">
        <v>5024</v>
      </c>
    </row>
    <row r="53" spans="1:19" ht="150" x14ac:dyDescent="0.2">
      <c r="A53" s="89">
        <v>43</v>
      </c>
      <c r="B53" s="101" t="s">
        <v>3768</v>
      </c>
      <c r="C53" s="95" t="s">
        <v>30</v>
      </c>
      <c r="D53" s="101"/>
      <c r="E53" s="96" t="s">
        <v>4899</v>
      </c>
      <c r="F53" s="96" t="s">
        <v>5013</v>
      </c>
      <c r="G53" s="96" t="s">
        <v>5014</v>
      </c>
      <c r="H53" s="96" t="s">
        <v>5015</v>
      </c>
      <c r="I53" s="96" t="s">
        <v>5025</v>
      </c>
      <c r="J53" s="102">
        <v>0</v>
      </c>
      <c r="K53" s="104" t="s">
        <v>5026</v>
      </c>
      <c r="L53" s="104">
        <v>32971136</v>
      </c>
      <c r="M53" s="96" t="s">
        <v>5027</v>
      </c>
      <c r="N53" s="96">
        <v>298</v>
      </c>
      <c r="O53" s="104">
        <v>32971136</v>
      </c>
      <c r="P53" s="95">
        <v>100</v>
      </c>
      <c r="Q53" s="95">
        <v>100</v>
      </c>
      <c r="R53" s="91">
        <v>0</v>
      </c>
      <c r="S53" s="96" t="s">
        <v>5028</v>
      </c>
    </row>
    <row r="54" spans="1:19" ht="180" x14ac:dyDescent="0.2">
      <c r="A54" s="89">
        <v>44</v>
      </c>
      <c r="B54" s="101" t="s">
        <v>3769</v>
      </c>
      <c r="C54" s="95" t="s">
        <v>30</v>
      </c>
      <c r="D54" s="101"/>
      <c r="E54" s="96" t="s">
        <v>4899</v>
      </c>
      <c r="F54" s="96" t="s">
        <v>5013</v>
      </c>
      <c r="G54" s="96" t="s">
        <v>5014</v>
      </c>
      <c r="H54" s="96" t="s">
        <v>5015</v>
      </c>
      <c r="I54" s="96" t="s">
        <v>5029</v>
      </c>
      <c r="J54" s="102">
        <v>0</v>
      </c>
      <c r="K54" s="104" t="s">
        <v>4982</v>
      </c>
      <c r="L54" s="104">
        <v>3973077</v>
      </c>
      <c r="M54" s="96" t="s">
        <v>4983</v>
      </c>
      <c r="N54" s="96">
        <v>298</v>
      </c>
      <c r="O54" s="104">
        <v>3973077</v>
      </c>
      <c r="P54" s="95">
        <v>0</v>
      </c>
      <c r="Q54" s="95">
        <v>0</v>
      </c>
      <c r="R54" s="91">
        <v>0</v>
      </c>
      <c r="S54" s="96" t="s">
        <v>5150</v>
      </c>
    </row>
    <row r="55" spans="1:19" ht="135" x14ac:dyDescent="0.2">
      <c r="A55" s="89">
        <v>45</v>
      </c>
      <c r="B55" s="90" t="s">
        <v>3770</v>
      </c>
      <c r="C55" s="91" t="s">
        <v>30</v>
      </c>
      <c r="D55" s="90"/>
      <c r="E55" s="92" t="s">
        <v>4899</v>
      </c>
      <c r="F55" s="105" t="s">
        <v>4978</v>
      </c>
      <c r="G55" s="105" t="s">
        <v>5030</v>
      </c>
      <c r="H55" s="105" t="s">
        <v>5031</v>
      </c>
      <c r="I55" s="105" t="s">
        <v>5032</v>
      </c>
      <c r="J55" s="106">
        <v>100</v>
      </c>
      <c r="K55" s="107">
        <v>0</v>
      </c>
      <c r="L55" s="107">
        <v>0</v>
      </c>
      <c r="M55" s="93" t="s">
        <v>4983</v>
      </c>
      <c r="N55" s="93">
        <v>210</v>
      </c>
      <c r="O55" s="107">
        <v>0</v>
      </c>
      <c r="P55" s="91">
        <v>100</v>
      </c>
      <c r="Q55" s="91">
        <v>81</v>
      </c>
      <c r="R55" s="91">
        <v>0</v>
      </c>
      <c r="S55" s="93" t="s">
        <v>5033</v>
      </c>
    </row>
    <row r="56" spans="1:19" ht="135" x14ac:dyDescent="0.2">
      <c r="A56" s="89">
        <v>46</v>
      </c>
      <c r="B56" s="90" t="s">
        <v>3771</v>
      </c>
      <c r="C56" s="91" t="s">
        <v>30</v>
      </c>
      <c r="D56" s="90"/>
      <c r="E56" s="92" t="s">
        <v>4899</v>
      </c>
      <c r="F56" s="105" t="s">
        <v>4978</v>
      </c>
      <c r="G56" s="105" t="s">
        <v>5030</v>
      </c>
      <c r="H56" s="105" t="s">
        <v>5031</v>
      </c>
      <c r="I56" s="105" t="s">
        <v>5034</v>
      </c>
      <c r="J56" s="108">
        <v>0</v>
      </c>
      <c r="K56" s="107">
        <v>0</v>
      </c>
      <c r="L56" s="107">
        <v>0</v>
      </c>
      <c r="M56" s="93" t="s">
        <v>5035</v>
      </c>
      <c r="N56" s="93">
        <v>210</v>
      </c>
      <c r="O56" s="107">
        <v>0</v>
      </c>
      <c r="P56" s="91">
        <v>100</v>
      </c>
      <c r="Q56" s="91">
        <v>47</v>
      </c>
      <c r="R56" s="91">
        <v>0</v>
      </c>
      <c r="S56" s="93" t="s">
        <v>5036</v>
      </c>
    </row>
    <row r="57" spans="1:19" ht="135" x14ac:dyDescent="0.2">
      <c r="A57" s="89">
        <v>47</v>
      </c>
      <c r="B57" s="90" t="s">
        <v>3772</v>
      </c>
      <c r="C57" s="91" t="s">
        <v>30</v>
      </c>
      <c r="D57" s="90"/>
      <c r="E57" s="92" t="s">
        <v>4899</v>
      </c>
      <c r="F57" s="105" t="s">
        <v>4978</v>
      </c>
      <c r="G57" s="105" t="s">
        <v>5030</v>
      </c>
      <c r="H57" s="105" t="s">
        <v>5031</v>
      </c>
      <c r="I57" s="105" t="s">
        <v>5037</v>
      </c>
      <c r="J57" s="108">
        <v>0</v>
      </c>
      <c r="K57" s="107">
        <v>0</v>
      </c>
      <c r="L57" s="107">
        <v>0</v>
      </c>
      <c r="M57" s="93" t="s">
        <v>4983</v>
      </c>
      <c r="N57" s="93">
        <v>210</v>
      </c>
      <c r="O57" s="107">
        <v>0</v>
      </c>
      <c r="P57" s="91">
        <v>100</v>
      </c>
      <c r="Q57" s="91">
        <v>100</v>
      </c>
      <c r="R57" s="91">
        <v>0</v>
      </c>
      <c r="S57" s="93" t="s">
        <v>5038</v>
      </c>
    </row>
    <row r="58" spans="1:19" ht="135" x14ac:dyDescent="0.2">
      <c r="A58" s="89">
        <v>48</v>
      </c>
      <c r="B58" s="101" t="s">
        <v>3773</v>
      </c>
      <c r="C58" s="95" t="s">
        <v>30</v>
      </c>
      <c r="D58" s="101"/>
      <c r="E58" s="96" t="s">
        <v>4899</v>
      </c>
      <c r="F58" s="96" t="s">
        <v>5013</v>
      </c>
      <c r="G58" s="96" t="s">
        <v>5039</v>
      </c>
      <c r="H58" s="96" t="s">
        <v>5040</v>
      </c>
      <c r="I58" s="96" t="s">
        <v>5041</v>
      </c>
      <c r="J58" s="99">
        <v>100</v>
      </c>
      <c r="K58" s="104">
        <v>0</v>
      </c>
      <c r="L58" s="104">
        <v>0</v>
      </c>
      <c r="M58" s="96" t="s">
        <v>4983</v>
      </c>
      <c r="N58" s="96">
        <v>11</v>
      </c>
      <c r="O58" s="104">
        <v>0</v>
      </c>
      <c r="P58" s="95">
        <v>100</v>
      </c>
      <c r="Q58" s="95">
        <v>100</v>
      </c>
      <c r="R58" s="91">
        <v>0</v>
      </c>
      <c r="S58" s="96" t="s">
        <v>5042</v>
      </c>
    </row>
    <row r="59" spans="1:19" ht="135" x14ac:dyDescent="0.2">
      <c r="A59" s="89">
        <v>49</v>
      </c>
      <c r="B59" s="101" t="s">
        <v>3774</v>
      </c>
      <c r="C59" s="95" t="s">
        <v>30</v>
      </c>
      <c r="D59" s="101"/>
      <c r="E59" s="96" t="s">
        <v>4899</v>
      </c>
      <c r="F59" s="96" t="s">
        <v>5013</v>
      </c>
      <c r="G59" s="96" t="s">
        <v>5039</v>
      </c>
      <c r="H59" s="96" t="s">
        <v>5040</v>
      </c>
      <c r="I59" s="96" t="s">
        <v>5043</v>
      </c>
      <c r="J59" s="102">
        <v>0</v>
      </c>
      <c r="K59" s="104">
        <v>0</v>
      </c>
      <c r="L59" s="104">
        <v>0</v>
      </c>
      <c r="M59" s="96" t="s">
        <v>5044</v>
      </c>
      <c r="N59" s="96">
        <v>227</v>
      </c>
      <c r="O59" s="104">
        <v>0</v>
      </c>
      <c r="P59" s="95">
        <v>100</v>
      </c>
      <c r="Q59" s="95">
        <v>100</v>
      </c>
      <c r="R59" s="91">
        <v>0</v>
      </c>
      <c r="S59" s="96" t="s">
        <v>5045</v>
      </c>
    </row>
    <row r="60" spans="1:19" ht="135" x14ac:dyDescent="0.2">
      <c r="A60" s="89">
        <v>50</v>
      </c>
      <c r="B60" s="90" t="s">
        <v>3775</v>
      </c>
      <c r="C60" s="91" t="s">
        <v>30</v>
      </c>
      <c r="D60" s="90"/>
      <c r="E60" s="92" t="s">
        <v>4899</v>
      </c>
      <c r="F60" s="105" t="s">
        <v>5046</v>
      </c>
      <c r="G60" s="105" t="s">
        <v>5047</v>
      </c>
      <c r="H60" s="105" t="s">
        <v>5048</v>
      </c>
      <c r="I60" s="105" t="s">
        <v>5049</v>
      </c>
      <c r="J60" s="106">
        <v>100</v>
      </c>
      <c r="K60" s="107" t="s">
        <v>5050</v>
      </c>
      <c r="L60" s="107">
        <v>1640000000</v>
      </c>
      <c r="M60" s="93" t="s">
        <v>5051</v>
      </c>
      <c r="N60" s="93">
        <v>112</v>
      </c>
      <c r="O60" s="107">
        <v>1616829200</v>
      </c>
      <c r="P60" s="91">
        <v>100</v>
      </c>
      <c r="Q60" s="91">
        <v>100</v>
      </c>
      <c r="R60" s="91">
        <v>0</v>
      </c>
      <c r="S60" s="93" t="s">
        <v>5052</v>
      </c>
    </row>
    <row r="61" spans="1:19" ht="135" x14ac:dyDescent="0.2">
      <c r="A61" s="89">
        <v>51</v>
      </c>
      <c r="B61" s="90" t="s">
        <v>3776</v>
      </c>
      <c r="C61" s="91" t="s">
        <v>30</v>
      </c>
      <c r="D61" s="90"/>
      <c r="E61" s="92" t="s">
        <v>4899</v>
      </c>
      <c r="F61" s="105" t="s">
        <v>5046</v>
      </c>
      <c r="G61" s="105" t="s">
        <v>5047</v>
      </c>
      <c r="H61" s="105" t="s">
        <v>5048</v>
      </c>
      <c r="I61" s="105" t="s">
        <v>5053</v>
      </c>
      <c r="J61" s="108">
        <v>0</v>
      </c>
      <c r="K61" s="107">
        <v>0</v>
      </c>
      <c r="L61" s="107">
        <v>0</v>
      </c>
      <c r="M61" s="93" t="s">
        <v>5051</v>
      </c>
      <c r="N61" s="93">
        <v>220</v>
      </c>
      <c r="O61" s="107">
        <v>0</v>
      </c>
      <c r="P61" s="91">
        <v>100</v>
      </c>
      <c r="Q61" s="91">
        <v>104</v>
      </c>
      <c r="R61" s="91">
        <v>0</v>
      </c>
      <c r="S61" s="93" t="s">
        <v>5054</v>
      </c>
    </row>
    <row r="62" spans="1:19" ht="135" x14ac:dyDescent="0.2">
      <c r="A62" s="89">
        <v>52</v>
      </c>
      <c r="B62" s="90" t="s">
        <v>3777</v>
      </c>
      <c r="C62" s="91" t="s">
        <v>30</v>
      </c>
      <c r="D62" s="90"/>
      <c r="E62" s="92" t="s">
        <v>4899</v>
      </c>
      <c r="F62" s="105" t="s">
        <v>5046</v>
      </c>
      <c r="G62" s="105" t="s">
        <v>5047</v>
      </c>
      <c r="H62" s="105" t="s">
        <v>5048</v>
      </c>
      <c r="I62" s="105" t="s">
        <v>5055</v>
      </c>
      <c r="J62" s="108">
        <v>0</v>
      </c>
      <c r="K62" s="107">
        <v>0</v>
      </c>
      <c r="L62" s="107">
        <v>0</v>
      </c>
      <c r="M62" s="93" t="s">
        <v>5051</v>
      </c>
      <c r="N62" s="93">
        <v>227</v>
      </c>
      <c r="O62" s="107">
        <v>0</v>
      </c>
      <c r="P62" s="91">
        <v>100</v>
      </c>
      <c r="Q62" s="91">
        <v>100</v>
      </c>
      <c r="R62" s="91">
        <v>0</v>
      </c>
      <c r="S62" s="93" t="s">
        <v>5056</v>
      </c>
    </row>
    <row r="63" spans="1:19" ht="135" x14ac:dyDescent="0.2">
      <c r="A63" s="89">
        <v>53</v>
      </c>
      <c r="B63" s="101" t="s">
        <v>3778</v>
      </c>
      <c r="C63" s="95" t="s">
        <v>30</v>
      </c>
      <c r="D63" s="101"/>
      <c r="E63" s="96" t="s">
        <v>4899</v>
      </c>
      <c r="F63" s="96" t="s">
        <v>4952</v>
      </c>
      <c r="G63" s="96" t="s">
        <v>5057</v>
      </c>
      <c r="H63" s="96" t="s">
        <v>5058</v>
      </c>
      <c r="I63" s="96" t="s">
        <v>5059</v>
      </c>
      <c r="J63" s="99">
        <v>100</v>
      </c>
      <c r="K63" s="104">
        <v>0</v>
      </c>
      <c r="L63" s="104">
        <v>0</v>
      </c>
      <c r="M63" s="96" t="s">
        <v>4983</v>
      </c>
      <c r="N63" s="96">
        <v>19</v>
      </c>
      <c r="O63" s="104">
        <v>0</v>
      </c>
      <c r="P63" s="95">
        <v>100</v>
      </c>
      <c r="Q63" s="95">
        <v>100</v>
      </c>
      <c r="R63" s="91">
        <v>0</v>
      </c>
      <c r="S63" s="96" t="s">
        <v>5033</v>
      </c>
    </row>
    <row r="64" spans="1:19" ht="135" x14ac:dyDescent="0.2">
      <c r="A64" s="89">
        <v>54</v>
      </c>
      <c r="B64" s="101" t="s">
        <v>3779</v>
      </c>
      <c r="C64" s="95" t="s">
        <v>30</v>
      </c>
      <c r="D64" s="101"/>
      <c r="E64" s="96" t="s">
        <v>4899</v>
      </c>
      <c r="F64" s="96" t="s">
        <v>4952</v>
      </c>
      <c r="G64" s="96" t="s">
        <v>5057</v>
      </c>
      <c r="H64" s="96" t="s">
        <v>5058</v>
      </c>
      <c r="I64" s="96" t="s">
        <v>5060</v>
      </c>
      <c r="J64" s="102">
        <v>0</v>
      </c>
      <c r="K64" s="102">
        <v>0</v>
      </c>
      <c r="L64" s="102">
        <v>0</v>
      </c>
      <c r="M64" s="96" t="s">
        <v>5061</v>
      </c>
      <c r="N64" s="96">
        <v>171</v>
      </c>
      <c r="O64" s="104">
        <v>0</v>
      </c>
      <c r="P64" s="95">
        <v>100</v>
      </c>
      <c r="Q64" s="95">
        <v>100</v>
      </c>
      <c r="R64" s="91">
        <v>0</v>
      </c>
      <c r="S64" s="96" t="s">
        <v>5036</v>
      </c>
    </row>
    <row r="65" spans="1:19" ht="135" x14ac:dyDescent="0.2">
      <c r="A65" s="89">
        <v>55</v>
      </c>
      <c r="B65" s="101" t="s">
        <v>3780</v>
      </c>
      <c r="C65" s="95" t="s">
        <v>30</v>
      </c>
      <c r="D65" s="101"/>
      <c r="E65" s="96" t="s">
        <v>4899</v>
      </c>
      <c r="F65" s="96" t="s">
        <v>4952</v>
      </c>
      <c r="G65" s="96" t="s">
        <v>5057</v>
      </c>
      <c r="H65" s="96" t="s">
        <v>5058</v>
      </c>
      <c r="I65" s="96" t="s">
        <v>5062</v>
      </c>
      <c r="J65" s="102">
        <v>0</v>
      </c>
      <c r="K65" s="102">
        <v>0</v>
      </c>
      <c r="L65" s="102">
        <v>0</v>
      </c>
      <c r="M65" s="96" t="s">
        <v>4983</v>
      </c>
      <c r="N65" s="96">
        <v>122</v>
      </c>
      <c r="O65" s="104">
        <v>0</v>
      </c>
      <c r="P65" s="95">
        <v>100</v>
      </c>
      <c r="Q65" s="109">
        <v>67.5</v>
      </c>
      <c r="R65" s="91">
        <v>0</v>
      </c>
      <c r="S65" s="96" t="s">
        <v>5038</v>
      </c>
    </row>
    <row r="66" spans="1:19" ht="135" x14ac:dyDescent="0.2">
      <c r="A66" s="89">
        <v>56</v>
      </c>
      <c r="B66" s="90" t="s">
        <v>3781</v>
      </c>
      <c r="C66" s="91" t="s">
        <v>30</v>
      </c>
      <c r="D66" s="90"/>
      <c r="E66" s="92" t="s">
        <v>4899</v>
      </c>
      <c r="F66" s="105" t="s">
        <v>5063</v>
      </c>
      <c r="G66" s="105" t="s">
        <v>5064</v>
      </c>
      <c r="H66" s="105" t="s">
        <v>5065</v>
      </c>
      <c r="I66" s="105" t="s">
        <v>5066</v>
      </c>
      <c r="J66" s="110">
        <v>100</v>
      </c>
      <c r="K66" s="105">
        <v>0</v>
      </c>
      <c r="L66" s="105">
        <v>0</v>
      </c>
      <c r="M66" s="105" t="s">
        <v>5067</v>
      </c>
      <c r="N66" s="93">
        <v>359</v>
      </c>
      <c r="O66" s="105">
        <v>0</v>
      </c>
      <c r="P66" s="105">
        <v>100</v>
      </c>
      <c r="Q66" s="105">
        <v>100</v>
      </c>
      <c r="R66" s="91">
        <v>0</v>
      </c>
      <c r="S66" s="93" t="s">
        <v>5068</v>
      </c>
    </row>
    <row r="67" spans="1:19" ht="210" x14ac:dyDescent="0.2">
      <c r="A67" s="89">
        <v>57</v>
      </c>
      <c r="B67" s="90" t="s">
        <v>3782</v>
      </c>
      <c r="C67" s="91" t="s">
        <v>30</v>
      </c>
      <c r="D67" s="90"/>
      <c r="E67" s="92" t="s">
        <v>4899</v>
      </c>
      <c r="F67" s="105" t="s">
        <v>5063</v>
      </c>
      <c r="G67" s="105" t="s">
        <v>5064</v>
      </c>
      <c r="H67" s="105" t="s">
        <v>5065</v>
      </c>
      <c r="I67" s="105" t="s">
        <v>5069</v>
      </c>
      <c r="J67" s="105">
        <v>0</v>
      </c>
      <c r="K67" s="105">
        <v>0</v>
      </c>
      <c r="L67" s="105">
        <v>0</v>
      </c>
      <c r="M67" s="105" t="s">
        <v>5070</v>
      </c>
      <c r="N67" s="105">
        <v>356</v>
      </c>
      <c r="O67" s="105">
        <v>0</v>
      </c>
      <c r="P67" s="105">
        <v>100</v>
      </c>
      <c r="Q67" s="105">
        <v>98</v>
      </c>
      <c r="R67" s="91">
        <v>0</v>
      </c>
      <c r="S67" s="93" t="s">
        <v>5071</v>
      </c>
    </row>
    <row r="68" spans="1:19" ht="135" x14ac:dyDescent="0.2">
      <c r="A68" s="89">
        <v>58</v>
      </c>
      <c r="B68" s="90" t="s">
        <v>3783</v>
      </c>
      <c r="C68" s="91" t="s">
        <v>30</v>
      </c>
      <c r="D68" s="90"/>
      <c r="E68" s="92" t="s">
        <v>4899</v>
      </c>
      <c r="F68" s="105" t="s">
        <v>5063</v>
      </c>
      <c r="G68" s="105" t="s">
        <v>5064</v>
      </c>
      <c r="H68" s="105" t="s">
        <v>5065</v>
      </c>
      <c r="I68" s="105" t="s">
        <v>5072</v>
      </c>
      <c r="J68" s="105">
        <v>0</v>
      </c>
      <c r="K68" s="107" t="s">
        <v>5050</v>
      </c>
      <c r="L68" s="107">
        <v>1640000000</v>
      </c>
      <c r="M68" s="105" t="s">
        <v>5051</v>
      </c>
      <c r="N68" s="93">
        <v>360</v>
      </c>
      <c r="O68" s="107">
        <v>1616829200</v>
      </c>
      <c r="P68" s="105">
        <v>100</v>
      </c>
      <c r="Q68" s="105">
        <v>100</v>
      </c>
      <c r="R68" s="91">
        <v>0</v>
      </c>
      <c r="S68" s="93" t="s">
        <v>5073</v>
      </c>
    </row>
    <row r="69" spans="1:19" ht="180" x14ac:dyDescent="0.2">
      <c r="A69" s="89">
        <v>59</v>
      </c>
      <c r="B69" s="90" t="s">
        <v>3784</v>
      </c>
      <c r="C69" s="91" t="s">
        <v>30</v>
      </c>
      <c r="D69" s="90"/>
      <c r="E69" s="92" t="s">
        <v>4899</v>
      </c>
      <c r="F69" s="105" t="s">
        <v>5063</v>
      </c>
      <c r="G69" s="105" t="s">
        <v>5064</v>
      </c>
      <c r="H69" s="105" t="s">
        <v>5065</v>
      </c>
      <c r="I69" s="105" t="s">
        <v>5074</v>
      </c>
      <c r="J69" s="105">
        <v>0</v>
      </c>
      <c r="K69" s="107" t="s">
        <v>5026</v>
      </c>
      <c r="L69" s="107">
        <v>32971136</v>
      </c>
      <c r="M69" s="105" t="s">
        <v>5051</v>
      </c>
      <c r="N69" s="93">
        <v>360</v>
      </c>
      <c r="O69" s="107">
        <v>32971136</v>
      </c>
      <c r="P69" s="105">
        <v>0</v>
      </c>
      <c r="Q69" s="105">
        <v>0</v>
      </c>
      <c r="R69" s="91">
        <v>0</v>
      </c>
      <c r="S69" s="93" t="s">
        <v>5151</v>
      </c>
    </row>
    <row r="70" spans="1:19" ht="195" x14ac:dyDescent="0.2">
      <c r="A70" s="89">
        <v>60</v>
      </c>
      <c r="B70" s="90" t="s">
        <v>3785</v>
      </c>
      <c r="C70" s="91" t="s">
        <v>30</v>
      </c>
      <c r="D70" s="90"/>
      <c r="E70" s="92" t="s">
        <v>4899</v>
      </c>
      <c r="F70" s="105" t="s">
        <v>5063</v>
      </c>
      <c r="G70" s="105" t="s">
        <v>5064</v>
      </c>
      <c r="H70" s="105" t="s">
        <v>5065</v>
      </c>
      <c r="I70" s="105" t="s">
        <v>5075</v>
      </c>
      <c r="J70" s="105">
        <v>0</v>
      </c>
      <c r="K70" s="111" t="s">
        <v>5076</v>
      </c>
      <c r="L70" s="105">
        <v>163601988</v>
      </c>
      <c r="M70" s="105" t="s">
        <v>4983</v>
      </c>
      <c r="N70" s="105">
        <v>360</v>
      </c>
      <c r="O70" s="105">
        <v>163601988</v>
      </c>
      <c r="P70" s="105">
        <v>0</v>
      </c>
      <c r="Q70" s="105">
        <v>0</v>
      </c>
      <c r="R70" s="91">
        <v>0</v>
      </c>
      <c r="S70" s="93" t="s">
        <v>5152</v>
      </c>
    </row>
    <row r="71" spans="1:19" ht="195" x14ac:dyDescent="0.2">
      <c r="A71" s="89">
        <v>61</v>
      </c>
      <c r="B71" s="90" t="s">
        <v>3786</v>
      </c>
      <c r="C71" s="91" t="s">
        <v>30</v>
      </c>
      <c r="D71" s="90"/>
      <c r="E71" s="92" t="s">
        <v>4899</v>
      </c>
      <c r="F71" s="105" t="s">
        <v>5063</v>
      </c>
      <c r="G71" s="105" t="s">
        <v>5064</v>
      </c>
      <c r="H71" s="105" t="s">
        <v>5065</v>
      </c>
      <c r="I71" s="105" t="s">
        <v>5077</v>
      </c>
      <c r="J71" s="105">
        <v>0</v>
      </c>
      <c r="K71" s="107" t="s">
        <v>3550</v>
      </c>
      <c r="L71" s="105">
        <f>SUM(L69:L70)</f>
        <v>196573124</v>
      </c>
      <c r="M71" s="105" t="s">
        <v>4983</v>
      </c>
      <c r="N71" s="105">
        <v>360</v>
      </c>
      <c r="O71" s="112">
        <f>SUM(O69:O70)</f>
        <v>196573124</v>
      </c>
      <c r="P71" s="105">
        <v>0</v>
      </c>
      <c r="Q71" s="105">
        <v>0</v>
      </c>
      <c r="R71" s="91">
        <v>0</v>
      </c>
      <c r="S71" s="93" t="s">
        <v>5153</v>
      </c>
    </row>
    <row r="72" spans="1:19" ht="135" x14ac:dyDescent="0.2">
      <c r="A72" s="89">
        <v>62</v>
      </c>
      <c r="B72" s="90" t="s">
        <v>3787</v>
      </c>
      <c r="C72" s="91" t="s">
        <v>30</v>
      </c>
      <c r="D72" s="90"/>
      <c r="E72" s="92" t="s">
        <v>4899</v>
      </c>
      <c r="F72" s="105" t="s">
        <v>5063</v>
      </c>
      <c r="G72" s="105" t="s">
        <v>5064</v>
      </c>
      <c r="H72" s="105" t="s">
        <v>5065</v>
      </c>
      <c r="I72" s="105" t="s">
        <v>5078</v>
      </c>
      <c r="J72" s="105">
        <v>0</v>
      </c>
      <c r="K72" s="105">
        <v>0</v>
      </c>
      <c r="L72" s="105">
        <v>0</v>
      </c>
      <c r="M72" s="105" t="s">
        <v>5079</v>
      </c>
      <c r="N72" s="105">
        <v>360</v>
      </c>
      <c r="O72" s="105">
        <v>0</v>
      </c>
      <c r="P72" s="105">
        <v>100</v>
      </c>
      <c r="Q72" s="105">
        <v>92.29</v>
      </c>
      <c r="R72" s="91">
        <v>0</v>
      </c>
      <c r="S72" s="93" t="s">
        <v>5154</v>
      </c>
    </row>
    <row r="73" spans="1:19" ht="150" x14ac:dyDescent="0.2">
      <c r="A73" s="89">
        <v>63</v>
      </c>
      <c r="B73" s="90" t="s">
        <v>3788</v>
      </c>
      <c r="C73" s="91" t="s">
        <v>30</v>
      </c>
      <c r="D73" s="90"/>
      <c r="E73" s="92" t="s">
        <v>4899</v>
      </c>
      <c r="F73" s="105" t="s">
        <v>5063</v>
      </c>
      <c r="G73" s="105" t="s">
        <v>5064</v>
      </c>
      <c r="H73" s="105" t="s">
        <v>5065</v>
      </c>
      <c r="I73" s="105" t="s">
        <v>5080</v>
      </c>
      <c r="J73" s="105">
        <v>0</v>
      </c>
      <c r="K73" s="105">
        <v>0</v>
      </c>
      <c r="L73" s="105">
        <v>0</v>
      </c>
      <c r="M73" s="105" t="s">
        <v>5081</v>
      </c>
      <c r="N73" s="105">
        <v>360</v>
      </c>
      <c r="O73" s="105">
        <v>0</v>
      </c>
      <c r="P73" s="105">
        <v>100</v>
      </c>
      <c r="Q73" s="105">
        <v>95.13</v>
      </c>
      <c r="R73" s="91">
        <v>0</v>
      </c>
      <c r="S73" s="93" t="s">
        <v>5082</v>
      </c>
    </row>
    <row r="74" spans="1:19" ht="135" x14ac:dyDescent="0.2">
      <c r="A74" s="89">
        <v>64</v>
      </c>
      <c r="B74" s="90" t="s">
        <v>3789</v>
      </c>
      <c r="C74" s="91" t="s">
        <v>30</v>
      </c>
      <c r="D74" s="90"/>
      <c r="E74" s="92" t="s">
        <v>4899</v>
      </c>
      <c r="F74" s="105" t="s">
        <v>5063</v>
      </c>
      <c r="G74" s="105" t="s">
        <v>5064</v>
      </c>
      <c r="H74" s="105" t="s">
        <v>5065</v>
      </c>
      <c r="I74" s="105" t="s">
        <v>5083</v>
      </c>
      <c r="J74" s="105">
        <v>0</v>
      </c>
      <c r="K74" s="105">
        <v>0</v>
      </c>
      <c r="L74" s="105">
        <v>0</v>
      </c>
      <c r="M74" s="105" t="s">
        <v>5084</v>
      </c>
      <c r="N74" s="105">
        <v>360</v>
      </c>
      <c r="O74" s="105">
        <v>0</v>
      </c>
      <c r="P74" s="105">
        <v>100</v>
      </c>
      <c r="Q74" s="105">
        <v>100</v>
      </c>
      <c r="R74" s="91">
        <v>0</v>
      </c>
      <c r="S74" s="93" t="s">
        <v>5085</v>
      </c>
    </row>
    <row r="351004" spans="1:1" x14ac:dyDescent="0.2">
      <c r="A351004" s="88" t="s">
        <v>30</v>
      </c>
    </row>
    <row r="351005" spans="1:1" x14ac:dyDescent="0.2">
      <c r="A351005" s="88" t="s">
        <v>31</v>
      </c>
    </row>
  </sheetData>
  <sheetProtection algorithmName="SHA-512" hashValue="Vpq/Qu1fKnvsvADbmiLzpEwLhUYkBUhw304MAegeHRE9OXchkv/x0Y+pLA7h/aJ4DRJ3RL9jTWxsoPnJnJFbuQ==" saltValue="clZAc5Nnj90x0tp8nNd9jw==" spinCount="100000" sheet="1" objects="1" scenarios="1" selectLockedCells="1" selectUnlockedCells="1"/>
  <autoFilter ref="A10:IW74" xr:uid="{753A8375-05EE-48BE-8170-B1096DEBB93D}"/>
  <mergeCells count="1">
    <mergeCell ref="B8:S8"/>
  </mergeCells>
  <dataValidations count="20">
    <dataValidation type="textLength" allowBlank="1" showInputMessage="1" error="Escriba un texto  Maximo 200 Caracteres" promptTitle="Cualquier contenido Maximo 200 Caracteres" prompt=" Registre COMPLETO el Acto Administrativo de Aprobación del Plan de Acción." sqref="E50" xr:uid="{B8E5F440-7A75-4B3B-84AD-EAB2C9E9C09B}">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50:C68 C72:C74" xr:uid="{1E59D3D8-28B6-4941-B0F8-71CEC4D9762B}">
      <formula1>$A$350999:$A$351001</formula1>
    </dataValidation>
    <dataValidation type="textLength" allowBlank="1" showInputMessage="1" error="Escriba un texto  Maximo 390 Caracteres" promptTitle="Cualquier contenido Maximo 390 Caracteres" prompt=" Registre aspectos importantes a considerar." sqref="S11" xr:uid="{93F50C27-85FA-4775-A538-F6568D3EA85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2:S74" xr:uid="{1505ECC5-18C3-4011-A4E4-73D2438145E8}">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74" xr:uid="{E515C093-2C9D-4B47-A644-D680DC8682D6}">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0" xr:uid="{966920D9-AEC4-4698-8B2B-4120F59F751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0" xr:uid="{4740174C-45EC-4012-924D-0B5E2995CEE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0" xr:uid="{B5B89566-A388-4C1C-AC62-C712077608B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0" xr:uid="{BBF2945C-DB22-4C96-A97E-A58FA07F12F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3" xr:uid="{2D2251EC-89E4-4E75-9EE7-EE84487F5DE5}">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0" xr:uid="{8D0307E3-8262-457C-B0D8-82903292A54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0" xr:uid="{229D4D16-310B-4463-B11B-8A6344D86419}">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0 J55 J58 J60 J63" xr:uid="{25A0050E-EF2E-48A8-95A0-31B5E5F23E5C}">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0" xr:uid="{B8140AE5-9C65-44EC-BD65-218545356F48}">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4" xr:uid="{E966D110-5F31-4C29-BDCA-AB9FB812A4A2}">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4" xr:uid="{396A68F9-E097-4EF8-9054-7224372B8417}">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4" xr:uid="{E81E5D61-5877-4D6D-849E-2C3DF5F85823}">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9 E51:E74" xr:uid="{21E843D7-1E7D-4F00-8875-D4B08DB177BF}">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0" xr:uid="{5B1C76C6-DD1A-4EA3-BA3F-1987E25A1993}">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49 C69:C71" xr:uid="{8C84F958-B66C-48F8-9F07-EE09CEE3FDAC}">
      <formula1>$A$351003:$A$351005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89F9A-D7A5-4968-B531-29B2CF80FB15}">
  <sheetPr>
    <tabColor rgb="FF00B050"/>
  </sheetPr>
  <dimension ref="A1:M351011"/>
  <sheetViews>
    <sheetView topLeftCell="D1" zoomScale="90" zoomScaleNormal="90" workbookViewId="0">
      <selection activeCell="D1" sqref="A1:XFD1048576"/>
    </sheetView>
  </sheetViews>
  <sheetFormatPr baseColWidth="10" defaultColWidth="9.140625" defaultRowHeight="15" x14ac:dyDescent="0.25"/>
  <cols>
    <col min="1" max="1" width="9.140625" style="78"/>
    <col min="2" max="2" width="16" style="78" customWidth="1"/>
    <col min="3" max="3" width="32" style="78" customWidth="1"/>
    <col min="4" max="4" width="19" style="78" customWidth="1"/>
    <col min="5" max="5" width="25" style="78" customWidth="1"/>
    <col min="6" max="6" width="23" style="78" customWidth="1"/>
    <col min="7" max="7" width="17.7109375" style="78" customWidth="1"/>
    <col min="8" max="8" width="31" style="78" customWidth="1"/>
    <col min="9" max="9" width="11.42578125" style="78" customWidth="1"/>
    <col min="10" max="10" width="37.140625" style="78" customWidth="1"/>
    <col min="11" max="11" width="29" style="78" customWidth="1"/>
    <col min="12" max="12" width="45.85546875" style="78" customWidth="1"/>
    <col min="13" max="13" width="25.140625" style="78" customWidth="1"/>
    <col min="14" max="16384" width="9.140625" style="78"/>
  </cols>
  <sheetData>
    <row r="1" spans="1:13" x14ac:dyDescent="0.25">
      <c r="B1" s="77" t="s">
        <v>0</v>
      </c>
      <c r="C1" s="77">
        <v>51</v>
      </c>
      <c r="D1" s="40" t="s">
        <v>1</v>
      </c>
    </row>
    <row r="2" spans="1:13" x14ac:dyDescent="0.25">
      <c r="B2" s="77" t="s">
        <v>2</v>
      </c>
      <c r="C2" s="77">
        <v>105</v>
      </c>
      <c r="D2" s="77" t="s">
        <v>78</v>
      </c>
    </row>
    <row r="3" spans="1:13" x14ac:dyDescent="0.25">
      <c r="B3" s="77" t="s">
        <v>4</v>
      </c>
      <c r="C3" s="77">
        <v>1</v>
      </c>
    </row>
    <row r="4" spans="1:13" x14ac:dyDescent="0.25">
      <c r="B4" s="77" t="s">
        <v>5</v>
      </c>
      <c r="C4" s="77">
        <v>405</v>
      </c>
    </row>
    <row r="5" spans="1:13" x14ac:dyDescent="0.25">
      <c r="B5" s="77" t="s">
        <v>6</v>
      </c>
      <c r="C5" s="11">
        <v>43100</v>
      </c>
    </row>
    <row r="6" spans="1:13" x14ac:dyDescent="0.25">
      <c r="B6" s="77" t="s">
        <v>7</v>
      </c>
      <c r="C6" s="77">
        <v>12</v>
      </c>
      <c r="D6" s="77" t="s">
        <v>8</v>
      </c>
    </row>
    <row r="8" spans="1:13" x14ac:dyDescent="0.25">
      <c r="A8" s="115" t="s">
        <v>9</v>
      </c>
      <c r="B8" s="210" t="s">
        <v>79</v>
      </c>
      <c r="C8" s="211"/>
      <c r="D8" s="211"/>
      <c r="E8" s="211"/>
      <c r="F8" s="211"/>
      <c r="G8" s="211"/>
      <c r="H8" s="211"/>
      <c r="I8" s="211"/>
      <c r="J8" s="211"/>
      <c r="K8" s="211"/>
      <c r="L8" s="211"/>
      <c r="M8" s="211"/>
    </row>
    <row r="9" spans="1:13" x14ac:dyDescent="0.25">
      <c r="A9" s="116"/>
      <c r="B9" s="116"/>
      <c r="C9" s="115">
        <v>2</v>
      </c>
      <c r="D9" s="115">
        <v>3</v>
      </c>
      <c r="E9" s="115">
        <v>4</v>
      </c>
      <c r="F9" s="115">
        <v>8</v>
      </c>
      <c r="G9" s="115">
        <v>12</v>
      </c>
      <c r="H9" s="115">
        <v>16</v>
      </c>
      <c r="I9" s="115">
        <v>20</v>
      </c>
      <c r="J9" s="115">
        <v>24</v>
      </c>
      <c r="K9" s="115">
        <v>28</v>
      </c>
      <c r="L9" s="115">
        <v>32</v>
      </c>
      <c r="M9" s="115">
        <v>36</v>
      </c>
    </row>
    <row r="10" spans="1:13" ht="15.75" thickBot="1" x14ac:dyDescent="0.3">
      <c r="A10" s="116"/>
      <c r="B10" s="116"/>
      <c r="C10" s="115" t="s">
        <v>11</v>
      </c>
      <c r="D10" s="115" t="s">
        <v>12</v>
      </c>
      <c r="E10" s="115" t="s">
        <v>80</v>
      </c>
      <c r="F10" s="115" t="s">
        <v>81</v>
      </c>
      <c r="G10" s="115" t="s">
        <v>82</v>
      </c>
      <c r="H10" s="115" t="s">
        <v>83</v>
      </c>
      <c r="I10" s="115" t="s">
        <v>69</v>
      </c>
      <c r="J10" s="115" t="s">
        <v>84</v>
      </c>
      <c r="K10" s="115" t="s">
        <v>85</v>
      </c>
      <c r="L10" s="115" t="s">
        <v>86</v>
      </c>
      <c r="M10" s="115" t="s">
        <v>21</v>
      </c>
    </row>
    <row r="11" spans="1:13" ht="141" customHeight="1" thickBot="1" x14ac:dyDescent="0.3">
      <c r="A11" s="115">
        <v>1</v>
      </c>
      <c r="B11" s="116" t="s">
        <v>22</v>
      </c>
      <c r="C11" s="117" t="s">
        <v>30</v>
      </c>
      <c r="D11" s="118" t="s">
        <v>23</v>
      </c>
      <c r="E11" s="118" t="s">
        <v>23</v>
      </c>
      <c r="F11" s="6" t="s">
        <v>93</v>
      </c>
      <c r="G11" s="119" t="s">
        <v>90</v>
      </c>
      <c r="H11" s="120" t="s">
        <v>5086</v>
      </c>
      <c r="I11" s="121">
        <v>5.3999999999999999E-2</v>
      </c>
      <c r="J11" s="120" t="s">
        <v>5087</v>
      </c>
      <c r="K11" s="132">
        <v>0.91200000000000003</v>
      </c>
      <c r="L11" s="122" t="s">
        <v>5088</v>
      </c>
      <c r="M11" s="7" t="s">
        <v>5089</v>
      </c>
    </row>
    <row r="12" spans="1:13" ht="101.25" customHeight="1" thickBot="1" x14ac:dyDescent="0.3">
      <c r="A12" s="115">
        <v>2</v>
      </c>
      <c r="B12" s="116" t="s">
        <v>3728</v>
      </c>
      <c r="C12" s="117" t="s">
        <v>30</v>
      </c>
      <c r="D12" s="118" t="s">
        <v>23</v>
      </c>
      <c r="E12" s="118" t="s">
        <v>23</v>
      </c>
      <c r="F12" s="6" t="s">
        <v>91</v>
      </c>
      <c r="G12" s="119" t="s">
        <v>88</v>
      </c>
      <c r="H12" s="120" t="s">
        <v>5090</v>
      </c>
      <c r="I12" s="123">
        <v>0.5</v>
      </c>
      <c r="J12" s="120" t="s">
        <v>5091</v>
      </c>
      <c r="K12" s="132">
        <v>1.006</v>
      </c>
      <c r="L12" s="124" t="s">
        <v>5092</v>
      </c>
      <c r="M12" s="7" t="s">
        <v>5093</v>
      </c>
    </row>
    <row r="13" spans="1:13" ht="120.75" thickBot="1" x14ac:dyDescent="0.3">
      <c r="A13" s="115">
        <v>3</v>
      </c>
      <c r="B13" s="116" t="s">
        <v>3729</v>
      </c>
      <c r="C13" s="117" t="s">
        <v>30</v>
      </c>
      <c r="D13" s="118" t="s">
        <v>23</v>
      </c>
      <c r="E13" s="118" t="s">
        <v>23</v>
      </c>
      <c r="F13" s="6" t="s">
        <v>91</v>
      </c>
      <c r="G13" s="118" t="s">
        <v>90</v>
      </c>
      <c r="H13" s="120" t="s">
        <v>5094</v>
      </c>
      <c r="I13" s="125">
        <v>3</v>
      </c>
      <c r="J13" s="120" t="s">
        <v>5095</v>
      </c>
      <c r="K13" s="132">
        <v>1</v>
      </c>
      <c r="L13" s="122" t="s">
        <v>5096</v>
      </c>
      <c r="M13" s="122" t="s">
        <v>5097</v>
      </c>
    </row>
    <row r="14" spans="1:13" ht="116.25" customHeight="1" x14ac:dyDescent="0.25">
      <c r="A14" s="115">
        <v>4</v>
      </c>
      <c r="B14" s="116" t="s">
        <v>3730</v>
      </c>
      <c r="C14" s="117" t="s">
        <v>30</v>
      </c>
      <c r="D14" s="118" t="s">
        <v>23</v>
      </c>
      <c r="E14" s="118" t="s">
        <v>23</v>
      </c>
      <c r="F14" s="118" t="s">
        <v>91</v>
      </c>
      <c r="G14" s="118" t="s">
        <v>90</v>
      </c>
      <c r="H14" s="120" t="s">
        <v>5098</v>
      </c>
      <c r="I14" s="125">
        <v>20</v>
      </c>
      <c r="J14" s="120" t="s">
        <v>5099</v>
      </c>
      <c r="K14" s="132">
        <v>1.6</v>
      </c>
      <c r="L14" s="122" t="s">
        <v>5100</v>
      </c>
      <c r="M14" s="118" t="s">
        <v>23</v>
      </c>
    </row>
    <row r="15" spans="1:13" ht="144.75" customHeight="1" thickBot="1" x14ac:dyDescent="0.3">
      <c r="A15" s="115">
        <v>5</v>
      </c>
      <c r="B15" s="116" t="s">
        <v>3731</v>
      </c>
      <c r="C15" s="117" t="s">
        <v>30</v>
      </c>
      <c r="D15" s="118" t="s">
        <v>23</v>
      </c>
      <c r="E15" s="118" t="s">
        <v>23</v>
      </c>
      <c r="F15" s="118" t="s">
        <v>91</v>
      </c>
      <c r="G15" s="118" t="s">
        <v>100</v>
      </c>
      <c r="H15" s="120" t="s">
        <v>5101</v>
      </c>
      <c r="I15" s="123">
        <v>0.74</v>
      </c>
      <c r="J15" s="120" t="s">
        <v>5141</v>
      </c>
      <c r="K15" s="132">
        <v>1.0168999999999999</v>
      </c>
      <c r="L15" s="122" t="s">
        <v>5102</v>
      </c>
      <c r="M15" s="122" t="s">
        <v>5093</v>
      </c>
    </row>
    <row r="16" spans="1:13" ht="208.5" customHeight="1" thickBot="1" x14ac:dyDescent="0.3">
      <c r="A16" s="115">
        <v>6</v>
      </c>
      <c r="B16" s="116" t="s">
        <v>3732</v>
      </c>
      <c r="C16" s="117" t="s">
        <v>30</v>
      </c>
      <c r="D16" s="118" t="s">
        <v>23</v>
      </c>
      <c r="E16" s="118" t="s">
        <v>23</v>
      </c>
      <c r="F16" s="6" t="s">
        <v>91</v>
      </c>
      <c r="G16" s="119" t="s">
        <v>90</v>
      </c>
      <c r="H16" s="120" t="s">
        <v>5103</v>
      </c>
      <c r="I16" s="125">
        <v>7</v>
      </c>
      <c r="J16" s="120" t="s">
        <v>5104</v>
      </c>
      <c r="K16" s="132">
        <v>1</v>
      </c>
      <c r="L16" s="122" t="s">
        <v>5105</v>
      </c>
      <c r="M16" s="7" t="s">
        <v>5093</v>
      </c>
    </row>
    <row r="17" spans="1:13" ht="130.5" customHeight="1" thickBot="1" x14ac:dyDescent="0.3">
      <c r="A17" s="115">
        <v>7</v>
      </c>
      <c r="B17" s="116" t="s">
        <v>3733</v>
      </c>
      <c r="C17" s="117" t="s">
        <v>30</v>
      </c>
      <c r="D17" s="118" t="s">
        <v>23</v>
      </c>
      <c r="E17" s="118" t="s">
        <v>23</v>
      </c>
      <c r="F17" s="6" t="s">
        <v>91</v>
      </c>
      <c r="G17" s="119" t="s">
        <v>90</v>
      </c>
      <c r="H17" s="120" t="s">
        <v>5106</v>
      </c>
      <c r="I17" s="125">
        <v>800</v>
      </c>
      <c r="J17" s="120" t="s">
        <v>5107</v>
      </c>
      <c r="K17" s="132">
        <v>1.149</v>
      </c>
      <c r="L17" s="122" t="s">
        <v>5108</v>
      </c>
      <c r="M17" s="7" t="s">
        <v>5093</v>
      </c>
    </row>
    <row r="18" spans="1:13" ht="153.75" customHeight="1" thickBot="1" x14ac:dyDescent="0.3">
      <c r="A18" s="115">
        <v>8</v>
      </c>
      <c r="B18" s="116" t="s">
        <v>3734</v>
      </c>
      <c r="C18" s="117" t="s">
        <v>30</v>
      </c>
      <c r="D18" s="118" t="s">
        <v>23</v>
      </c>
      <c r="E18" s="118" t="s">
        <v>23</v>
      </c>
      <c r="F18" s="6" t="s">
        <v>91</v>
      </c>
      <c r="G18" s="119" t="s">
        <v>90</v>
      </c>
      <c r="H18" s="120" t="s">
        <v>5109</v>
      </c>
      <c r="I18" s="133">
        <v>1</v>
      </c>
      <c r="J18" s="120" t="s">
        <v>5110</v>
      </c>
      <c r="K18" s="132">
        <v>1</v>
      </c>
      <c r="L18" s="122" t="s">
        <v>5111</v>
      </c>
      <c r="M18" s="7"/>
    </row>
    <row r="19" spans="1:13" ht="90" customHeight="1" thickBot="1" x14ac:dyDescent="0.3">
      <c r="A19" s="115">
        <v>9</v>
      </c>
      <c r="B19" s="116" t="s">
        <v>3735</v>
      </c>
      <c r="C19" s="117" t="s">
        <v>30</v>
      </c>
      <c r="D19" s="118" t="s">
        <v>23</v>
      </c>
      <c r="E19" s="118" t="s">
        <v>23</v>
      </c>
      <c r="F19" s="118" t="s">
        <v>91</v>
      </c>
      <c r="G19" s="118" t="s">
        <v>96</v>
      </c>
      <c r="H19" s="120" t="s">
        <v>5112</v>
      </c>
      <c r="I19" s="126">
        <v>1.4</v>
      </c>
      <c r="J19" s="120" t="s">
        <v>5142</v>
      </c>
      <c r="K19" s="132">
        <v>1.5029999999999999</v>
      </c>
      <c r="L19" s="122" t="s">
        <v>5113</v>
      </c>
      <c r="M19" s="118" t="s">
        <v>23</v>
      </c>
    </row>
    <row r="20" spans="1:13" ht="98.25" customHeight="1" thickBot="1" x14ac:dyDescent="0.3">
      <c r="A20" s="115">
        <v>10</v>
      </c>
      <c r="B20" s="116" t="s">
        <v>52</v>
      </c>
      <c r="C20" s="117" t="s">
        <v>30</v>
      </c>
      <c r="D20" s="118" t="s">
        <v>23</v>
      </c>
      <c r="E20" s="118" t="s">
        <v>23</v>
      </c>
      <c r="F20" s="6" t="s">
        <v>89</v>
      </c>
      <c r="G20" s="119" t="s">
        <v>88</v>
      </c>
      <c r="H20" s="120" t="s">
        <v>5114</v>
      </c>
      <c r="I20" s="126" t="s">
        <v>5115</v>
      </c>
      <c r="J20" s="120" t="s">
        <v>5143</v>
      </c>
      <c r="K20" s="132">
        <v>1.47</v>
      </c>
      <c r="L20" s="122" t="s">
        <v>5116</v>
      </c>
      <c r="M20" s="118" t="s">
        <v>23</v>
      </c>
    </row>
    <row r="21" spans="1:13" ht="79.5" customHeight="1" thickBot="1" x14ac:dyDescent="0.3">
      <c r="A21" s="115">
        <v>11</v>
      </c>
      <c r="B21" s="116" t="s">
        <v>3736</v>
      </c>
      <c r="C21" s="117" t="s">
        <v>30</v>
      </c>
      <c r="D21" s="118" t="s">
        <v>23</v>
      </c>
      <c r="E21" s="118" t="s">
        <v>23</v>
      </c>
      <c r="F21" s="118" t="s">
        <v>91</v>
      </c>
      <c r="G21" s="118" t="s">
        <v>96</v>
      </c>
      <c r="H21" s="120" t="s">
        <v>5117</v>
      </c>
      <c r="I21" s="123">
        <v>1</v>
      </c>
      <c r="J21" s="120" t="s">
        <v>5118</v>
      </c>
      <c r="K21" s="132">
        <v>1</v>
      </c>
      <c r="L21" s="122" t="s">
        <v>5119</v>
      </c>
      <c r="M21" s="118" t="s">
        <v>23</v>
      </c>
    </row>
    <row r="22" spans="1:13" ht="169.5" customHeight="1" thickBot="1" x14ac:dyDescent="0.3">
      <c r="A22" s="115">
        <v>12</v>
      </c>
      <c r="B22" s="116" t="s">
        <v>3737</v>
      </c>
      <c r="C22" s="117" t="s">
        <v>30</v>
      </c>
      <c r="D22" s="118" t="s">
        <v>23</v>
      </c>
      <c r="E22" s="118" t="s">
        <v>23</v>
      </c>
      <c r="F22" s="6" t="s">
        <v>91</v>
      </c>
      <c r="G22" s="119" t="s">
        <v>96</v>
      </c>
      <c r="H22" s="120" t="s">
        <v>5120</v>
      </c>
      <c r="I22" s="126" t="s">
        <v>5121</v>
      </c>
      <c r="J22" s="120" t="s">
        <v>5122</v>
      </c>
      <c r="K22" s="132">
        <v>1</v>
      </c>
      <c r="L22" s="127" t="s">
        <v>5123</v>
      </c>
      <c r="M22" s="122"/>
    </row>
    <row r="23" spans="1:13" ht="150" x14ac:dyDescent="0.25">
      <c r="A23" s="115">
        <v>13</v>
      </c>
      <c r="B23" s="116" t="s">
        <v>3738</v>
      </c>
      <c r="C23" s="117" t="s">
        <v>30</v>
      </c>
      <c r="D23" s="118" t="s">
        <v>23</v>
      </c>
      <c r="E23" s="118" t="s">
        <v>23</v>
      </c>
      <c r="F23" s="118" t="s">
        <v>91</v>
      </c>
      <c r="G23" s="118" t="s">
        <v>96</v>
      </c>
      <c r="H23" s="120" t="s">
        <v>5124</v>
      </c>
      <c r="I23" s="126" t="s">
        <v>5125</v>
      </c>
      <c r="J23" s="120" t="s">
        <v>5126</v>
      </c>
      <c r="K23" s="132">
        <v>1</v>
      </c>
      <c r="L23" s="120" t="s">
        <v>5127</v>
      </c>
      <c r="M23" s="118" t="s">
        <v>23</v>
      </c>
    </row>
    <row r="24" spans="1:13" ht="166.5" customHeight="1" thickBot="1" x14ac:dyDescent="0.3">
      <c r="A24" s="115">
        <v>14</v>
      </c>
      <c r="B24" s="116" t="s">
        <v>3739</v>
      </c>
      <c r="C24" s="117" t="s">
        <v>30</v>
      </c>
      <c r="D24" s="118" t="s">
        <v>23</v>
      </c>
      <c r="E24" s="118" t="s">
        <v>23</v>
      </c>
      <c r="F24" s="118" t="s">
        <v>91</v>
      </c>
      <c r="G24" s="118" t="s">
        <v>96</v>
      </c>
      <c r="H24" s="120" t="s">
        <v>5128</v>
      </c>
      <c r="I24" s="123">
        <v>1</v>
      </c>
      <c r="J24" s="120" t="s">
        <v>5129</v>
      </c>
      <c r="K24" s="132">
        <v>1</v>
      </c>
      <c r="L24" s="122" t="s">
        <v>5130</v>
      </c>
      <c r="M24" s="118" t="s">
        <v>23</v>
      </c>
    </row>
    <row r="25" spans="1:13" ht="114" customHeight="1" thickBot="1" x14ac:dyDescent="0.3">
      <c r="A25" s="115">
        <v>15</v>
      </c>
      <c r="B25" s="116" t="s">
        <v>3740</v>
      </c>
      <c r="C25" s="117" t="s">
        <v>30</v>
      </c>
      <c r="D25" s="118" t="s">
        <v>23</v>
      </c>
      <c r="E25" s="118" t="s">
        <v>23</v>
      </c>
      <c r="F25" s="6" t="s">
        <v>91</v>
      </c>
      <c r="G25" s="128" t="s">
        <v>100</v>
      </c>
      <c r="H25" s="128" t="s">
        <v>5131</v>
      </c>
      <c r="I25" s="126">
        <v>1</v>
      </c>
      <c r="J25" s="120" t="s">
        <v>5144</v>
      </c>
      <c r="K25" s="132">
        <v>0.997</v>
      </c>
      <c r="L25" s="129" t="s">
        <v>5132</v>
      </c>
      <c r="M25" s="7" t="s">
        <v>5133</v>
      </c>
    </row>
    <row r="26" spans="1:13" ht="120.75" customHeight="1" thickBot="1" x14ac:dyDescent="0.3">
      <c r="A26" s="115">
        <v>16</v>
      </c>
      <c r="B26" s="116" t="s">
        <v>3741</v>
      </c>
      <c r="C26" s="117" t="s">
        <v>30</v>
      </c>
      <c r="D26" s="118" t="s">
        <v>23</v>
      </c>
      <c r="E26" s="118" t="s">
        <v>23</v>
      </c>
      <c r="F26" s="118" t="s">
        <v>91</v>
      </c>
      <c r="G26" s="118" t="s">
        <v>96</v>
      </c>
      <c r="H26" s="130" t="s">
        <v>5134</v>
      </c>
      <c r="I26" s="123">
        <v>1</v>
      </c>
      <c r="J26" s="120" t="s">
        <v>5135</v>
      </c>
      <c r="K26" s="132">
        <v>1</v>
      </c>
      <c r="L26" s="7" t="s">
        <v>5136</v>
      </c>
      <c r="M26" s="118" t="s">
        <v>23</v>
      </c>
    </row>
    <row r="27" spans="1:13" ht="210" customHeight="1" thickBot="1" x14ac:dyDescent="0.3">
      <c r="A27" s="115">
        <v>17</v>
      </c>
      <c r="B27" s="116" t="s">
        <v>3742</v>
      </c>
      <c r="C27" s="117" t="s">
        <v>30</v>
      </c>
      <c r="D27" s="118" t="s">
        <v>23</v>
      </c>
      <c r="E27" s="118" t="s">
        <v>23</v>
      </c>
      <c r="F27" s="118" t="s">
        <v>91</v>
      </c>
      <c r="G27" s="118" t="s">
        <v>96</v>
      </c>
      <c r="H27" s="120" t="s">
        <v>5137</v>
      </c>
      <c r="I27" s="126">
        <v>1</v>
      </c>
      <c r="J27" s="131" t="s">
        <v>5138</v>
      </c>
      <c r="K27" s="134">
        <v>0.78200000000000003</v>
      </c>
      <c r="L27" s="122" t="s">
        <v>5139</v>
      </c>
      <c r="M27" s="118" t="s">
        <v>23</v>
      </c>
    </row>
    <row r="28" spans="1:13" ht="75.75" thickBot="1" x14ac:dyDescent="0.3">
      <c r="A28" s="115">
        <v>18</v>
      </c>
      <c r="B28" s="116" t="s">
        <v>3743</v>
      </c>
      <c r="C28" s="117" t="s">
        <v>30</v>
      </c>
      <c r="D28" s="116"/>
      <c r="E28" s="116"/>
      <c r="F28" s="118" t="s">
        <v>91</v>
      </c>
      <c r="G28" s="119" t="s">
        <v>90</v>
      </c>
      <c r="H28" s="131" t="s">
        <v>5140</v>
      </c>
      <c r="I28" s="123">
        <v>1</v>
      </c>
      <c r="J28" s="131" t="s">
        <v>5145</v>
      </c>
      <c r="K28" s="134">
        <v>0.93700000000000006</v>
      </c>
      <c r="L28" s="131" t="s">
        <v>5146</v>
      </c>
      <c r="M28" s="116"/>
    </row>
    <row r="351003" spans="1:3" x14ac:dyDescent="0.25">
      <c r="A351003" s="78" t="s">
        <v>30</v>
      </c>
      <c r="B351003" s="78" t="s">
        <v>87</v>
      </c>
      <c r="C351003" s="78" t="s">
        <v>88</v>
      </c>
    </row>
    <row r="351004" spans="1:3" x14ac:dyDescent="0.25">
      <c r="A351004" s="78" t="s">
        <v>31</v>
      </c>
      <c r="B351004" s="78" t="s">
        <v>89</v>
      </c>
      <c r="C351004" s="78" t="s">
        <v>90</v>
      </c>
    </row>
    <row r="351005" spans="1:3" x14ac:dyDescent="0.25">
      <c r="B351005" s="78" t="s">
        <v>91</v>
      </c>
      <c r="C351005" s="78" t="s">
        <v>92</v>
      </c>
    </row>
    <row r="351006" spans="1:3" x14ac:dyDescent="0.25">
      <c r="B351006" s="78" t="s">
        <v>93</v>
      </c>
      <c r="C351006" s="78" t="s">
        <v>94</v>
      </c>
    </row>
    <row r="351007" spans="1:3" x14ac:dyDescent="0.25">
      <c r="B351007" s="78" t="s">
        <v>95</v>
      </c>
      <c r="C351007" s="78" t="s">
        <v>96</v>
      </c>
    </row>
    <row r="351008" spans="1:3" x14ac:dyDescent="0.25">
      <c r="B351008" s="78" t="s">
        <v>97</v>
      </c>
      <c r="C351008" s="78" t="s">
        <v>98</v>
      </c>
    </row>
    <row r="351009" spans="2:3" x14ac:dyDescent="0.25">
      <c r="B351009" s="78" t="s">
        <v>99</v>
      </c>
      <c r="C351009" s="78" t="s">
        <v>100</v>
      </c>
    </row>
    <row r="351010" spans="2:3" x14ac:dyDescent="0.25">
      <c r="C351010" s="78" t="s">
        <v>60</v>
      </c>
    </row>
    <row r="351011" spans="2:3" x14ac:dyDescent="0.25">
      <c r="C351011" s="78" t="s">
        <v>61</v>
      </c>
    </row>
  </sheetData>
  <sheetProtection algorithmName="SHA-512" hashValue="VhryF2UEDq+eMWeMQSq5WsNBhe2S8zHopkmDfRAoAYvirbPMqBdllyKAyXf13UxF5B5ZAMe1vFKuOZI7Cl97nw==" saltValue="vGNCR0TAbvM7HTyeSx+gTg==" spinCount="100000" sheet="1" objects="1" scenarios="1" selectLockedCells="1" selectUnlockedCells="1"/>
  <mergeCells count="1">
    <mergeCell ref="B8:M8"/>
  </mergeCells>
  <dataValidations xWindow="1086" yWindow="304" count="16">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25" xr:uid="{F4772B29-9A2A-4D6D-A718-2293C89AFFC5}">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2" xr:uid="{875D1FBB-18F4-44A7-B301-5DA22B0E11F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2:F13 F16:F18 F20 F25 F22" xr:uid="{F3B83687-FCAC-44EF-AAD3-B229542D98AE}">
      <formula1>$B$351001:$B$351008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2 G16:G18 G20 G25 G22 G28" xr:uid="{998FD35A-8596-4643-AC26-F97540D79E40}">
      <formula1>$C$351001:$C$351010</formula1>
    </dataValidation>
    <dataValidation type="textLength" allowBlank="1" showInputMessage="1" error="Escriba un texto  Maximo 390 Caracteres" promptTitle="Cualquier contenido Maximo 390 Caracteres" prompt=" Registre aspectos importantes a considerar" sqref="M12 L26 M25 M16:M18 M22" xr:uid="{56410466-2CC1-4D6D-940C-0EB74AF5B3FA}">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6"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6"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6"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M13:M15 M19:M21 M23:M27" xr:uid="{00000000-0002-0000-0300-00000A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L27 L13:L24"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4 H26:H27" xr:uid="{00000000-0002-0000-03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G13:G15 G19 G26:G27 G23:G24 G21" xr:uid="{00000000-0002-0000-0300-000004000000}">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26:F28 F19 F14:F15 F23:F24 F21" xr:uid="{00000000-0002-0000-0300-000003000000}">
      <formula1>$B$351002:$B$351009</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7" xr:uid="{00000000-0002-0000-0300-000002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xr:uid="{00000000-0002-0000-0300-000000000000}">
      <formula1>$A$351002:$A$351004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F6F85-7812-492C-99BA-C5B5B2CC0DEC}">
  <sheetPr>
    <tabColor rgb="FF00B050"/>
  </sheetPr>
  <dimension ref="A1:Q351011"/>
  <sheetViews>
    <sheetView zoomScale="68" zoomScaleNormal="68" workbookViewId="0">
      <selection sqref="A1:XFD1048576"/>
    </sheetView>
  </sheetViews>
  <sheetFormatPr baseColWidth="10" defaultColWidth="9.140625" defaultRowHeight="15" x14ac:dyDescent="0.25"/>
  <cols>
    <col min="1" max="1" width="12.7109375" style="20" customWidth="1"/>
    <col min="2" max="2" width="21" style="20" customWidth="1"/>
    <col min="3" max="3" width="32" style="20" customWidth="1"/>
    <col min="4" max="4" width="19" style="20" customWidth="1"/>
    <col min="5" max="5" width="27" style="20" customWidth="1"/>
    <col min="6" max="6" width="32" style="20" customWidth="1"/>
    <col min="7" max="7" width="26" style="20" customWidth="1"/>
    <col min="8" max="8" width="28" style="20" customWidth="1"/>
    <col min="9" max="9" width="21" style="20" customWidth="1"/>
    <col min="10" max="10" width="29" style="20" customWidth="1"/>
    <col min="11" max="11" width="34" style="20" customWidth="1"/>
    <col min="12" max="12" width="35" style="20" customWidth="1"/>
    <col min="13" max="13" width="40" style="20" customWidth="1"/>
    <col min="14" max="14" width="43" style="20" customWidth="1"/>
    <col min="15" max="15" width="38" style="20" customWidth="1"/>
    <col min="16" max="16" width="20" style="20" customWidth="1"/>
    <col min="17" max="17" width="29.85546875" style="20" customWidth="1"/>
    <col min="18" max="16384" width="9.140625" style="20"/>
  </cols>
  <sheetData>
    <row r="1" spans="1:17" x14ac:dyDescent="0.25">
      <c r="B1" s="21" t="s">
        <v>0</v>
      </c>
      <c r="C1" s="21">
        <v>51</v>
      </c>
      <c r="D1" s="21" t="s">
        <v>1</v>
      </c>
    </row>
    <row r="2" spans="1:17" x14ac:dyDescent="0.25">
      <c r="B2" s="21" t="s">
        <v>2</v>
      </c>
      <c r="C2" s="21">
        <v>7</v>
      </c>
      <c r="D2" s="21" t="s">
        <v>101</v>
      </c>
    </row>
    <row r="3" spans="1:17" x14ac:dyDescent="0.25">
      <c r="B3" s="21" t="s">
        <v>4</v>
      </c>
      <c r="C3" s="21">
        <v>1</v>
      </c>
    </row>
    <row r="4" spans="1:17" x14ac:dyDescent="0.25">
      <c r="B4" s="21" t="s">
        <v>5</v>
      </c>
      <c r="C4" s="21">
        <v>405</v>
      </c>
    </row>
    <row r="5" spans="1:17" x14ac:dyDescent="0.25">
      <c r="B5" s="21" t="s">
        <v>6</v>
      </c>
      <c r="C5" s="11">
        <v>43100</v>
      </c>
    </row>
    <row r="6" spans="1:17" x14ac:dyDescent="0.25">
      <c r="B6" s="21" t="s">
        <v>7</v>
      </c>
      <c r="C6" s="21">
        <v>12</v>
      </c>
      <c r="D6" s="21" t="s">
        <v>8</v>
      </c>
    </row>
    <row r="8" spans="1:17" x14ac:dyDescent="0.25">
      <c r="A8" s="21" t="s">
        <v>9</v>
      </c>
      <c r="B8" s="206" t="s">
        <v>102</v>
      </c>
      <c r="C8" s="207"/>
      <c r="D8" s="207"/>
      <c r="E8" s="207"/>
      <c r="F8" s="207"/>
      <c r="G8" s="207"/>
      <c r="H8" s="207"/>
      <c r="I8" s="207"/>
      <c r="J8" s="207"/>
      <c r="K8" s="207"/>
      <c r="L8" s="207"/>
      <c r="M8" s="207"/>
      <c r="N8" s="207"/>
      <c r="O8" s="207"/>
      <c r="P8" s="207"/>
      <c r="Q8" s="207"/>
    </row>
    <row r="9" spans="1:17" x14ac:dyDescent="0.25">
      <c r="C9" s="21">
        <v>2</v>
      </c>
      <c r="D9" s="21">
        <v>3</v>
      </c>
      <c r="E9" s="21">
        <v>4</v>
      </c>
      <c r="F9" s="21">
        <v>8</v>
      </c>
      <c r="G9" s="21">
        <v>12</v>
      </c>
      <c r="H9" s="21">
        <v>16</v>
      </c>
      <c r="I9" s="21">
        <v>20</v>
      </c>
      <c r="J9" s="21">
        <v>24</v>
      </c>
      <c r="K9" s="21">
        <v>27</v>
      </c>
      <c r="L9" s="21">
        <v>28</v>
      </c>
      <c r="M9" s="21">
        <v>32</v>
      </c>
      <c r="N9" s="21">
        <v>36</v>
      </c>
      <c r="O9" s="21">
        <v>40</v>
      </c>
      <c r="P9" s="21">
        <v>44</v>
      </c>
      <c r="Q9" s="21">
        <v>48</v>
      </c>
    </row>
    <row r="10" spans="1:17" ht="15.75" thickBot="1" x14ac:dyDescent="0.3">
      <c r="C10" s="21" t="s">
        <v>11</v>
      </c>
      <c r="D10" s="21" t="s">
        <v>12</v>
      </c>
      <c r="E10" s="47" t="s">
        <v>103</v>
      </c>
      <c r="F10" s="21" t="s">
        <v>104</v>
      </c>
      <c r="G10" s="47" t="s">
        <v>105</v>
      </c>
      <c r="H10" s="47" t="s">
        <v>106</v>
      </c>
      <c r="I10" s="21" t="s">
        <v>107</v>
      </c>
      <c r="J10" s="21" t="s">
        <v>108</v>
      </c>
      <c r="K10" s="21" t="s">
        <v>109</v>
      </c>
      <c r="L10" s="21" t="s">
        <v>110</v>
      </c>
      <c r="M10" s="21" t="s">
        <v>111</v>
      </c>
      <c r="N10" s="21" t="s">
        <v>112</v>
      </c>
      <c r="O10" s="21" t="s">
        <v>113</v>
      </c>
      <c r="P10" s="21" t="s">
        <v>114</v>
      </c>
      <c r="Q10" s="21" t="s">
        <v>21</v>
      </c>
    </row>
    <row r="11" spans="1:17" ht="222.75" customHeight="1" thickBot="1" x14ac:dyDescent="0.3">
      <c r="A11" s="21">
        <v>1</v>
      </c>
      <c r="B11" s="19" t="s">
        <v>22</v>
      </c>
      <c r="C11" s="60" t="s">
        <v>30</v>
      </c>
      <c r="D11" s="60" t="s">
        <v>23</v>
      </c>
      <c r="E11" s="61" t="s">
        <v>3816</v>
      </c>
      <c r="F11" s="60" t="s">
        <v>3817</v>
      </c>
      <c r="G11" s="62">
        <v>41995</v>
      </c>
      <c r="H11" s="66" t="s">
        <v>3819</v>
      </c>
      <c r="I11" s="63" t="s">
        <v>116</v>
      </c>
      <c r="J11" s="60">
        <v>200000000</v>
      </c>
      <c r="K11" s="64">
        <v>600142000000</v>
      </c>
      <c r="L11" s="60">
        <v>542200108</v>
      </c>
      <c r="M11" s="60">
        <v>79098530</v>
      </c>
      <c r="N11" s="65">
        <v>577796630649</v>
      </c>
      <c r="O11" s="60">
        <v>0</v>
      </c>
      <c r="P11" s="60">
        <v>1095</v>
      </c>
      <c r="Q11" s="9" t="s">
        <v>3821</v>
      </c>
    </row>
    <row r="12" spans="1:17" ht="228" customHeight="1" thickBot="1" x14ac:dyDescent="0.3">
      <c r="A12" s="21">
        <v>2</v>
      </c>
      <c r="B12" s="57" t="s">
        <v>3728</v>
      </c>
      <c r="C12" s="60" t="s">
        <v>30</v>
      </c>
      <c r="D12" s="60" t="s">
        <v>23</v>
      </c>
      <c r="E12" s="61" t="s">
        <v>3818</v>
      </c>
      <c r="F12" s="60" t="s">
        <v>3817</v>
      </c>
      <c r="G12" s="62">
        <v>43097</v>
      </c>
      <c r="H12" s="66" t="s">
        <v>3820</v>
      </c>
      <c r="I12" s="63" t="s">
        <v>116</v>
      </c>
      <c r="J12" s="60">
        <v>160000000</v>
      </c>
      <c r="K12" s="64">
        <v>480000000000</v>
      </c>
      <c r="L12" s="60">
        <v>542200110</v>
      </c>
      <c r="M12" s="64">
        <v>17848997</v>
      </c>
      <c r="N12" s="60">
        <v>53261409584</v>
      </c>
      <c r="O12" s="64">
        <v>543538590415.59998</v>
      </c>
      <c r="P12" s="60">
        <v>1800</v>
      </c>
      <c r="Q12" s="9" t="s">
        <v>3822</v>
      </c>
    </row>
    <row r="13" spans="1:17" x14ac:dyDescent="0.25">
      <c r="A13" s="21">
        <v>-1</v>
      </c>
      <c r="C13" s="8" t="s">
        <v>23</v>
      </c>
      <c r="D13" s="8" t="s">
        <v>23</v>
      </c>
      <c r="E13" s="8" t="s">
        <v>23</v>
      </c>
      <c r="F13" s="8" t="s">
        <v>23</v>
      </c>
      <c r="G13" s="8" t="s">
        <v>23</v>
      </c>
      <c r="H13" s="8" t="s">
        <v>23</v>
      </c>
      <c r="I13" s="8" t="s">
        <v>23</v>
      </c>
      <c r="J13" s="8" t="s">
        <v>23</v>
      </c>
      <c r="K13" s="8" t="s">
        <v>23</v>
      </c>
      <c r="L13" s="8" t="s">
        <v>23</v>
      </c>
      <c r="M13" s="8" t="s">
        <v>23</v>
      </c>
      <c r="N13" s="8" t="s">
        <v>23</v>
      </c>
      <c r="O13" s="8" t="s">
        <v>23</v>
      </c>
      <c r="P13" s="8" t="s">
        <v>23</v>
      </c>
      <c r="Q13" s="8"/>
    </row>
    <row r="14" spans="1:17" x14ac:dyDescent="0.25">
      <c r="A14" s="18">
        <v>999999</v>
      </c>
      <c r="B14" s="20" t="s">
        <v>24</v>
      </c>
      <c r="C14" s="8" t="s">
        <v>23</v>
      </c>
      <c r="D14" s="8" t="s">
        <v>23</v>
      </c>
      <c r="E14" s="8" t="s">
        <v>23</v>
      </c>
      <c r="F14" s="8" t="s">
        <v>23</v>
      </c>
      <c r="G14" s="8" t="s">
        <v>23</v>
      </c>
      <c r="H14" s="8" t="s">
        <v>23</v>
      </c>
      <c r="I14" s="8" t="s">
        <v>23</v>
      </c>
      <c r="J14" s="8" t="s">
        <v>23</v>
      </c>
      <c r="L14" s="8" t="s">
        <v>23</v>
      </c>
      <c r="P14" s="8" t="s">
        <v>23</v>
      </c>
      <c r="Q14" s="8" t="s">
        <v>23</v>
      </c>
    </row>
    <row r="16" spans="1:17" x14ac:dyDescent="0.25">
      <c r="J16" s="59"/>
    </row>
    <row r="18" spans="14:14" x14ac:dyDescent="0.25">
      <c r="N18" s="59"/>
    </row>
    <row r="351004" spans="1:2" x14ac:dyDescent="0.25">
      <c r="A351004" s="20" t="s">
        <v>30</v>
      </c>
      <c r="B351004" s="20" t="s">
        <v>115</v>
      </c>
    </row>
    <row r="351005" spans="1:2" x14ac:dyDescent="0.25">
      <c r="A351005" s="20" t="s">
        <v>31</v>
      </c>
      <c r="B351005" s="20" t="s">
        <v>116</v>
      </c>
    </row>
    <row r="351006" spans="1:2" x14ac:dyDescent="0.25">
      <c r="B351006" s="20" t="s">
        <v>117</v>
      </c>
    </row>
    <row r="351007" spans="1:2" x14ac:dyDescent="0.25">
      <c r="B351007" s="20" t="s">
        <v>118</v>
      </c>
    </row>
    <row r="351008" spans="1:2" x14ac:dyDescent="0.25">
      <c r="B351008" s="20" t="s">
        <v>119</v>
      </c>
    </row>
    <row r="351009" spans="2:2" x14ac:dyDescent="0.25">
      <c r="B351009" s="20" t="s">
        <v>120</v>
      </c>
    </row>
    <row r="351010" spans="2:2" x14ac:dyDescent="0.25">
      <c r="B351010" s="20" t="s">
        <v>121</v>
      </c>
    </row>
    <row r="351011" spans="2:2" x14ac:dyDescent="0.25">
      <c r="B351011" s="20" t="s">
        <v>122</v>
      </c>
    </row>
  </sheetData>
  <sheetProtection algorithmName="SHA-512" hashValue="hNaqvnuQHLUmIAMItboZGG3BVORRBbjzb0etHWOtMCwOwdTwTSfDEMlcZ+i5rj9l/5yzGrTpgUqO01pQXjSNww==" saltValue="mc9KDlcf0mgX6zXadwobIA==" spinCount="100000" sheet="1" objects="1" scenarios="1" selectLockedCells="1" selectUnlockedCells="1"/>
  <mergeCells count="1">
    <mergeCell ref="B8:Q8"/>
  </mergeCells>
  <dataValidations disablePrompts="1" count="12">
    <dataValidation type="textLength" allowBlank="1" showInputMessage="1" showErrorMessage="1" errorTitle="Entrada no válida" error="Escriba un texto  Maximo 390 Caracteres" promptTitle="Cualquier contenido Maximo 390 Caracteres" prompt=" Registre aspectos importantes a considerar." sqref="Q11:Q12" xr:uid="{D72ECF1B-DEB2-41BB-B0F1-4D9ED00A33C2}">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P12" xr:uid="{18478BF4-4D22-47F3-9862-651AAD81B4C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O12" xr:uid="{85A74366-56D0-41EC-80EF-F310A11DA3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N12" xr:uid="{B93F8A93-A602-42F6-A9BF-E522AF80A20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M12" xr:uid="{1A23C416-BBE7-4283-B6A9-C8EDC72F3D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L12" xr:uid="{B5A1E77A-4964-4206-82E7-067EB4199B7A}">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K12" xr:uid="{06B8160F-E19B-4DBE-A57B-87F208BEBB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J12" xr:uid="{81CF6E59-CE9F-45AF-B770-9D39B87B6D7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I12" xr:uid="{CDC45873-22D4-409E-93E1-40238E92D4C6}">
      <formula1>$B$351003:$B$351011</formula1>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F12" xr:uid="{6C345B3C-C00F-4CA7-969E-700A309038CF}">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xr:uid="{2974ED87-E8F2-4BC4-9A28-B2AD71BDE09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F8DCF2C-8058-4DB6-9605-2AF51D7E9375}">
      <formula1>$A$351003:$A$351005</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6140-83F1-479C-BB33-89037CF212D3}">
  <sheetPr>
    <tabColor rgb="FF00B050"/>
  </sheetPr>
  <dimension ref="A1:S351010"/>
  <sheetViews>
    <sheetView topLeftCell="B1" workbookViewId="0">
      <selection activeCell="H11" sqref="H11"/>
    </sheetView>
  </sheetViews>
  <sheetFormatPr baseColWidth="10" defaultColWidth="9.140625" defaultRowHeight="15" x14ac:dyDescent="0.25"/>
  <cols>
    <col min="1" max="1" width="9.140625" style="20"/>
    <col min="2" max="2" width="21" style="20" customWidth="1"/>
    <col min="3" max="3" width="32" style="20" customWidth="1"/>
    <col min="4" max="4" width="19" style="20" customWidth="1"/>
    <col min="5" max="5" width="38" style="20" customWidth="1"/>
    <col min="6" max="6" width="26" style="20" customWidth="1"/>
    <col min="7" max="7" width="36" style="20" customWidth="1"/>
    <col min="8" max="8" width="48" style="20" customWidth="1"/>
    <col min="9" max="9" width="46" style="20" customWidth="1"/>
    <col min="10" max="10" width="35" style="20" customWidth="1"/>
    <col min="11" max="11" width="37" style="20" customWidth="1"/>
    <col min="12" max="12" width="40" style="20" customWidth="1"/>
    <col min="13" max="13" width="29" style="20" customWidth="1"/>
    <col min="14" max="14" width="38" style="20" customWidth="1"/>
    <col min="15" max="15" width="36" style="20" customWidth="1"/>
    <col min="16" max="16" width="39" style="20" customWidth="1"/>
    <col min="17" max="18" width="20" style="20" customWidth="1"/>
    <col min="19" max="19" width="19" style="20" customWidth="1"/>
    <col min="20" max="16384" width="9.140625" style="20"/>
  </cols>
  <sheetData>
    <row r="1" spans="1:19" x14ac:dyDescent="0.25">
      <c r="B1" s="21" t="s">
        <v>0</v>
      </c>
      <c r="C1" s="21">
        <v>51</v>
      </c>
      <c r="D1" s="21" t="s">
        <v>1</v>
      </c>
    </row>
    <row r="2" spans="1:19" x14ac:dyDescent="0.25">
      <c r="B2" s="21" t="s">
        <v>2</v>
      </c>
      <c r="C2" s="21">
        <v>120</v>
      </c>
      <c r="D2" s="21" t="s">
        <v>123</v>
      </c>
    </row>
    <row r="3" spans="1:19" x14ac:dyDescent="0.25">
      <c r="B3" s="21" t="s">
        <v>4</v>
      </c>
      <c r="C3" s="21">
        <v>1</v>
      </c>
    </row>
    <row r="4" spans="1:19" x14ac:dyDescent="0.25">
      <c r="B4" s="21" t="s">
        <v>5</v>
      </c>
      <c r="C4" s="21">
        <v>405</v>
      </c>
    </row>
    <row r="5" spans="1:19" x14ac:dyDescent="0.25">
      <c r="B5" s="21" t="s">
        <v>6</v>
      </c>
      <c r="C5" s="11">
        <v>43100</v>
      </c>
    </row>
    <row r="6" spans="1:19" x14ac:dyDescent="0.25">
      <c r="B6" s="21" t="s">
        <v>7</v>
      </c>
      <c r="C6" s="21">
        <v>12</v>
      </c>
      <c r="D6" s="21" t="s">
        <v>8</v>
      </c>
    </row>
    <row r="8" spans="1:19" x14ac:dyDescent="0.25">
      <c r="A8" s="21" t="s">
        <v>9</v>
      </c>
      <c r="B8" s="206" t="s">
        <v>124</v>
      </c>
      <c r="C8" s="207"/>
      <c r="D8" s="207"/>
      <c r="E8" s="207"/>
      <c r="F8" s="207"/>
      <c r="G8" s="207"/>
      <c r="H8" s="207"/>
      <c r="I8" s="207"/>
      <c r="J8" s="207"/>
      <c r="K8" s="207"/>
      <c r="L8" s="207"/>
      <c r="M8" s="207"/>
      <c r="N8" s="207"/>
      <c r="O8" s="207"/>
      <c r="P8" s="207"/>
      <c r="Q8" s="207"/>
      <c r="R8" s="207"/>
      <c r="S8" s="207"/>
    </row>
    <row r="9" spans="1:19" x14ac:dyDescent="0.25">
      <c r="C9" s="21">
        <v>2</v>
      </c>
      <c r="D9" s="21">
        <v>3</v>
      </c>
      <c r="E9" s="21">
        <v>4</v>
      </c>
      <c r="F9" s="21">
        <v>8</v>
      </c>
      <c r="G9" s="21">
        <v>12</v>
      </c>
      <c r="H9" s="21">
        <v>15</v>
      </c>
      <c r="I9" s="21">
        <v>16</v>
      </c>
      <c r="J9" s="21">
        <v>20</v>
      </c>
      <c r="K9" s="21">
        <v>24</v>
      </c>
      <c r="L9" s="21">
        <v>27</v>
      </c>
      <c r="M9" s="21">
        <v>28</v>
      </c>
      <c r="N9" s="21">
        <v>32</v>
      </c>
      <c r="O9" s="21">
        <v>36</v>
      </c>
      <c r="P9" s="21">
        <v>40</v>
      </c>
      <c r="Q9" s="21">
        <v>44</v>
      </c>
      <c r="R9" s="21">
        <v>48</v>
      </c>
      <c r="S9" s="21">
        <v>52</v>
      </c>
    </row>
    <row r="10" spans="1:19" ht="15.75" thickBot="1" x14ac:dyDescent="0.3">
      <c r="C10" s="21" t="s">
        <v>11</v>
      </c>
      <c r="D10" s="21" t="s">
        <v>12</v>
      </c>
      <c r="E10" s="21" t="s">
        <v>125</v>
      </c>
      <c r="F10" s="21" t="s">
        <v>126</v>
      </c>
      <c r="G10" s="21" t="s">
        <v>127</v>
      </c>
      <c r="H10" s="21" t="s">
        <v>128</v>
      </c>
      <c r="I10" s="21" t="s">
        <v>129</v>
      </c>
      <c r="J10" s="21" t="s">
        <v>130</v>
      </c>
      <c r="K10" s="21" t="s">
        <v>131</v>
      </c>
      <c r="L10" s="21" t="s">
        <v>132</v>
      </c>
      <c r="M10" s="21" t="s">
        <v>133</v>
      </c>
      <c r="N10" s="21" t="s">
        <v>134</v>
      </c>
      <c r="O10" s="21" t="s">
        <v>135</v>
      </c>
      <c r="P10" s="21" t="s">
        <v>136</v>
      </c>
      <c r="Q10" s="21" t="s">
        <v>114</v>
      </c>
      <c r="R10" s="21" t="s">
        <v>137</v>
      </c>
      <c r="S10" s="21" t="s">
        <v>21</v>
      </c>
    </row>
    <row r="11" spans="1:19" ht="120.75" thickBot="1" x14ac:dyDescent="0.3">
      <c r="A11" s="21">
        <v>1</v>
      </c>
      <c r="B11" s="20" t="s">
        <v>22</v>
      </c>
      <c r="C11" s="6" t="s">
        <v>31</v>
      </c>
      <c r="D11" s="7" t="s">
        <v>3823</v>
      </c>
      <c r="E11" s="6">
        <v>0</v>
      </c>
      <c r="F11" s="6">
        <v>0</v>
      </c>
      <c r="G11" s="14">
        <v>1</v>
      </c>
      <c r="H11" s="6">
        <v>0</v>
      </c>
      <c r="I11" s="6" t="s">
        <v>3824</v>
      </c>
      <c r="J11" s="6" t="s">
        <v>115</v>
      </c>
      <c r="K11" s="6">
        <v>0</v>
      </c>
      <c r="L11" s="6">
        <v>0</v>
      </c>
      <c r="M11" s="6">
        <v>0</v>
      </c>
      <c r="N11" s="6">
        <v>0</v>
      </c>
      <c r="O11" s="6">
        <v>0</v>
      </c>
      <c r="P11" s="6">
        <v>0</v>
      </c>
      <c r="Q11" s="6"/>
      <c r="R11" s="6">
        <v>0</v>
      </c>
      <c r="S11" s="6" t="s">
        <v>23</v>
      </c>
    </row>
    <row r="12" spans="1:19" ht="15.75" thickBot="1" x14ac:dyDescent="0.3">
      <c r="A12" s="21">
        <v>-1</v>
      </c>
      <c r="C12" s="8" t="s">
        <v>23</v>
      </c>
      <c r="D12" s="8" t="s">
        <v>23</v>
      </c>
      <c r="E12" s="8" t="s">
        <v>23</v>
      </c>
      <c r="F12" s="8" t="s">
        <v>23</v>
      </c>
      <c r="G12" s="8" t="s">
        <v>23</v>
      </c>
      <c r="H12" s="8" t="s">
        <v>23</v>
      </c>
      <c r="I12" s="8" t="s">
        <v>23</v>
      </c>
      <c r="J12" s="8" t="s">
        <v>23</v>
      </c>
      <c r="K12" s="8" t="s">
        <v>23</v>
      </c>
      <c r="L12" s="8" t="s">
        <v>23</v>
      </c>
      <c r="M12" s="8" t="s">
        <v>23</v>
      </c>
      <c r="N12" s="8" t="s">
        <v>23</v>
      </c>
      <c r="O12" s="8" t="s">
        <v>23</v>
      </c>
      <c r="P12" s="8" t="s">
        <v>23</v>
      </c>
      <c r="Q12" s="8" t="s">
        <v>23</v>
      </c>
      <c r="R12" s="8" t="s">
        <v>23</v>
      </c>
      <c r="S12" s="8" t="s">
        <v>23</v>
      </c>
    </row>
    <row r="13" spans="1:19" ht="15.75" thickBot="1" x14ac:dyDescent="0.3">
      <c r="A13" s="21">
        <v>999999</v>
      </c>
      <c r="B13" s="20" t="s">
        <v>24</v>
      </c>
      <c r="C13" s="8" t="s">
        <v>23</v>
      </c>
      <c r="D13" s="8" t="s">
        <v>23</v>
      </c>
      <c r="E13" s="8" t="s">
        <v>23</v>
      </c>
      <c r="F13" s="8" t="s">
        <v>23</v>
      </c>
      <c r="G13" s="8" t="s">
        <v>23</v>
      </c>
      <c r="H13" s="6"/>
      <c r="I13" s="8" t="s">
        <v>23</v>
      </c>
      <c r="J13" s="8" t="s">
        <v>23</v>
      </c>
      <c r="K13" s="8" t="s">
        <v>23</v>
      </c>
      <c r="M13" s="8" t="s">
        <v>23</v>
      </c>
      <c r="Q13" s="8" t="s">
        <v>23</v>
      </c>
      <c r="R13" s="8" t="s">
        <v>23</v>
      </c>
      <c r="S13" s="8" t="s">
        <v>23</v>
      </c>
    </row>
    <row r="351003" spans="1:2" x14ac:dyDescent="0.25">
      <c r="A351003" s="20" t="s">
        <v>30</v>
      </c>
      <c r="B351003" s="20" t="s">
        <v>115</v>
      </c>
    </row>
    <row r="351004" spans="1:2" x14ac:dyDescent="0.25">
      <c r="A351004" s="20" t="s">
        <v>31</v>
      </c>
      <c r="B351004" s="20" t="s">
        <v>116</v>
      </c>
    </row>
    <row r="351005" spans="1:2" x14ac:dyDescent="0.25">
      <c r="B351005" s="20" t="s">
        <v>117</v>
      </c>
    </row>
    <row r="351006" spans="1:2" x14ac:dyDescent="0.25">
      <c r="B351006" s="20" t="s">
        <v>118</v>
      </c>
    </row>
    <row r="351007" spans="1:2" x14ac:dyDescent="0.25">
      <c r="B351007" s="20" t="s">
        <v>119</v>
      </c>
    </row>
    <row r="351008" spans="1:2" x14ac:dyDescent="0.25">
      <c r="B351008" s="20" t="s">
        <v>120</v>
      </c>
    </row>
    <row r="351009" spans="2:2" x14ac:dyDescent="0.25">
      <c r="B351009" s="20" t="s">
        <v>121</v>
      </c>
    </row>
    <row r="351010" spans="2:2" x14ac:dyDescent="0.25">
      <c r="B351010" s="20" t="s">
        <v>122</v>
      </c>
    </row>
  </sheetData>
  <sheetProtection algorithmName="SHA-512" hashValue="2hPXTzqj9SnbxZYuQyuimpRVF2zGHVpwzb7IdXOWTmZlqlrcMYLNvMSKxv3jbl2jnNqSnfCXj0YiNWECA1WE0A==" saltValue="h7UISi/+S3ElxCuiOHBZsQ==" spinCount="100000" sheet="1" objects="1" scenarios="1" selectLockedCells="1" selectUnlockedCells="1"/>
  <mergeCells count="1">
    <mergeCell ref="B8:S8"/>
  </mergeCells>
  <dataValidations count="18">
    <dataValidation type="decimal" allowBlank="1" showInputMessage="1" showErrorMessage="1" errorTitle="Entrada no válida" error="Por favor escriba un número" promptTitle="Escriba un número en esta casilla" sqref="H13" xr:uid="{19B5BABA-FC93-452D-B962-15B6C8B1BF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B0A5E260-9693-486D-A326-40CA247A3C59}">
      <formula1>0</formula1>
      <formula2>390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6B0B75DF-CAC5-4399-B857-5E68422C9B71}">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B8394D2F-B2D4-4C38-A1AF-689B994F369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492A7038-8403-4900-A490-1FDA2872A0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9894767D-C1E4-4A8B-9FB9-036A94CEA6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C9F809B-7DAF-4C90-B4D2-59BB5CC64AB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51F67788-9B69-4315-834B-1452CF614C07}">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12F6C133-E265-491A-B6A6-9B507E0CAAC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9DD0D454-9873-43F3-A563-E622A4C2BB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5537B81C-EB51-4FFD-93CC-C8E845E1C57C}">
      <formula1>$B$351002:$B$351010</formula1>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DF400CE1-1749-48FA-A605-67BEFE6288F0}">
      <formula1>0</formula1>
      <formula2>390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6B15E82C-76FF-4AE0-95A8-9C0A04349BF0}">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DAFA32B9-62FF-4B69-8496-7D1203752B65}">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F5EBDBCD-8326-4F8D-8B65-3F63A09DE84D}">
      <formula1>0</formula1>
      <formula2>390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689BE450-42AB-4DB4-86DF-CA42085C5CC1}">
      <formula1>0</formula1>
      <formula2>290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809C8FC3-3B11-4BC1-A9D5-239E8A9224BA}">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7B39C3D2-4A9E-4431-85ED-CEA854B63751}">
      <formula1>$A$351002:$A$351004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150C1-021E-4DA5-8FA3-75AA131A2633}">
  <sheetPr>
    <tabColor rgb="FF00B050"/>
  </sheetPr>
  <dimension ref="A1:Y351004"/>
  <sheetViews>
    <sheetView zoomScale="82" zoomScaleNormal="82" workbookViewId="0">
      <selection activeCell="E11" sqref="E11"/>
    </sheetView>
  </sheetViews>
  <sheetFormatPr baseColWidth="10" defaultColWidth="9.140625" defaultRowHeight="15" x14ac:dyDescent="0.25"/>
  <cols>
    <col min="1" max="1" width="9.140625" style="20"/>
    <col min="2" max="2" width="16" style="20" customWidth="1"/>
    <col min="3" max="3" width="32" style="20" customWidth="1"/>
    <col min="4" max="4" width="32.7109375" style="20" customWidth="1"/>
    <col min="5" max="5" width="36.5703125" style="20" customWidth="1"/>
    <col min="6" max="6" width="50" style="20" customWidth="1"/>
    <col min="7" max="7" width="48" style="20" customWidth="1"/>
    <col min="8" max="8" width="55" style="20" customWidth="1"/>
    <col min="9" max="9" width="46" style="20" customWidth="1"/>
    <col min="10" max="10" width="52" style="20" customWidth="1"/>
    <col min="11" max="11" width="43" style="20" customWidth="1"/>
    <col min="12" max="12" width="40" style="20" customWidth="1"/>
    <col min="13" max="13" width="41" style="20" customWidth="1"/>
    <col min="14" max="14" width="49" style="20" customWidth="1"/>
    <col min="15" max="15" width="67" style="20" customWidth="1"/>
    <col min="16" max="16" width="83" style="20" customWidth="1"/>
    <col min="17" max="17" width="95" style="20" customWidth="1"/>
    <col min="18" max="18" width="98" style="20" customWidth="1"/>
    <col min="19" max="19" width="63" style="20" customWidth="1"/>
    <col min="20" max="20" width="60" style="20" customWidth="1"/>
    <col min="21" max="21" width="72" style="20" customWidth="1"/>
    <col min="22" max="22" width="65" style="20" customWidth="1"/>
    <col min="23" max="23" width="43" style="20" customWidth="1"/>
    <col min="24" max="24" width="42" style="20" customWidth="1"/>
    <col min="25" max="25" width="19" style="20" customWidth="1"/>
    <col min="26" max="16384" width="9.140625" style="20"/>
  </cols>
  <sheetData>
    <row r="1" spans="1:25" x14ac:dyDescent="0.25">
      <c r="B1" s="21" t="s">
        <v>0</v>
      </c>
      <c r="C1" s="21">
        <v>51</v>
      </c>
      <c r="D1" s="21" t="s">
        <v>1</v>
      </c>
    </row>
    <row r="2" spans="1:25" x14ac:dyDescent="0.25">
      <c r="B2" s="21" t="s">
        <v>2</v>
      </c>
      <c r="C2" s="21">
        <v>366</v>
      </c>
      <c r="D2" s="21" t="s">
        <v>138</v>
      </c>
    </row>
    <row r="3" spans="1:25" x14ac:dyDescent="0.25">
      <c r="B3" s="21" t="s">
        <v>4</v>
      </c>
      <c r="C3" s="21">
        <v>1</v>
      </c>
    </row>
    <row r="4" spans="1:25" x14ac:dyDescent="0.25">
      <c r="B4" s="21" t="s">
        <v>5</v>
      </c>
      <c r="C4" s="21">
        <v>405</v>
      </c>
    </row>
    <row r="5" spans="1:25" x14ac:dyDescent="0.25">
      <c r="B5" s="21" t="s">
        <v>6</v>
      </c>
      <c r="C5" s="11">
        <v>43100</v>
      </c>
    </row>
    <row r="6" spans="1:25" x14ac:dyDescent="0.25">
      <c r="B6" s="21" t="s">
        <v>7</v>
      </c>
      <c r="C6" s="21">
        <v>12</v>
      </c>
      <c r="D6" s="21" t="s">
        <v>8</v>
      </c>
    </row>
    <row r="8" spans="1:25" x14ac:dyDescent="0.25">
      <c r="A8" s="21" t="s">
        <v>9</v>
      </c>
      <c r="B8" s="206" t="s">
        <v>139</v>
      </c>
      <c r="C8" s="207"/>
      <c r="D8" s="207"/>
      <c r="E8" s="207"/>
      <c r="F8" s="207"/>
      <c r="G8" s="207"/>
      <c r="H8" s="207"/>
      <c r="I8" s="207"/>
      <c r="J8" s="207"/>
      <c r="K8" s="207"/>
      <c r="L8" s="207"/>
      <c r="M8" s="207"/>
      <c r="N8" s="207"/>
      <c r="O8" s="207"/>
      <c r="P8" s="207"/>
      <c r="Q8" s="207"/>
      <c r="R8" s="207"/>
      <c r="S8" s="207"/>
      <c r="T8" s="207"/>
      <c r="U8" s="207"/>
      <c r="V8" s="207"/>
      <c r="W8" s="207"/>
      <c r="X8" s="207"/>
      <c r="Y8" s="207"/>
    </row>
    <row r="9" spans="1:25" x14ac:dyDescent="0.25">
      <c r="C9" s="21">
        <v>2</v>
      </c>
      <c r="D9" s="21">
        <v>3</v>
      </c>
      <c r="E9" s="21">
        <v>4</v>
      </c>
      <c r="F9" s="21">
        <v>6</v>
      </c>
      <c r="G9" s="21">
        <v>7</v>
      </c>
      <c r="H9" s="21">
        <v>8</v>
      </c>
      <c r="I9" s="21">
        <v>9</v>
      </c>
      <c r="J9" s="21">
        <v>11</v>
      </c>
      <c r="K9" s="21">
        <v>12</v>
      </c>
      <c r="L9" s="21">
        <v>28</v>
      </c>
      <c r="M9" s="21">
        <v>32</v>
      </c>
      <c r="N9" s="21">
        <v>36</v>
      </c>
      <c r="O9" s="21">
        <v>40</v>
      </c>
      <c r="P9" s="21">
        <v>44</v>
      </c>
      <c r="Q9" s="21">
        <v>48</v>
      </c>
      <c r="R9" s="21">
        <v>52</v>
      </c>
      <c r="S9" s="21">
        <v>56</v>
      </c>
      <c r="T9" s="21">
        <v>60</v>
      </c>
      <c r="U9" s="21">
        <v>64</v>
      </c>
      <c r="V9" s="21">
        <v>123</v>
      </c>
      <c r="W9" s="21">
        <v>124</v>
      </c>
      <c r="X9" s="21">
        <v>127</v>
      </c>
      <c r="Y9" s="21">
        <v>128</v>
      </c>
    </row>
    <row r="10" spans="1:25" ht="15.75" thickBot="1" x14ac:dyDescent="0.3">
      <c r="C10" s="21" t="s">
        <v>11</v>
      </c>
      <c r="D10" s="21" t="s">
        <v>12</v>
      </c>
      <c r="E10" s="21" t="s">
        <v>140</v>
      </c>
      <c r="F10" s="21" t="s">
        <v>141</v>
      </c>
      <c r="G10" s="21" t="s">
        <v>142</v>
      </c>
      <c r="H10" s="21" t="s">
        <v>143</v>
      </c>
      <c r="I10" s="21" t="s">
        <v>144</v>
      </c>
      <c r="J10" s="21" t="s">
        <v>145</v>
      </c>
      <c r="K10" s="21" t="s">
        <v>146</v>
      </c>
      <c r="L10" s="21" t="s">
        <v>147</v>
      </c>
      <c r="M10" s="21" t="s">
        <v>148</v>
      </c>
      <c r="N10" s="21" t="s">
        <v>149</v>
      </c>
      <c r="O10" s="21" t="s">
        <v>150</v>
      </c>
      <c r="P10" s="21" t="s">
        <v>151</v>
      </c>
      <c r="Q10" s="21" t="s">
        <v>152</v>
      </c>
      <c r="R10" s="21" t="s">
        <v>153</v>
      </c>
      <c r="S10" s="21" t="s">
        <v>154</v>
      </c>
      <c r="T10" s="21" t="s">
        <v>155</v>
      </c>
      <c r="U10" s="21" t="s">
        <v>156</v>
      </c>
      <c r="V10" s="21" t="s">
        <v>157</v>
      </c>
      <c r="W10" s="21" t="s">
        <v>158</v>
      </c>
      <c r="X10" s="21" t="s">
        <v>159</v>
      </c>
      <c r="Y10" s="21" t="s">
        <v>21</v>
      </c>
    </row>
    <row r="11" spans="1:25" ht="172.5" customHeight="1" thickBot="1" x14ac:dyDescent="0.3">
      <c r="A11" s="21">
        <v>1</v>
      </c>
      <c r="B11" s="20" t="s">
        <v>22</v>
      </c>
      <c r="C11" s="6" t="s">
        <v>30</v>
      </c>
      <c r="D11" s="7" t="s">
        <v>4880</v>
      </c>
      <c r="E11" s="6" t="s">
        <v>4881</v>
      </c>
      <c r="F11" s="6">
        <v>0</v>
      </c>
      <c r="G11" s="6">
        <v>10989650</v>
      </c>
      <c r="H11" s="6">
        <v>0</v>
      </c>
      <c r="I11" s="6">
        <v>0</v>
      </c>
      <c r="J11" s="6">
        <v>0</v>
      </c>
      <c r="K11" s="6">
        <v>0</v>
      </c>
      <c r="L11" s="6">
        <v>0</v>
      </c>
      <c r="M11" s="6">
        <v>0</v>
      </c>
      <c r="N11" s="6">
        <v>0</v>
      </c>
      <c r="O11" s="6">
        <v>0</v>
      </c>
      <c r="P11" s="6">
        <v>0</v>
      </c>
      <c r="Q11" s="6">
        <v>0</v>
      </c>
      <c r="R11" s="6">
        <v>0</v>
      </c>
      <c r="S11" s="6">
        <v>0</v>
      </c>
      <c r="T11" s="6">
        <v>0</v>
      </c>
      <c r="U11" s="6">
        <v>0</v>
      </c>
      <c r="V11" s="6">
        <v>0</v>
      </c>
      <c r="W11" s="6">
        <v>0</v>
      </c>
      <c r="X11" s="76">
        <v>100</v>
      </c>
      <c r="Y11" s="6" t="s">
        <v>23</v>
      </c>
    </row>
    <row r="351003" spans="1:1" x14ac:dyDescent="0.25">
      <c r="A351003" s="20" t="s">
        <v>30</v>
      </c>
    </row>
    <row r="351004" spans="1:1" x14ac:dyDescent="0.25">
      <c r="A351004" s="20" t="s">
        <v>31</v>
      </c>
    </row>
  </sheetData>
  <sheetProtection algorithmName="SHA-512" hashValue="XpBwmCKiY2C4W9ze1fFHsuY+BOluHQ8T3V7yK3H2WqoBzZpfQVz1FokRQCH1RkciAnMl0bRAfhFap8gQg8pwtQ==" saltValue="HLx3kB5Qh7FUhZMR3bv4pA==" spinCount="100000" sheet="1" objects="1" scenarios="1" selectLockedCells="1" selectUnlockedCells="1"/>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1F39177-554E-4C23-A50E-80D50D368ADA}">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59C5CD27-D5E0-4228-9642-068074418BD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F625C9FE-FE5B-42C9-8186-4338BE6181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867CE347-A449-483A-B69A-C49D50DB217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1221DBAF-82B8-49FD-9603-0936E0507A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B81A9A3D-5A9F-4D9E-9085-BC84FB815BE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981D422-A4C9-45F7-B7A0-BC16A24491B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52BD906A-F49A-4C0B-BD72-356DB2E7F23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7C2EBD75-63B3-43DB-BA9C-0108004668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D47B5DE3-1048-4CB1-931D-0D03C2DC83F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14371F94-A92F-4C80-A42C-ED1A1EADF9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174809B4-1A97-4AF3-8FE8-0FAC87BA92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88C28895-4227-40E7-8C05-B12079D57BE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EE2B01E8-5AD3-4053-8C25-62F4C4DF8BB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420756C0-30F4-4C74-91A4-57DB1012E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59421FA2-CB65-4FA6-A4FA-1544A48E9F1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ED3F8327-5DF1-4C32-96E9-E55E761AB8B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6A695E34-0DBD-4B87-AEF6-8BD3D99190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948A0682-0628-440F-9A9E-221EFC33DB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1B54F6DB-AE52-4AA5-946D-D6F3DC6838A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982CF562-C051-460F-A510-0EEE4AF4563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3A2A04FB-19A0-43A1-AE22-1B766939B967}">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805D054F-094C-40E8-99F0-D3C204EEDDD9}">
      <formula1>$A$351002:$A$351004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F538-0300-4CC0-A905-030C0AD9680B}">
  <sheetPr>
    <tabColor rgb="FF00B050"/>
  </sheetPr>
  <dimension ref="A1:S352159"/>
  <sheetViews>
    <sheetView workbookViewId="0">
      <selection activeCell="D11" sqref="D11"/>
    </sheetView>
  </sheetViews>
  <sheetFormatPr baseColWidth="10" defaultColWidth="9.140625" defaultRowHeight="15" x14ac:dyDescent="0.25"/>
  <cols>
    <col min="1" max="1" width="9.140625" style="20"/>
    <col min="2" max="2" width="16" style="20" customWidth="1"/>
    <col min="3" max="3" width="32" style="20" customWidth="1"/>
    <col min="4" max="4" width="19" style="20" customWidth="1"/>
    <col min="5" max="5" width="39" style="20" customWidth="1"/>
    <col min="6" max="6" width="43" style="20" customWidth="1"/>
    <col min="7" max="7" width="60" style="20" customWidth="1"/>
    <col min="8" max="8" width="23" style="20" customWidth="1"/>
    <col min="9" max="9" width="25" style="20" customWidth="1"/>
    <col min="10" max="10" width="12" style="20" customWidth="1"/>
    <col min="11" max="11" width="21" style="20" customWidth="1"/>
    <col min="12" max="12" width="22" style="20" customWidth="1"/>
    <col min="13" max="13" width="23" style="20" customWidth="1"/>
    <col min="14" max="14" width="37" style="20" customWidth="1"/>
    <col min="15" max="15" width="34" style="20" customWidth="1"/>
    <col min="16" max="16" width="33" style="20" customWidth="1"/>
    <col min="17" max="17" width="51" style="20" customWidth="1"/>
    <col min="18" max="18" width="58" style="20" customWidth="1"/>
    <col min="19" max="19" width="19" style="20" customWidth="1"/>
    <col min="20" max="16384" width="9.140625" style="20"/>
  </cols>
  <sheetData>
    <row r="1" spans="1:19" x14ac:dyDescent="0.25">
      <c r="B1" s="21" t="s">
        <v>0</v>
      </c>
      <c r="C1" s="21">
        <v>51</v>
      </c>
      <c r="D1" s="21" t="s">
        <v>1</v>
      </c>
    </row>
    <row r="2" spans="1:19" x14ac:dyDescent="0.25">
      <c r="B2" s="21" t="s">
        <v>2</v>
      </c>
      <c r="C2" s="21">
        <v>369</v>
      </c>
      <c r="D2" s="21" t="s">
        <v>160</v>
      </c>
    </row>
    <row r="3" spans="1:19" x14ac:dyDescent="0.25">
      <c r="B3" s="21" t="s">
        <v>4</v>
      </c>
      <c r="C3" s="21">
        <v>1</v>
      </c>
    </row>
    <row r="4" spans="1:19" x14ac:dyDescent="0.25">
      <c r="B4" s="21" t="s">
        <v>5</v>
      </c>
      <c r="C4" s="21">
        <v>405</v>
      </c>
    </row>
    <row r="5" spans="1:19" x14ac:dyDescent="0.25">
      <c r="B5" s="21" t="s">
        <v>6</v>
      </c>
      <c r="C5" s="11">
        <v>43100</v>
      </c>
    </row>
    <row r="6" spans="1:19" x14ac:dyDescent="0.25">
      <c r="B6" s="21" t="s">
        <v>7</v>
      </c>
      <c r="C6" s="21">
        <v>12</v>
      </c>
      <c r="D6" s="21" t="s">
        <v>8</v>
      </c>
    </row>
    <row r="8" spans="1:19" x14ac:dyDescent="0.25">
      <c r="A8" s="21" t="s">
        <v>9</v>
      </c>
      <c r="B8" s="206" t="s">
        <v>161</v>
      </c>
      <c r="C8" s="207"/>
      <c r="D8" s="207"/>
      <c r="E8" s="207"/>
      <c r="F8" s="207"/>
      <c r="G8" s="207"/>
      <c r="H8" s="207"/>
      <c r="I8" s="207"/>
      <c r="J8" s="207"/>
      <c r="K8" s="207"/>
      <c r="L8" s="207"/>
      <c r="M8" s="207"/>
      <c r="N8" s="207"/>
      <c r="O8" s="207"/>
      <c r="P8" s="207"/>
      <c r="Q8" s="207"/>
      <c r="R8" s="207"/>
      <c r="S8" s="207"/>
    </row>
    <row r="9" spans="1:19" x14ac:dyDescent="0.25">
      <c r="C9" s="21">
        <v>2</v>
      </c>
      <c r="D9" s="21">
        <v>3</v>
      </c>
      <c r="E9" s="21">
        <v>4</v>
      </c>
      <c r="F9" s="21">
        <v>7</v>
      </c>
      <c r="G9" s="21">
        <v>8</v>
      </c>
      <c r="H9" s="21">
        <v>12</v>
      </c>
      <c r="I9" s="21">
        <v>16</v>
      </c>
      <c r="J9" s="21">
        <v>24</v>
      </c>
      <c r="K9" s="21">
        <v>28</v>
      </c>
      <c r="L9" s="21">
        <v>32</v>
      </c>
      <c r="M9" s="21">
        <v>34</v>
      </c>
      <c r="N9" s="21">
        <v>35</v>
      </c>
      <c r="O9" s="21">
        <v>36</v>
      </c>
      <c r="P9" s="21">
        <v>38</v>
      </c>
      <c r="Q9" s="21">
        <v>39</v>
      </c>
      <c r="R9" s="21">
        <v>40</v>
      </c>
      <c r="S9" s="21">
        <v>44</v>
      </c>
    </row>
    <row r="10" spans="1:19" ht="15.75" thickBot="1" x14ac:dyDescent="0.3">
      <c r="C10" s="21" t="s">
        <v>11</v>
      </c>
      <c r="D10" s="21" t="s">
        <v>12</v>
      </c>
      <c r="E10" s="21" t="s">
        <v>162</v>
      </c>
      <c r="F10" s="21" t="s">
        <v>163</v>
      </c>
      <c r="G10" s="21" t="s">
        <v>164</v>
      </c>
      <c r="H10" s="21" t="s">
        <v>165</v>
      </c>
      <c r="I10" s="21" t="s">
        <v>166</v>
      </c>
      <c r="J10" s="21" t="s">
        <v>167</v>
      </c>
      <c r="K10" s="21" t="s">
        <v>168</v>
      </c>
      <c r="L10" s="21" t="s">
        <v>169</v>
      </c>
      <c r="M10" s="21" t="s">
        <v>170</v>
      </c>
      <c r="N10" s="21" t="s">
        <v>171</v>
      </c>
      <c r="O10" s="21" t="s">
        <v>172</v>
      </c>
      <c r="P10" s="21" t="s">
        <v>173</v>
      </c>
      <c r="Q10" s="21" t="s">
        <v>174</v>
      </c>
      <c r="R10" s="21" t="s">
        <v>175</v>
      </c>
      <c r="S10" s="21" t="s">
        <v>21</v>
      </c>
    </row>
    <row r="11" spans="1:19" ht="180.75" thickBot="1" x14ac:dyDescent="0.3">
      <c r="A11" s="21">
        <v>1</v>
      </c>
      <c r="B11" s="20" t="s">
        <v>22</v>
      </c>
      <c r="C11" s="6" t="s">
        <v>31</v>
      </c>
      <c r="D11" s="7" t="s">
        <v>4889</v>
      </c>
      <c r="E11" s="7">
        <v>0</v>
      </c>
      <c r="F11" s="6">
        <v>0</v>
      </c>
      <c r="G11" s="6" t="s">
        <v>1380</v>
      </c>
      <c r="H11" s="6" t="s">
        <v>189</v>
      </c>
      <c r="I11" s="6" t="s">
        <v>266</v>
      </c>
      <c r="J11" s="6">
        <v>0</v>
      </c>
      <c r="K11" s="14">
        <v>1</v>
      </c>
      <c r="L11" s="14">
        <v>1</v>
      </c>
      <c r="M11" s="14">
        <v>1</v>
      </c>
      <c r="N11" s="6">
        <v>0</v>
      </c>
      <c r="O11" s="6">
        <v>0</v>
      </c>
      <c r="P11" s="6">
        <v>0</v>
      </c>
      <c r="Q11" s="6">
        <v>0</v>
      </c>
      <c r="R11" s="6">
        <v>0</v>
      </c>
      <c r="S11" s="6" t="s">
        <v>23</v>
      </c>
    </row>
    <row r="351003" spans="1:4" x14ac:dyDescent="0.25">
      <c r="A351003" s="20" t="s">
        <v>30</v>
      </c>
      <c r="B351003" s="20" t="s">
        <v>176</v>
      </c>
      <c r="C351003" s="20" t="s">
        <v>177</v>
      </c>
      <c r="D351003" s="20" t="s">
        <v>178</v>
      </c>
    </row>
    <row r="351004" spans="1:4" x14ac:dyDescent="0.25">
      <c r="A351004" s="20" t="s">
        <v>31</v>
      </c>
      <c r="B351004" s="20" t="s">
        <v>179</v>
      </c>
      <c r="C351004" s="20" t="s">
        <v>180</v>
      </c>
      <c r="D351004" s="20" t="s">
        <v>181</v>
      </c>
    </row>
    <row r="351005" spans="1:4" x14ac:dyDescent="0.25">
      <c r="B351005" s="20" t="s">
        <v>182</v>
      </c>
      <c r="C351005" s="20" t="s">
        <v>183</v>
      </c>
      <c r="D351005" s="20" t="s">
        <v>184</v>
      </c>
    </row>
    <row r="351006" spans="1:4" x14ac:dyDescent="0.25">
      <c r="B351006" s="20" t="s">
        <v>185</v>
      </c>
      <c r="C351006" s="20" t="s">
        <v>186</v>
      </c>
      <c r="D351006" s="20" t="s">
        <v>187</v>
      </c>
    </row>
    <row r="351007" spans="1:4" x14ac:dyDescent="0.25">
      <c r="B351007" s="20" t="s">
        <v>188</v>
      </c>
      <c r="C351007" s="20" t="s">
        <v>189</v>
      </c>
      <c r="D351007" s="20" t="s">
        <v>190</v>
      </c>
    </row>
    <row r="351008" spans="1:4" x14ac:dyDescent="0.25">
      <c r="B351008" s="20" t="s">
        <v>191</v>
      </c>
      <c r="D351008" s="20" t="s">
        <v>192</v>
      </c>
    </row>
    <row r="351009" spans="2:4" x14ac:dyDescent="0.25">
      <c r="B351009" s="20" t="s">
        <v>193</v>
      </c>
      <c r="D351009" s="20" t="s">
        <v>194</v>
      </c>
    </row>
    <row r="351010" spans="2:4" x14ac:dyDescent="0.25">
      <c r="B351010" s="20" t="s">
        <v>195</v>
      </c>
      <c r="D351010" s="20" t="s">
        <v>196</v>
      </c>
    </row>
    <row r="351011" spans="2:4" x14ac:dyDescent="0.25">
      <c r="B351011" s="20" t="s">
        <v>197</v>
      </c>
      <c r="D351011" s="20" t="s">
        <v>198</v>
      </c>
    </row>
    <row r="351012" spans="2:4" x14ac:dyDescent="0.25">
      <c r="B351012" s="20" t="s">
        <v>199</v>
      </c>
      <c r="D351012" s="20" t="s">
        <v>200</v>
      </c>
    </row>
    <row r="351013" spans="2:4" x14ac:dyDescent="0.25">
      <c r="B351013" s="20" t="s">
        <v>201</v>
      </c>
      <c r="D351013" s="20" t="s">
        <v>202</v>
      </c>
    </row>
    <row r="351014" spans="2:4" x14ac:dyDescent="0.25">
      <c r="B351014" s="20" t="s">
        <v>203</v>
      </c>
      <c r="D351014" s="20" t="s">
        <v>204</v>
      </c>
    </row>
    <row r="351015" spans="2:4" x14ac:dyDescent="0.25">
      <c r="B351015" s="20" t="s">
        <v>205</v>
      </c>
      <c r="D351015" s="20" t="s">
        <v>206</v>
      </c>
    </row>
    <row r="351016" spans="2:4" x14ac:dyDescent="0.25">
      <c r="B351016" s="20" t="s">
        <v>207</v>
      </c>
      <c r="D351016" s="20" t="s">
        <v>208</v>
      </c>
    </row>
    <row r="351017" spans="2:4" x14ac:dyDescent="0.25">
      <c r="B351017" s="20" t="s">
        <v>209</v>
      </c>
      <c r="D351017" s="20" t="s">
        <v>210</v>
      </c>
    </row>
    <row r="351018" spans="2:4" x14ac:dyDescent="0.25">
      <c r="B351018" s="20" t="s">
        <v>211</v>
      </c>
      <c r="D351018" s="20" t="s">
        <v>212</v>
      </c>
    </row>
    <row r="351019" spans="2:4" x14ac:dyDescent="0.25">
      <c r="B351019" s="20" t="s">
        <v>213</v>
      </c>
      <c r="D351019" s="20" t="s">
        <v>214</v>
      </c>
    </row>
    <row r="351020" spans="2:4" x14ac:dyDescent="0.25">
      <c r="B351020" s="20" t="s">
        <v>215</v>
      </c>
      <c r="D351020" s="20" t="s">
        <v>216</v>
      </c>
    </row>
    <row r="351021" spans="2:4" x14ac:dyDescent="0.25">
      <c r="B351021" s="20" t="s">
        <v>217</v>
      </c>
      <c r="D351021" s="20" t="s">
        <v>218</v>
      </c>
    </row>
    <row r="351022" spans="2:4" x14ac:dyDescent="0.25">
      <c r="B351022" s="20" t="s">
        <v>219</v>
      </c>
      <c r="D351022" s="20" t="s">
        <v>220</v>
      </c>
    </row>
    <row r="351023" spans="2:4" x14ac:dyDescent="0.25">
      <c r="B351023" s="20" t="s">
        <v>221</v>
      </c>
      <c r="D351023" s="20" t="s">
        <v>222</v>
      </c>
    </row>
    <row r="351024" spans="2:4" x14ac:dyDescent="0.25">
      <c r="B351024" s="20" t="s">
        <v>223</v>
      </c>
      <c r="D351024" s="20" t="s">
        <v>224</v>
      </c>
    </row>
    <row r="351025" spans="2:4" x14ac:dyDescent="0.25">
      <c r="B351025" s="20" t="s">
        <v>225</v>
      </c>
      <c r="D351025" s="20" t="s">
        <v>226</v>
      </c>
    </row>
    <row r="351026" spans="2:4" x14ac:dyDescent="0.25">
      <c r="B351026" s="20" t="s">
        <v>227</v>
      </c>
      <c r="D351026" s="20" t="s">
        <v>228</v>
      </c>
    </row>
    <row r="351027" spans="2:4" x14ac:dyDescent="0.25">
      <c r="B351027" s="20" t="s">
        <v>229</v>
      </c>
      <c r="D351027" s="20" t="s">
        <v>230</v>
      </c>
    </row>
    <row r="351028" spans="2:4" x14ac:dyDescent="0.25">
      <c r="B351028" s="20" t="s">
        <v>231</v>
      </c>
      <c r="D351028" s="20" t="s">
        <v>232</v>
      </c>
    </row>
    <row r="351029" spans="2:4" x14ac:dyDescent="0.25">
      <c r="B351029" s="20" t="s">
        <v>233</v>
      </c>
      <c r="D351029" s="20" t="s">
        <v>234</v>
      </c>
    </row>
    <row r="351030" spans="2:4" x14ac:dyDescent="0.25">
      <c r="B351030" s="20" t="s">
        <v>235</v>
      </c>
      <c r="D351030" s="20" t="s">
        <v>236</v>
      </c>
    </row>
    <row r="351031" spans="2:4" x14ac:dyDescent="0.25">
      <c r="B351031" s="20" t="s">
        <v>237</v>
      </c>
      <c r="D351031" s="20" t="s">
        <v>238</v>
      </c>
    </row>
    <row r="351032" spans="2:4" x14ac:dyDescent="0.25">
      <c r="B351032" s="20" t="s">
        <v>239</v>
      </c>
      <c r="D351032" s="20" t="s">
        <v>240</v>
      </c>
    </row>
    <row r="351033" spans="2:4" x14ac:dyDescent="0.25">
      <c r="B351033" s="20" t="s">
        <v>241</v>
      </c>
      <c r="D351033" s="20" t="s">
        <v>242</v>
      </c>
    </row>
    <row r="351034" spans="2:4" x14ac:dyDescent="0.25">
      <c r="B351034" s="20" t="s">
        <v>243</v>
      </c>
      <c r="D351034" s="20" t="s">
        <v>244</v>
      </c>
    </row>
    <row r="351035" spans="2:4" x14ac:dyDescent="0.25">
      <c r="B351035" s="20" t="s">
        <v>245</v>
      </c>
      <c r="D351035" s="20" t="s">
        <v>246</v>
      </c>
    </row>
    <row r="351036" spans="2:4" x14ac:dyDescent="0.25">
      <c r="B351036" s="20" t="s">
        <v>247</v>
      </c>
      <c r="D351036" s="20" t="s">
        <v>248</v>
      </c>
    </row>
    <row r="351037" spans="2:4" x14ac:dyDescent="0.25">
      <c r="B351037" s="20" t="s">
        <v>249</v>
      </c>
      <c r="D351037" s="20" t="s">
        <v>250</v>
      </c>
    </row>
    <row r="351038" spans="2:4" x14ac:dyDescent="0.25">
      <c r="B351038" s="20" t="s">
        <v>251</v>
      </c>
      <c r="D351038" s="20" t="s">
        <v>252</v>
      </c>
    </row>
    <row r="351039" spans="2:4" x14ac:dyDescent="0.25">
      <c r="B351039" s="20" t="s">
        <v>253</v>
      </c>
      <c r="D351039" s="20" t="s">
        <v>254</v>
      </c>
    </row>
    <row r="351040" spans="2:4" x14ac:dyDescent="0.25">
      <c r="B351040" s="20" t="s">
        <v>255</v>
      </c>
      <c r="D351040" s="20" t="s">
        <v>256</v>
      </c>
    </row>
    <row r="351041" spans="2:4" x14ac:dyDescent="0.25">
      <c r="B351041" s="20" t="s">
        <v>257</v>
      </c>
      <c r="D351041" s="20" t="s">
        <v>258</v>
      </c>
    </row>
    <row r="351042" spans="2:4" x14ac:dyDescent="0.25">
      <c r="B351042" s="20" t="s">
        <v>259</v>
      </c>
      <c r="D351042" s="20" t="s">
        <v>260</v>
      </c>
    </row>
    <row r="351043" spans="2:4" x14ac:dyDescent="0.25">
      <c r="B351043" s="20" t="s">
        <v>261</v>
      </c>
      <c r="D351043" s="20" t="s">
        <v>262</v>
      </c>
    </row>
    <row r="351044" spans="2:4" x14ac:dyDescent="0.25">
      <c r="B351044" s="20" t="s">
        <v>263</v>
      </c>
      <c r="D351044" s="20" t="s">
        <v>264</v>
      </c>
    </row>
    <row r="351045" spans="2:4" x14ac:dyDescent="0.25">
      <c r="B351045" s="20" t="s">
        <v>265</v>
      </c>
      <c r="D351045" s="20" t="s">
        <v>266</v>
      </c>
    </row>
    <row r="351046" spans="2:4" x14ac:dyDescent="0.25">
      <c r="B351046" s="20" t="s">
        <v>267</v>
      </c>
    </row>
    <row r="351047" spans="2:4" x14ac:dyDescent="0.25">
      <c r="B351047" s="20" t="s">
        <v>268</v>
      </c>
    </row>
    <row r="351048" spans="2:4" x14ac:dyDescent="0.25">
      <c r="B351048" s="20" t="s">
        <v>269</v>
      </c>
    </row>
    <row r="351049" spans="2:4" x14ac:dyDescent="0.25">
      <c r="B351049" s="20" t="s">
        <v>270</v>
      </c>
    </row>
    <row r="351050" spans="2:4" x14ac:dyDescent="0.25">
      <c r="B351050" s="20" t="s">
        <v>271</v>
      </c>
    </row>
    <row r="351051" spans="2:4" x14ac:dyDescent="0.25">
      <c r="B351051" s="20" t="s">
        <v>272</v>
      </c>
    </row>
    <row r="351052" spans="2:4" x14ac:dyDescent="0.25">
      <c r="B351052" s="20" t="s">
        <v>273</v>
      </c>
    </row>
    <row r="351053" spans="2:4" x14ac:dyDescent="0.25">
      <c r="B351053" s="20" t="s">
        <v>274</v>
      </c>
    </row>
    <row r="351054" spans="2:4" x14ac:dyDescent="0.25">
      <c r="B351054" s="20" t="s">
        <v>275</v>
      </c>
    </row>
    <row r="351055" spans="2:4" x14ac:dyDescent="0.25">
      <c r="B351055" s="20" t="s">
        <v>276</v>
      </c>
    </row>
    <row r="351056" spans="2:4" x14ac:dyDescent="0.25">
      <c r="B351056" s="20" t="s">
        <v>277</v>
      </c>
    </row>
    <row r="351057" spans="2:2" x14ac:dyDescent="0.25">
      <c r="B351057" s="20" t="s">
        <v>278</v>
      </c>
    </row>
    <row r="351058" spans="2:2" x14ac:dyDescent="0.25">
      <c r="B351058" s="20" t="s">
        <v>279</v>
      </c>
    </row>
    <row r="351059" spans="2:2" x14ac:dyDescent="0.25">
      <c r="B351059" s="20" t="s">
        <v>280</v>
      </c>
    </row>
    <row r="351060" spans="2:2" x14ac:dyDescent="0.25">
      <c r="B351060" s="20" t="s">
        <v>281</v>
      </c>
    </row>
    <row r="351061" spans="2:2" x14ac:dyDescent="0.25">
      <c r="B351061" s="20" t="s">
        <v>282</v>
      </c>
    </row>
    <row r="351062" spans="2:2" x14ac:dyDescent="0.25">
      <c r="B351062" s="20" t="s">
        <v>283</v>
      </c>
    </row>
    <row r="351063" spans="2:2" x14ac:dyDescent="0.25">
      <c r="B351063" s="20" t="s">
        <v>284</v>
      </c>
    </row>
    <row r="351064" spans="2:2" x14ac:dyDescent="0.25">
      <c r="B351064" s="20" t="s">
        <v>285</v>
      </c>
    </row>
    <row r="351065" spans="2:2" x14ac:dyDescent="0.25">
      <c r="B351065" s="20" t="s">
        <v>286</v>
      </c>
    </row>
    <row r="351066" spans="2:2" x14ac:dyDescent="0.25">
      <c r="B351066" s="20" t="s">
        <v>287</v>
      </c>
    </row>
    <row r="351067" spans="2:2" x14ac:dyDescent="0.25">
      <c r="B351067" s="20" t="s">
        <v>288</v>
      </c>
    </row>
    <row r="351068" spans="2:2" x14ac:dyDescent="0.25">
      <c r="B351068" s="20" t="s">
        <v>289</v>
      </c>
    </row>
    <row r="351069" spans="2:2" x14ac:dyDescent="0.25">
      <c r="B351069" s="20" t="s">
        <v>290</v>
      </c>
    </row>
    <row r="351070" spans="2:2" x14ac:dyDescent="0.25">
      <c r="B351070" s="20" t="s">
        <v>291</v>
      </c>
    </row>
    <row r="351071" spans="2:2" x14ac:dyDescent="0.25">
      <c r="B351071" s="20" t="s">
        <v>292</v>
      </c>
    </row>
    <row r="351072" spans="2:2" x14ac:dyDescent="0.25">
      <c r="B351072" s="20" t="s">
        <v>293</v>
      </c>
    </row>
    <row r="351073" spans="2:2" x14ac:dyDescent="0.25">
      <c r="B351073" s="20" t="s">
        <v>294</v>
      </c>
    </row>
    <row r="351074" spans="2:2" x14ac:dyDescent="0.25">
      <c r="B351074" s="20" t="s">
        <v>295</v>
      </c>
    </row>
    <row r="351075" spans="2:2" x14ac:dyDescent="0.25">
      <c r="B351075" s="20" t="s">
        <v>296</v>
      </c>
    </row>
    <row r="351076" spans="2:2" x14ac:dyDescent="0.25">
      <c r="B351076" s="20" t="s">
        <v>297</v>
      </c>
    </row>
    <row r="351077" spans="2:2" x14ac:dyDescent="0.25">
      <c r="B351077" s="20" t="s">
        <v>298</v>
      </c>
    </row>
    <row r="351078" spans="2:2" x14ac:dyDescent="0.25">
      <c r="B351078" s="20" t="s">
        <v>299</v>
      </c>
    </row>
    <row r="351079" spans="2:2" x14ac:dyDescent="0.25">
      <c r="B351079" s="20" t="s">
        <v>300</v>
      </c>
    </row>
    <row r="351080" spans="2:2" x14ac:dyDescent="0.25">
      <c r="B351080" s="20" t="s">
        <v>301</v>
      </c>
    </row>
    <row r="351081" spans="2:2" x14ac:dyDescent="0.25">
      <c r="B351081" s="20" t="s">
        <v>302</v>
      </c>
    </row>
    <row r="351082" spans="2:2" x14ac:dyDescent="0.25">
      <c r="B351082" s="20" t="s">
        <v>303</v>
      </c>
    </row>
    <row r="351083" spans="2:2" x14ac:dyDescent="0.25">
      <c r="B351083" s="20" t="s">
        <v>304</v>
      </c>
    </row>
    <row r="351084" spans="2:2" x14ac:dyDescent="0.25">
      <c r="B351084" s="20" t="s">
        <v>305</v>
      </c>
    </row>
    <row r="351085" spans="2:2" x14ac:dyDescent="0.25">
      <c r="B351085" s="20" t="s">
        <v>306</v>
      </c>
    </row>
    <row r="351086" spans="2:2" x14ac:dyDescent="0.25">
      <c r="B351086" s="20" t="s">
        <v>307</v>
      </c>
    </row>
    <row r="351087" spans="2:2" x14ac:dyDescent="0.25">
      <c r="B351087" s="20" t="s">
        <v>308</v>
      </c>
    </row>
    <row r="351088" spans="2:2" x14ac:dyDescent="0.25">
      <c r="B351088" s="20" t="s">
        <v>309</v>
      </c>
    </row>
    <row r="351089" spans="2:2" x14ac:dyDescent="0.25">
      <c r="B351089" s="20" t="s">
        <v>310</v>
      </c>
    </row>
    <row r="351090" spans="2:2" x14ac:dyDescent="0.25">
      <c r="B351090" s="20" t="s">
        <v>311</v>
      </c>
    </row>
    <row r="351091" spans="2:2" x14ac:dyDescent="0.25">
      <c r="B351091" s="20" t="s">
        <v>312</v>
      </c>
    </row>
    <row r="351092" spans="2:2" x14ac:dyDescent="0.25">
      <c r="B351092" s="20" t="s">
        <v>313</v>
      </c>
    </row>
    <row r="351093" spans="2:2" x14ac:dyDescent="0.25">
      <c r="B351093" s="20" t="s">
        <v>314</v>
      </c>
    </row>
    <row r="351094" spans="2:2" x14ac:dyDescent="0.25">
      <c r="B351094" s="20" t="s">
        <v>315</v>
      </c>
    </row>
    <row r="351095" spans="2:2" x14ac:dyDescent="0.25">
      <c r="B351095" s="20" t="s">
        <v>316</v>
      </c>
    </row>
    <row r="351096" spans="2:2" x14ac:dyDescent="0.25">
      <c r="B351096" s="20" t="s">
        <v>317</v>
      </c>
    </row>
    <row r="351097" spans="2:2" x14ac:dyDescent="0.25">
      <c r="B351097" s="20" t="s">
        <v>318</v>
      </c>
    </row>
    <row r="351098" spans="2:2" x14ac:dyDescent="0.25">
      <c r="B351098" s="20" t="s">
        <v>319</v>
      </c>
    </row>
    <row r="351099" spans="2:2" x14ac:dyDescent="0.25">
      <c r="B351099" s="20" t="s">
        <v>320</v>
      </c>
    </row>
    <row r="351100" spans="2:2" x14ac:dyDescent="0.25">
      <c r="B351100" s="20" t="s">
        <v>321</v>
      </c>
    </row>
    <row r="351101" spans="2:2" x14ac:dyDescent="0.25">
      <c r="B351101" s="20" t="s">
        <v>322</v>
      </c>
    </row>
    <row r="351102" spans="2:2" x14ac:dyDescent="0.25">
      <c r="B351102" s="20" t="s">
        <v>323</v>
      </c>
    </row>
    <row r="351103" spans="2:2" x14ac:dyDescent="0.25">
      <c r="B351103" s="20" t="s">
        <v>324</v>
      </c>
    </row>
    <row r="351104" spans="2:2" x14ac:dyDescent="0.25">
      <c r="B351104" s="20" t="s">
        <v>325</v>
      </c>
    </row>
    <row r="351105" spans="2:2" x14ac:dyDescent="0.25">
      <c r="B351105" s="20" t="s">
        <v>326</v>
      </c>
    </row>
    <row r="351106" spans="2:2" x14ac:dyDescent="0.25">
      <c r="B351106" s="20" t="s">
        <v>327</v>
      </c>
    </row>
    <row r="351107" spans="2:2" x14ac:dyDescent="0.25">
      <c r="B351107" s="20" t="s">
        <v>328</v>
      </c>
    </row>
    <row r="351108" spans="2:2" x14ac:dyDescent="0.25">
      <c r="B351108" s="20" t="s">
        <v>329</v>
      </c>
    </row>
    <row r="351109" spans="2:2" x14ac:dyDescent="0.25">
      <c r="B351109" s="20" t="s">
        <v>330</v>
      </c>
    </row>
    <row r="351110" spans="2:2" x14ac:dyDescent="0.25">
      <c r="B351110" s="20" t="s">
        <v>331</v>
      </c>
    </row>
    <row r="351111" spans="2:2" x14ac:dyDescent="0.25">
      <c r="B351111" s="20" t="s">
        <v>332</v>
      </c>
    </row>
    <row r="351112" spans="2:2" x14ac:dyDescent="0.25">
      <c r="B351112" s="20" t="s">
        <v>333</v>
      </c>
    </row>
    <row r="351113" spans="2:2" x14ac:dyDescent="0.25">
      <c r="B351113" s="20" t="s">
        <v>334</v>
      </c>
    </row>
    <row r="351114" spans="2:2" x14ac:dyDescent="0.25">
      <c r="B351114" s="20" t="s">
        <v>335</v>
      </c>
    </row>
    <row r="351115" spans="2:2" x14ac:dyDescent="0.25">
      <c r="B351115" s="20" t="s">
        <v>336</v>
      </c>
    </row>
    <row r="351116" spans="2:2" x14ac:dyDescent="0.25">
      <c r="B351116" s="20" t="s">
        <v>337</v>
      </c>
    </row>
    <row r="351117" spans="2:2" x14ac:dyDescent="0.25">
      <c r="B351117" s="20" t="s">
        <v>338</v>
      </c>
    </row>
    <row r="351118" spans="2:2" x14ac:dyDescent="0.25">
      <c r="B351118" s="20" t="s">
        <v>339</v>
      </c>
    </row>
    <row r="351119" spans="2:2" x14ac:dyDescent="0.25">
      <c r="B351119" s="20" t="s">
        <v>340</v>
      </c>
    </row>
    <row r="351120" spans="2:2" x14ac:dyDescent="0.25">
      <c r="B351120" s="20" t="s">
        <v>341</v>
      </c>
    </row>
    <row r="351121" spans="2:2" x14ac:dyDescent="0.25">
      <c r="B351121" s="20" t="s">
        <v>342</v>
      </c>
    </row>
    <row r="351122" spans="2:2" x14ac:dyDescent="0.25">
      <c r="B351122" s="20" t="s">
        <v>343</v>
      </c>
    </row>
    <row r="351123" spans="2:2" x14ac:dyDescent="0.25">
      <c r="B351123" s="20" t="s">
        <v>344</v>
      </c>
    </row>
    <row r="351124" spans="2:2" x14ac:dyDescent="0.25">
      <c r="B351124" s="20" t="s">
        <v>345</v>
      </c>
    </row>
    <row r="351125" spans="2:2" x14ac:dyDescent="0.25">
      <c r="B351125" s="20" t="s">
        <v>346</v>
      </c>
    </row>
    <row r="351126" spans="2:2" x14ac:dyDescent="0.25">
      <c r="B351126" s="20" t="s">
        <v>347</v>
      </c>
    </row>
    <row r="351127" spans="2:2" x14ac:dyDescent="0.25">
      <c r="B351127" s="20" t="s">
        <v>348</v>
      </c>
    </row>
    <row r="351128" spans="2:2" x14ac:dyDescent="0.25">
      <c r="B351128" s="20" t="s">
        <v>349</v>
      </c>
    </row>
    <row r="351129" spans="2:2" x14ac:dyDescent="0.25">
      <c r="B351129" s="20" t="s">
        <v>350</v>
      </c>
    </row>
    <row r="351130" spans="2:2" x14ac:dyDescent="0.25">
      <c r="B351130" s="20" t="s">
        <v>351</v>
      </c>
    </row>
    <row r="351131" spans="2:2" x14ac:dyDescent="0.25">
      <c r="B351131" s="20" t="s">
        <v>352</v>
      </c>
    </row>
    <row r="351132" spans="2:2" x14ac:dyDescent="0.25">
      <c r="B351132" s="20" t="s">
        <v>353</v>
      </c>
    </row>
    <row r="351133" spans="2:2" x14ac:dyDescent="0.25">
      <c r="B351133" s="20" t="s">
        <v>354</v>
      </c>
    </row>
    <row r="351134" spans="2:2" x14ac:dyDescent="0.25">
      <c r="B351134" s="20" t="s">
        <v>355</v>
      </c>
    </row>
    <row r="351135" spans="2:2" x14ac:dyDescent="0.25">
      <c r="B351135" s="20" t="s">
        <v>356</v>
      </c>
    </row>
    <row r="351136" spans="2:2" x14ac:dyDescent="0.25">
      <c r="B351136" s="20" t="s">
        <v>357</v>
      </c>
    </row>
    <row r="351137" spans="2:2" x14ac:dyDescent="0.25">
      <c r="B351137" s="20" t="s">
        <v>358</v>
      </c>
    </row>
    <row r="351138" spans="2:2" x14ac:dyDescent="0.25">
      <c r="B351138" s="20" t="s">
        <v>359</v>
      </c>
    </row>
    <row r="351139" spans="2:2" x14ac:dyDescent="0.25">
      <c r="B351139" s="20" t="s">
        <v>360</v>
      </c>
    </row>
    <row r="351140" spans="2:2" x14ac:dyDescent="0.25">
      <c r="B351140" s="20" t="s">
        <v>361</v>
      </c>
    </row>
    <row r="351141" spans="2:2" x14ac:dyDescent="0.25">
      <c r="B351141" s="20" t="s">
        <v>362</v>
      </c>
    </row>
    <row r="351142" spans="2:2" x14ac:dyDescent="0.25">
      <c r="B351142" s="20" t="s">
        <v>363</v>
      </c>
    </row>
    <row r="351143" spans="2:2" x14ac:dyDescent="0.25">
      <c r="B351143" s="20" t="s">
        <v>364</v>
      </c>
    </row>
    <row r="351144" spans="2:2" x14ac:dyDescent="0.25">
      <c r="B351144" s="20" t="s">
        <v>365</v>
      </c>
    </row>
    <row r="351145" spans="2:2" x14ac:dyDescent="0.25">
      <c r="B351145" s="20" t="s">
        <v>366</v>
      </c>
    </row>
    <row r="351146" spans="2:2" x14ac:dyDescent="0.25">
      <c r="B351146" s="20" t="s">
        <v>367</v>
      </c>
    </row>
    <row r="351147" spans="2:2" x14ac:dyDescent="0.25">
      <c r="B351147" s="20" t="s">
        <v>368</v>
      </c>
    </row>
    <row r="351148" spans="2:2" x14ac:dyDescent="0.25">
      <c r="B351148" s="20" t="s">
        <v>369</v>
      </c>
    </row>
    <row r="351149" spans="2:2" x14ac:dyDescent="0.25">
      <c r="B351149" s="20" t="s">
        <v>370</v>
      </c>
    </row>
    <row r="351150" spans="2:2" x14ac:dyDescent="0.25">
      <c r="B351150" s="20" t="s">
        <v>371</v>
      </c>
    </row>
    <row r="351151" spans="2:2" x14ac:dyDescent="0.25">
      <c r="B351151" s="20" t="s">
        <v>372</v>
      </c>
    </row>
    <row r="351152" spans="2:2" x14ac:dyDescent="0.25">
      <c r="B351152" s="20" t="s">
        <v>373</v>
      </c>
    </row>
    <row r="351153" spans="2:2" x14ac:dyDescent="0.25">
      <c r="B351153" s="20" t="s">
        <v>374</v>
      </c>
    </row>
    <row r="351154" spans="2:2" x14ac:dyDescent="0.25">
      <c r="B351154" s="20" t="s">
        <v>375</v>
      </c>
    </row>
    <row r="351155" spans="2:2" x14ac:dyDescent="0.25">
      <c r="B351155" s="20" t="s">
        <v>376</v>
      </c>
    </row>
    <row r="351156" spans="2:2" x14ac:dyDescent="0.25">
      <c r="B351156" s="20" t="s">
        <v>377</v>
      </c>
    </row>
    <row r="351157" spans="2:2" x14ac:dyDescent="0.25">
      <c r="B351157" s="20" t="s">
        <v>378</v>
      </c>
    </row>
    <row r="351158" spans="2:2" x14ac:dyDescent="0.25">
      <c r="B351158" s="20" t="s">
        <v>379</v>
      </c>
    </row>
    <row r="351159" spans="2:2" x14ac:dyDescent="0.25">
      <c r="B351159" s="20" t="s">
        <v>380</v>
      </c>
    </row>
    <row r="351160" spans="2:2" x14ac:dyDescent="0.25">
      <c r="B351160" s="20" t="s">
        <v>381</v>
      </c>
    </row>
    <row r="351161" spans="2:2" x14ac:dyDescent="0.25">
      <c r="B351161" s="20" t="s">
        <v>382</v>
      </c>
    </row>
    <row r="351162" spans="2:2" x14ac:dyDescent="0.25">
      <c r="B351162" s="20" t="s">
        <v>383</v>
      </c>
    </row>
    <row r="351163" spans="2:2" x14ac:dyDescent="0.25">
      <c r="B351163" s="20" t="s">
        <v>384</v>
      </c>
    </row>
    <row r="351164" spans="2:2" x14ac:dyDescent="0.25">
      <c r="B351164" s="20" t="s">
        <v>385</v>
      </c>
    </row>
    <row r="351165" spans="2:2" x14ac:dyDescent="0.25">
      <c r="B351165" s="20" t="s">
        <v>386</v>
      </c>
    </row>
    <row r="351166" spans="2:2" x14ac:dyDescent="0.25">
      <c r="B351166" s="20" t="s">
        <v>387</v>
      </c>
    </row>
    <row r="351167" spans="2:2" x14ac:dyDescent="0.25">
      <c r="B351167" s="20" t="s">
        <v>388</v>
      </c>
    </row>
    <row r="351168" spans="2:2" x14ac:dyDescent="0.25">
      <c r="B351168" s="20" t="s">
        <v>389</v>
      </c>
    </row>
    <row r="351169" spans="2:2" x14ac:dyDescent="0.25">
      <c r="B351169" s="20" t="s">
        <v>390</v>
      </c>
    </row>
    <row r="351170" spans="2:2" x14ac:dyDescent="0.25">
      <c r="B351170" s="20" t="s">
        <v>391</v>
      </c>
    </row>
    <row r="351171" spans="2:2" x14ac:dyDescent="0.25">
      <c r="B351171" s="20" t="s">
        <v>392</v>
      </c>
    </row>
    <row r="351172" spans="2:2" x14ac:dyDescent="0.25">
      <c r="B351172" s="20" t="s">
        <v>393</v>
      </c>
    </row>
    <row r="351173" spans="2:2" x14ac:dyDescent="0.25">
      <c r="B351173" s="20" t="s">
        <v>394</v>
      </c>
    </row>
    <row r="351174" spans="2:2" x14ac:dyDescent="0.25">
      <c r="B351174" s="20" t="s">
        <v>395</v>
      </c>
    </row>
    <row r="351175" spans="2:2" x14ac:dyDescent="0.25">
      <c r="B351175" s="20" t="s">
        <v>396</v>
      </c>
    </row>
    <row r="351176" spans="2:2" x14ac:dyDescent="0.25">
      <c r="B351176" s="20" t="s">
        <v>397</v>
      </c>
    </row>
    <row r="351177" spans="2:2" x14ac:dyDescent="0.25">
      <c r="B351177" s="20" t="s">
        <v>398</v>
      </c>
    </row>
    <row r="351178" spans="2:2" x14ac:dyDescent="0.25">
      <c r="B351178" s="20" t="s">
        <v>399</v>
      </c>
    </row>
    <row r="351179" spans="2:2" x14ac:dyDescent="0.25">
      <c r="B351179" s="20" t="s">
        <v>400</v>
      </c>
    </row>
    <row r="351180" spans="2:2" x14ac:dyDescent="0.25">
      <c r="B351180" s="20" t="s">
        <v>401</v>
      </c>
    </row>
    <row r="351181" spans="2:2" x14ac:dyDescent="0.25">
      <c r="B351181" s="20" t="s">
        <v>402</v>
      </c>
    </row>
    <row r="351182" spans="2:2" x14ac:dyDescent="0.25">
      <c r="B351182" s="20" t="s">
        <v>403</v>
      </c>
    </row>
    <row r="351183" spans="2:2" x14ac:dyDescent="0.25">
      <c r="B351183" s="20" t="s">
        <v>404</v>
      </c>
    </row>
    <row r="351184" spans="2:2" x14ac:dyDescent="0.25">
      <c r="B351184" s="20" t="s">
        <v>405</v>
      </c>
    </row>
    <row r="351185" spans="2:2" x14ac:dyDescent="0.25">
      <c r="B351185" s="20" t="s">
        <v>406</v>
      </c>
    </row>
    <row r="351186" spans="2:2" x14ac:dyDescent="0.25">
      <c r="B351186" s="20" t="s">
        <v>407</v>
      </c>
    </row>
    <row r="351187" spans="2:2" x14ac:dyDescent="0.25">
      <c r="B351187" s="20" t="s">
        <v>408</v>
      </c>
    </row>
    <row r="351188" spans="2:2" x14ac:dyDescent="0.25">
      <c r="B351188" s="20" t="s">
        <v>409</v>
      </c>
    </row>
    <row r="351189" spans="2:2" x14ac:dyDescent="0.25">
      <c r="B351189" s="20" t="s">
        <v>410</v>
      </c>
    </row>
    <row r="351190" spans="2:2" x14ac:dyDescent="0.25">
      <c r="B351190" s="20" t="s">
        <v>411</v>
      </c>
    </row>
    <row r="351191" spans="2:2" x14ac:dyDescent="0.25">
      <c r="B351191" s="20" t="s">
        <v>412</v>
      </c>
    </row>
    <row r="351192" spans="2:2" x14ac:dyDescent="0.25">
      <c r="B351192" s="20" t="s">
        <v>413</v>
      </c>
    </row>
    <row r="351193" spans="2:2" x14ac:dyDescent="0.25">
      <c r="B351193" s="20" t="s">
        <v>414</v>
      </c>
    </row>
    <row r="351194" spans="2:2" x14ac:dyDescent="0.25">
      <c r="B351194" s="20" t="s">
        <v>415</v>
      </c>
    </row>
    <row r="351195" spans="2:2" x14ac:dyDescent="0.25">
      <c r="B351195" s="20" t="s">
        <v>416</v>
      </c>
    </row>
    <row r="351196" spans="2:2" x14ac:dyDescent="0.25">
      <c r="B351196" s="20" t="s">
        <v>417</v>
      </c>
    </row>
    <row r="351197" spans="2:2" x14ac:dyDescent="0.25">
      <c r="B351197" s="20" t="s">
        <v>418</v>
      </c>
    </row>
    <row r="351198" spans="2:2" x14ac:dyDescent="0.25">
      <c r="B351198" s="20" t="s">
        <v>419</v>
      </c>
    </row>
    <row r="351199" spans="2:2" x14ac:dyDescent="0.25">
      <c r="B351199" s="20" t="s">
        <v>420</v>
      </c>
    </row>
    <row r="351200" spans="2:2" x14ac:dyDescent="0.25">
      <c r="B351200" s="20" t="s">
        <v>421</v>
      </c>
    </row>
    <row r="351201" spans="2:2" x14ac:dyDescent="0.25">
      <c r="B351201" s="20" t="s">
        <v>422</v>
      </c>
    </row>
    <row r="351202" spans="2:2" x14ac:dyDescent="0.25">
      <c r="B351202" s="20" t="s">
        <v>423</v>
      </c>
    </row>
    <row r="351203" spans="2:2" x14ac:dyDescent="0.25">
      <c r="B351203" s="20" t="s">
        <v>424</v>
      </c>
    </row>
    <row r="351204" spans="2:2" x14ac:dyDescent="0.25">
      <c r="B351204" s="20" t="s">
        <v>425</v>
      </c>
    </row>
    <row r="351205" spans="2:2" x14ac:dyDescent="0.25">
      <c r="B351205" s="20" t="s">
        <v>426</v>
      </c>
    </row>
    <row r="351206" spans="2:2" x14ac:dyDescent="0.25">
      <c r="B351206" s="20" t="s">
        <v>427</v>
      </c>
    </row>
    <row r="351207" spans="2:2" x14ac:dyDescent="0.25">
      <c r="B351207" s="20" t="s">
        <v>428</v>
      </c>
    </row>
    <row r="351208" spans="2:2" x14ac:dyDescent="0.25">
      <c r="B351208" s="20" t="s">
        <v>429</v>
      </c>
    </row>
    <row r="351209" spans="2:2" x14ac:dyDescent="0.25">
      <c r="B351209" s="20" t="s">
        <v>430</v>
      </c>
    </row>
    <row r="351210" spans="2:2" x14ac:dyDescent="0.25">
      <c r="B351210" s="20" t="s">
        <v>431</v>
      </c>
    </row>
    <row r="351211" spans="2:2" x14ac:dyDescent="0.25">
      <c r="B351211" s="20" t="s">
        <v>432</v>
      </c>
    </row>
    <row r="351212" spans="2:2" x14ac:dyDescent="0.25">
      <c r="B351212" s="20" t="s">
        <v>433</v>
      </c>
    </row>
    <row r="351213" spans="2:2" x14ac:dyDescent="0.25">
      <c r="B351213" s="20" t="s">
        <v>434</v>
      </c>
    </row>
    <row r="351214" spans="2:2" x14ac:dyDescent="0.25">
      <c r="B351214" s="20" t="s">
        <v>435</v>
      </c>
    </row>
    <row r="351215" spans="2:2" x14ac:dyDescent="0.25">
      <c r="B351215" s="20" t="s">
        <v>436</v>
      </c>
    </row>
    <row r="351216" spans="2:2" x14ac:dyDescent="0.25">
      <c r="B351216" s="20" t="s">
        <v>437</v>
      </c>
    </row>
    <row r="351217" spans="2:2" x14ac:dyDescent="0.25">
      <c r="B351217" s="20" t="s">
        <v>438</v>
      </c>
    </row>
    <row r="351218" spans="2:2" x14ac:dyDescent="0.25">
      <c r="B351218" s="20" t="s">
        <v>439</v>
      </c>
    </row>
    <row r="351219" spans="2:2" x14ac:dyDescent="0.25">
      <c r="B351219" s="20" t="s">
        <v>440</v>
      </c>
    </row>
    <row r="351220" spans="2:2" x14ac:dyDescent="0.25">
      <c r="B351220" s="20" t="s">
        <v>441</v>
      </c>
    </row>
    <row r="351221" spans="2:2" x14ac:dyDescent="0.25">
      <c r="B351221" s="20" t="s">
        <v>442</v>
      </c>
    </row>
    <row r="351222" spans="2:2" x14ac:dyDescent="0.25">
      <c r="B351222" s="20" t="s">
        <v>443</v>
      </c>
    </row>
    <row r="351223" spans="2:2" x14ac:dyDescent="0.25">
      <c r="B351223" s="20" t="s">
        <v>444</v>
      </c>
    </row>
    <row r="351224" spans="2:2" x14ac:dyDescent="0.25">
      <c r="B351224" s="20" t="s">
        <v>445</v>
      </c>
    </row>
    <row r="351225" spans="2:2" x14ac:dyDescent="0.25">
      <c r="B351225" s="20" t="s">
        <v>446</v>
      </c>
    </row>
    <row r="351226" spans="2:2" x14ac:dyDescent="0.25">
      <c r="B351226" s="20" t="s">
        <v>447</v>
      </c>
    </row>
    <row r="351227" spans="2:2" x14ac:dyDescent="0.25">
      <c r="B351227" s="20" t="s">
        <v>448</v>
      </c>
    </row>
    <row r="351228" spans="2:2" x14ac:dyDescent="0.25">
      <c r="B351228" s="20" t="s">
        <v>449</v>
      </c>
    </row>
    <row r="351229" spans="2:2" x14ac:dyDescent="0.25">
      <c r="B351229" s="20" t="s">
        <v>450</v>
      </c>
    </row>
    <row r="351230" spans="2:2" x14ac:dyDescent="0.25">
      <c r="B351230" s="20" t="s">
        <v>451</v>
      </c>
    </row>
    <row r="351231" spans="2:2" x14ac:dyDescent="0.25">
      <c r="B351231" s="20" t="s">
        <v>452</v>
      </c>
    </row>
    <row r="351232" spans="2:2" x14ac:dyDescent="0.25">
      <c r="B351232" s="20" t="s">
        <v>453</v>
      </c>
    </row>
    <row r="351233" spans="2:2" x14ac:dyDescent="0.25">
      <c r="B351233" s="20" t="s">
        <v>454</v>
      </c>
    </row>
    <row r="351234" spans="2:2" x14ac:dyDescent="0.25">
      <c r="B351234" s="20" t="s">
        <v>455</v>
      </c>
    </row>
    <row r="351235" spans="2:2" x14ac:dyDescent="0.25">
      <c r="B351235" s="20" t="s">
        <v>456</v>
      </c>
    </row>
    <row r="351236" spans="2:2" x14ac:dyDescent="0.25">
      <c r="B351236" s="20" t="s">
        <v>457</v>
      </c>
    </row>
    <row r="351237" spans="2:2" x14ac:dyDescent="0.25">
      <c r="B351237" s="20" t="s">
        <v>458</v>
      </c>
    </row>
    <row r="351238" spans="2:2" x14ac:dyDescent="0.25">
      <c r="B351238" s="20" t="s">
        <v>459</v>
      </c>
    </row>
    <row r="351239" spans="2:2" x14ac:dyDescent="0.25">
      <c r="B351239" s="20" t="s">
        <v>460</v>
      </c>
    </row>
    <row r="351240" spans="2:2" x14ac:dyDescent="0.25">
      <c r="B351240" s="20" t="s">
        <v>461</v>
      </c>
    </row>
    <row r="351241" spans="2:2" x14ac:dyDescent="0.25">
      <c r="B351241" s="20" t="s">
        <v>462</v>
      </c>
    </row>
    <row r="351242" spans="2:2" x14ac:dyDescent="0.25">
      <c r="B351242" s="20" t="s">
        <v>463</v>
      </c>
    </row>
    <row r="351243" spans="2:2" x14ac:dyDescent="0.25">
      <c r="B351243" s="20" t="s">
        <v>464</v>
      </c>
    </row>
    <row r="351244" spans="2:2" x14ac:dyDescent="0.25">
      <c r="B351244" s="20" t="s">
        <v>465</v>
      </c>
    </row>
    <row r="351245" spans="2:2" x14ac:dyDescent="0.25">
      <c r="B351245" s="20" t="s">
        <v>466</v>
      </c>
    </row>
    <row r="351246" spans="2:2" x14ac:dyDescent="0.25">
      <c r="B351246" s="20" t="s">
        <v>467</v>
      </c>
    </row>
    <row r="351247" spans="2:2" x14ac:dyDescent="0.25">
      <c r="B351247" s="20" t="s">
        <v>468</v>
      </c>
    </row>
    <row r="351248" spans="2:2" x14ac:dyDescent="0.25">
      <c r="B351248" s="20" t="s">
        <v>469</v>
      </c>
    </row>
    <row r="351249" spans="2:2" x14ac:dyDescent="0.25">
      <c r="B351249" s="20" t="s">
        <v>470</v>
      </c>
    </row>
    <row r="351250" spans="2:2" x14ac:dyDescent="0.25">
      <c r="B351250" s="20" t="s">
        <v>471</v>
      </c>
    </row>
    <row r="351251" spans="2:2" x14ac:dyDescent="0.25">
      <c r="B351251" s="20" t="s">
        <v>472</v>
      </c>
    </row>
    <row r="351252" spans="2:2" x14ac:dyDescent="0.25">
      <c r="B351252" s="20" t="s">
        <v>473</v>
      </c>
    </row>
    <row r="351253" spans="2:2" x14ac:dyDescent="0.25">
      <c r="B351253" s="20" t="s">
        <v>474</v>
      </c>
    </row>
    <row r="351254" spans="2:2" x14ac:dyDescent="0.25">
      <c r="B351254" s="20" t="s">
        <v>475</v>
      </c>
    </row>
    <row r="351255" spans="2:2" x14ac:dyDescent="0.25">
      <c r="B351255" s="20" t="s">
        <v>476</v>
      </c>
    </row>
    <row r="351256" spans="2:2" x14ac:dyDescent="0.25">
      <c r="B351256" s="20" t="s">
        <v>477</v>
      </c>
    </row>
    <row r="351257" spans="2:2" x14ac:dyDescent="0.25">
      <c r="B351257" s="20" t="s">
        <v>478</v>
      </c>
    </row>
    <row r="351258" spans="2:2" x14ac:dyDescent="0.25">
      <c r="B351258" s="20" t="s">
        <v>479</v>
      </c>
    </row>
    <row r="351259" spans="2:2" x14ac:dyDescent="0.25">
      <c r="B351259" s="20" t="s">
        <v>480</v>
      </c>
    </row>
    <row r="351260" spans="2:2" x14ac:dyDescent="0.25">
      <c r="B351260" s="20" t="s">
        <v>481</v>
      </c>
    </row>
    <row r="351261" spans="2:2" x14ac:dyDescent="0.25">
      <c r="B351261" s="20" t="s">
        <v>482</v>
      </c>
    </row>
    <row r="351262" spans="2:2" x14ac:dyDescent="0.25">
      <c r="B351262" s="20" t="s">
        <v>483</v>
      </c>
    </row>
    <row r="351263" spans="2:2" x14ac:dyDescent="0.25">
      <c r="B351263" s="20" t="s">
        <v>484</v>
      </c>
    </row>
    <row r="351264" spans="2:2" x14ac:dyDescent="0.25">
      <c r="B351264" s="20" t="s">
        <v>485</v>
      </c>
    </row>
    <row r="351265" spans="2:2" x14ac:dyDescent="0.25">
      <c r="B351265" s="20" t="s">
        <v>486</v>
      </c>
    </row>
    <row r="351266" spans="2:2" x14ac:dyDescent="0.25">
      <c r="B351266" s="20" t="s">
        <v>487</v>
      </c>
    </row>
    <row r="351267" spans="2:2" x14ac:dyDescent="0.25">
      <c r="B351267" s="20" t="s">
        <v>488</v>
      </c>
    </row>
    <row r="351268" spans="2:2" x14ac:dyDescent="0.25">
      <c r="B351268" s="20" t="s">
        <v>489</v>
      </c>
    </row>
    <row r="351269" spans="2:2" x14ac:dyDescent="0.25">
      <c r="B351269" s="20" t="s">
        <v>490</v>
      </c>
    </row>
    <row r="351270" spans="2:2" x14ac:dyDescent="0.25">
      <c r="B351270" s="20" t="s">
        <v>491</v>
      </c>
    </row>
    <row r="351271" spans="2:2" x14ac:dyDescent="0.25">
      <c r="B351271" s="20" t="s">
        <v>492</v>
      </c>
    </row>
    <row r="351272" spans="2:2" x14ac:dyDescent="0.25">
      <c r="B351272" s="20" t="s">
        <v>493</v>
      </c>
    </row>
    <row r="351273" spans="2:2" x14ac:dyDescent="0.25">
      <c r="B351273" s="20" t="s">
        <v>494</v>
      </c>
    </row>
    <row r="351274" spans="2:2" x14ac:dyDescent="0.25">
      <c r="B351274" s="20" t="s">
        <v>495</v>
      </c>
    </row>
    <row r="351275" spans="2:2" x14ac:dyDescent="0.25">
      <c r="B351275" s="20" t="s">
        <v>496</v>
      </c>
    </row>
    <row r="351276" spans="2:2" x14ac:dyDescent="0.25">
      <c r="B351276" s="20" t="s">
        <v>497</v>
      </c>
    </row>
    <row r="351277" spans="2:2" x14ac:dyDescent="0.25">
      <c r="B351277" s="20" t="s">
        <v>498</v>
      </c>
    </row>
    <row r="351278" spans="2:2" x14ac:dyDescent="0.25">
      <c r="B351278" s="20" t="s">
        <v>499</v>
      </c>
    </row>
    <row r="351279" spans="2:2" x14ac:dyDescent="0.25">
      <c r="B351279" s="20" t="s">
        <v>500</v>
      </c>
    </row>
    <row r="351280" spans="2:2" x14ac:dyDescent="0.25">
      <c r="B351280" s="20" t="s">
        <v>501</v>
      </c>
    </row>
    <row r="351281" spans="2:2" x14ac:dyDescent="0.25">
      <c r="B351281" s="20" t="s">
        <v>502</v>
      </c>
    </row>
    <row r="351282" spans="2:2" x14ac:dyDescent="0.25">
      <c r="B351282" s="20" t="s">
        <v>503</v>
      </c>
    </row>
    <row r="351283" spans="2:2" x14ac:dyDescent="0.25">
      <c r="B351283" s="20" t="s">
        <v>504</v>
      </c>
    </row>
    <row r="351284" spans="2:2" x14ac:dyDescent="0.25">
      <c r="B351284" s="20" t="s">
        <v>505</v>
      </c>
    </row>
    <row r="351285" spans="2:2" x14ac:dyDescent="0.25">
      <c r="B351285" s="20" t="s">
        <v>506</v>
      </c>
    </row>
    <row r="351286" spans="2:2" x14ac:dyDescent="0.25">
      <c r="B351286" s="20" t="s">
        <v>507</v>
      </c>
    </row>
    <row r="351287" spans="2:2" x14ac:dyDescent="0.25">
      <c r="B351287" s="20" t="s">
        <v>508</v>
      </c>
    </row>
    <row r="351288" spans="2:2" x14ac:dyDescent="0.25">
      <c r="B351288" s="20" t="s">
        <v>509</v>
      </c>
    </row>
    <row r="351289" spans="2:2" x14ac:dyDescent="0.25">
      <c r="B351289" s="20" t="s">
        <v>510</v>
      </c>
    </row>
    <row r="351290" spans="2:2" x14ac:dyDescent="0.25">
      <c r="B351290" s="20" t="s">
        <v>511</v>
      </c>
    </row>
    <row r="351291" spans="2:2" x14ac:dyDescent="0.25">
      <c r="B351291" s="20" t="s">
        <v>512</v>
      </c>
    </row>
    <row r="351292" spans="2:2" x14ac:dyDescent="0.25">
      <c r="B351292" s="20" t="s">
        <v>513</v>
      </c>
    </row>
    <row r="351293" spans="2:2" x14ac:dyDescent="0.25">
      <c r="B351293" s="20" t="s">
        <v>514</v>
      </c>
    </row>
    <row r="351294" spans="2:2" x14ac:dyDescent="0.25">
      <c r="B351294" s="20" t="s">
        <v>515</v>
      </c>
    </row>
    <row r="351295" spans="2:2" x14ac:dyDescent="0.25">
      <c r="B351295" s="20" t="s">
        <v>516</v>
      </c>
    </row>
    <row r="351296" spans="2:2" x14ac:dyDescent="0.25">
      <c r="B351296" s="20" t="s">
        <v>517</v>
      </c>
    </row>
    <row r="351297" spans="2:2" x14ac:dyDescent="0.25">
      <c r="B351297" s="20" t="s">
        <v>518</v>
      </c>
    </row>
    <row r="351298" spans="2:2" x14ac:dyDescent="0.25">
      <c r="B351298" s="20" t="s">
        <v>519</v>
      </c>
    </row>
    <row r="351299" spans="2:2" x14ac:dyDescent="0.25">
      <c r="B351299" s="20" t="s">
        <v>520</v>
      </c>
    </row>
    <row r="351300" spans="2:2" x14ac:dyDescent="0.25">
      <c r="B351300" s="20" t="s">
        <v>521</v>
      </c>
    </row>
    <row r="351301" spans="2:2" x14ac:dyDescent="0.25">
      <c r="B351301" s="20" t="s">
        <v>522</v>
      </c>
    </row>
    <row r="351302" spans="2:2" x14ac:dyDescent="0.25">
      <c r="B351302" s="20" t="s">
        <v>523</v>
      </c>
    </row>
    <row r="351303" spans="2:2" x14ac:dyDescent="0.25">
      <c r="B351303" s="20" t="s">
        <v>524</v>
      </c>
    </row>
    <row r="351304" spans="2:2" x14ac:dyDescent="0.25">
      <c r="B351304" s="20" t="s">
        <v>525</v>
      </c>
    </row>
    <row r="351305" spans="2:2" x14ac:dyDescent="0.25">
      <c r="B351305" s="20" t="s">
        <v>526</v>
      </c>
    </row>
    <row r="351306" spans="2:2" x14ac:dyDescent="0.25">
      <c r="B351306" s="20" t="s">
        <v>527</v>
      </c>
    </row>
    <row r="351307" spans="2:2" x14ac:dyDescent="0.25">
      <c r="B351307" s="20" t="s">
        <v>528</v>
      </c>
    </row>
    <row r="351308" spans="2:2" x14ac:dyDescent="0.25">
      <c r="B351308" s="20" t="s">
        <v>529</v>
      </c>
    </row>
    <row r="351309" spans="2:2" x14ac:dyDescent="0.25">
      <c r="B351309" s="20" t="s">
        <v>530</v>
      </c>
    </row>
    <row r="351310" spans="2:2" x14ac:dyDescent="0.25">
      <c r="B351310" s="20" t="s">
        <v>531</v>
      </c>
    </row>
    <row r="351311" spans="2:2" x14ac:dyDescent="0.25">
      <c r="B351311" s="20" t="s">
        <v>532</v>
      </c>
    </row>
    <row r="351312" spans="2:2" x14ac:dyDescent="0.25">
      <c r="B351312" s="20" t="s">
        <v>533</v>
      </c>
    </row>
    <row r="351313" spans="2:2" x14ac:dyDescent="0.25">
      <c r="B351313" s="20" t="s">
        <v>534</v>
      </c>
    </row>
    <row r="351314" spans="2:2" x14ac:dyDescent="0.25">
      <c r="B351314" s="20" t="s">
        <v>535</v>
      </c>
    </row>
    <row r="351315" spans="2:2" x14ac:dyDescent="0.25">
      <c r="B351315" s="20" t="s">
        <v>536</v>
      </c>
    </row>
    <row r="351316" spans="2:2" x14ac:dyDescent="0.25">
      <c r="B351316" s="20" t="s">
        <v>537</v>
      </c>
    </row>
    <row r="351317" spans="2:2" x14ac:dyDescent="0.25">
      <c r="B351317" s="20" t="s">
        <v>538</v>
      </c>
    </row>
    <row r="351318" spans="2:2" x14ac:dyDescent="0.25">
      <c r="B351318" s="20" t="s">
        <v>539</v>
      </c>
    </row>
    <row r="351319" spans="2:2" x14ac:dyDescent="0.25">
      <c r="B351319" s="20" t="s">
        <v>540</v>
      </c>
    </row>
    <row r="351320" spans="2:2" x14ac:dyDescent="0.25">
      <c r="B351320" s="20" t="s">
        <v>541</v>
      </c>
    </row>
    <row r="351321" spans="2:2" x14ac:dyDescent="0.25">
      <c r="B351321" s="20" t="s">
        <v>542</v>
      </c>
    </row>
    <row r="351322" spans="2:2" x14ac:dyDescent="0.25">
      <c r="B351322" s="20" t="s">
        <v>543</v>
      </c>
    </row>
    <row r="351323" spans="2:2" x14ac:dyDescent="0.25">
      <c r="B351323" s="20" t="s">
        <v>544</v>
      </c>
    </row>
    <row r="351324" spans="2:2" x14ac:dyDescent="0.25">
      <c r="B351324" s="20" t="s">
        <v>545</v>
      </c>
    </row>
    <row r="351325" spans="2:2" x14ac:dyDescent="0.25">
      <c r="B351325" s="20" t="s">
        <v>546</v>
      </c>
    </row>
    <row r="351326" spans="2:2" x14ac:dyDescent="0.25">
      <c r="B351326" s="20" t="s">
        <v>547</v>
      </c>
    </row>
    <row r="351327" spans="2:2" x14ac:dyDescent="0.25">
      <c r="B351327" s="20" t="s">
        <v>548</v>
      </c>
    </row>
    <row r="351328" spans="2:2" x14ac:dyDescent="0.25">
      <c r="B351328" s="20" t="s">
        <v>549</v>
      </c>
    </row>
    <row r="351329" spans="2:2" x14ac:dyDescent="0.25">
      <c r="B351329" s="20" t="s">
        <v>550</v>
      </c>
    </row>
    <row r="351330" spans="2:2" x14ac:dyDescent="0.25">
      <c r="B351330" s="20" t="s">
        <v>551</v>
      </c>
    </row>
    <row r="351331" spans="2:2" x14ac:dyDescent="0.25">
      <c r="B351331" s="20" t="s">
        <v>552</v>
      </c>
    </row>
    <row r="351332" spans="2:2" x14ac:dyDescent="0.25">
      <c r="B351332" s="20" t="s">
        <v>553</v>
      </c>
    </row>
    <row r="351333" spans="2:2" x14ac:dyDescent="0.25">
      <c r="B351333" s="20" t="s">
        <v>554</v>
      </c>
    </row>
    <row r="351334" spans="2:2" x14ac:dyDescent="0.25">
      <c r="B351334" s="20" t="s">
        <v>555</v>
      </c>
    </row>
    <row r="351335" spans="2:2" x14ac:dyDescent="0.25">
      <c r="B351335" s="20" t="s">
        <v>556</v>
      </c>
    </row>
    <row r="351336" spans="2:2" x14ac:dyDescent="0.25">
      <c r="B351336" s="20" t="s">
        <v>557</v>
      </c>
    </row>
    <row r="351337" spans="2:2" x14ac:dyDescent="0.25">
      <c r="B351337" s="20" t="s">
        <v>558</v>
      </c>
    </row>
    <row r="351338" spans="2:2" x14ac:dyDescent="0.25">
      <c r="B351338" s="20" t="s">
        <v>559</v>
      </c>
    </row>
    <row r="351339" spans="2:2" x14ac:dyDescent="0.25">
      <c r="B351339" s="20" t="s">
        <v>560</v>
      </c>
    </row>
    <row r="351340" spans="2:2" x14ac:dyDescent="0.25">
      <c r="B351340" s="20" t="s">
        <v>561</v>
      </c>
    </row>
    <row r="351341" spans="2:2" x14ac:dyDescent="0.25">
      <c r="B351341" s="20" t="s">
        <v>562</v>
      </c>
    </row>
    <row r="351342" spans="2:2" x14ac:dyDescent="0.25">
      <c r="B351342" s="20" t="s">
        <v>563</v>
      </c>
    </row>
    <row r="351343" spans="2:2" x14ac:dyDescent="0.25">
      <c r="B351343" s="20" t="s">
        <v>564</v>
      </c>
    </row>
    <row r="351344" spans="2:2" x14ac:dyDescent="0.25">
      <c r="B351344" s="20" t="s">
        <v>565</v>
      </c>
    </row>
    <row r="351345" spans="2:2" x14ac:dyDescent="0.25">
      <c r="B351345" s="20" t="s">
        <v>566</v>
      </c>
    </row>
    <row r="351346" spans="2:2" x14ac:dyDescent="0.25">
      <c r="B351346" s="20" t="s">
        <v>567</v>
      </c>
    </row>
    <row r="351347" spans="2:2" x14ac:dyDescent="0.25">
      <c r="B351347" s="20" t="s">
        <v>568</v>
      </c>
    </row>
    <row r="351348" spans="2:2" x14ac:dyDescent="0.25">
      <c r="B351348" s="20" t="s">
        <v>569</v>
      </c>
    </row>
    <row r="351349" spans="2:2" x14ac:dyDescent="0.25">
      <c r="B351349" s="20" t="s">
        <v>570</v>
      </c>
    </row>
    <row r="351350" spans="2:2" x14ac:dyDescent="0.25">
      <c r="B351350" s="20" t="s">
        <v>571</v>
      </c>
    </row>
    <row r="351351" spans="2:2" x14ac:dyDescent="0.25">
      <c r="B351351" s="20" t="s">
        <v>572</v>
      </c>
    </row>
    <row r="351352" spans="2:2" x14ac:dyDescent="0.25">
      <c r="B351352" s="20" t="s">
        <v>573</v>
      </c>
    </row>
    <row r="351353" spans="2:2" x14ac:dyDescent="0.25">
      <c r="B351353" s="20" t="s">
        <v>574</v>
      </c>
    </row>
    <row r="351354" spans="2:2" x14ac:dyDescent="0.25">
      <c r="B351354" s="20" t="s">
        <v>575</v>
      </c>
    </row>
    <row r="351355" spans="2:2" x14ac:dyDescent="0.25">
      <c r="B351355" s="20" t="s">
        <v>576</v>
      </c>
    </row>
    <row r="351356" spans="2:2" x14ac:dyDescent="0.25">
      <c r="B351356" s="20" t="s">
        <v>577</v>
      </c>
    </row>
    <row r="351357" spans="2:2" x14ac:dyDescent="0.25">
      <c r="B351357" s="20" t="s">
        <v>578</v>
      </c>
    </row>
    <row r="351358" spans="2:2" x14ac:dyDescent="0.25">
      <c r="B351358" s="20" t="s">
        <v>579</v>
      </c>
    </row>
    <row r="351359" spans="2:2" x14ac:dyDescent="0.25">
      <c r="B351359" s="20" t="s">
        <v>580</v>
      </c>
    </row>
    <row r="351360" spans="2:2" x14ac:dyDescent="0.25">
      <c r="B351360" s="20" t="s">
        <v>581</v>
      </c>
    </row>
    <row r="351361" spans="2:2" x14ac:dyDescent="0.25">
      <c r="B351361" s="20" t="s">
        <v>582</v>
      </c>
    </row>
    <row r="351362" spans="2:2" x14ac:dyDescent="0.25">
      <c r="B351362" s="20" t="s">
        <v>583</v>
      </c>
    </row>
    <row r="351363" spans="2:2" x14ac:dyDescent="0.25">
      <c r="B351363" s="20" t="s">
        <v>584</v>
      </c>
    </row>
    <row r="351364" spans="2:2" x14ac:dyDescent="0.25">
      <c r="B351364" s="20" t="s">
        <v>585</v>
      </c>
    </row>
    <row r="351365" spans="2:2" x14ac:dyDescent="0.25">
      <c r="B351365" s="20" t="s">
        <v>586</v>
      </c>
    </row>
    <row r="351366" spans="2:2" x14ac:dyDescent="0.25">
      <c r="B351366" s="20" t="s">
        <v>587</v>
      </c>
    </row>
    <row r="351367" spans="2:2" x14ac:dyDescent="0.25">
      <c r="B351367" s="20" t="s">
        <v>588</v>
      </c>
    </row>
    <row r="351368" spans="2:2" x14ac:dyDescent="0.25">
      <c r="B351368" s="20" t="s">
        <v>589</v>
      </c>
    </row>
    <row r="351369" spans="2:2" x14ac:dyDescent="0.25">
      <c r="B351369" s="20" t="s">
        <v>590</v>
      </c>
    </row>
    <row r="351370" spans="2:2" x14ac:dyDescent="0.25">
      <c r="B351370" s="20" t="s">
        <v>591</v>
      </c>
    </row>
    <row r="351371" spans="2:2" x14ac:dyDescent="0.25">
      <c r="B351371" s="20" t="s">
        <v>592</v>
      </c>
    </row>
    <row r="351372" spans="2:2" x14ac:dyDescent="0.25">
      <c r="B351372" s="20" t="s">
        <v>593</v>
      </c>
    </row>
    <row r="351373" spans="2:2" x14ac:dyDescent="0.25">
      <c r="B351373" s="20" t="s">
        <v>594</v>
      </c>
    </row>
    <row r="351374" spans="2:2" x14ac:dyDescent="0.25">
      <c r="B351374" s="20" t="s">
        <v>595</v>
      </c>
    </row>
    <row r="351375" spans="2:2" x14ac:dyDescent="0.25">
      <c r="B351375" s="20" t="s">
        <v>596</v>
      </c>
    </row>
    <row r="351376" spans="2:2" x14ac:dyDescent="0.25">
      <c r="B351376" s="20" t="s">
        <v>597</v>
      </c>
    </row>
    <row r="351377" spans="2:2" x14ac:dyDescent="0.25">
      <c r="B351377" s="20" t="s">
        <v>598</v>
      </c>
    </row>
    <row r="351378" spans="2:2" x14ac:dyDescent="0.25">
      <c r="B351378" s="20" t="s">
        <v>599</v>
      </c>
    </row>
    <row r="351379" spans="2:2" x14ac:dyDescent="0.25">
      <c r="B351379" s="20" t="s">
        <v>600</v>
      </c>
    </row>
    <row r="351380" spans="2:2" x14ac:dyDescent="0.25">
      <c r="B351380" s="20" t="s">
        <v>601</v>
      </c>
    </row>
    <row r="351381" spans="2:2" x14ac:dyDescent="0.25">
      <c r="B351381" s="20" t="s">
        <v>602</v>
      </c>
    </row>
    <row r="351382" spans="2:2" x14ac:dyDescent="0.25">
      <c r="B351382" s="20" t="s">
        <v>603</v>
      </c>
    </row>
    <row r="351383" spans="2:2" x14ac:dyDescent="0.25">
      <c r="B351383" s="20" t="s">
        <v>604</v>
      </c>
    </row>
    <row r="351384" spans="2:2" x14ac:dyDescent="0.25">
      <c r="B351384" s="20" t="s">
        <v>605</v>
      </c>
    </row>
    <row r="351385" spans="2:2" x14ac:dyDescent="0.25">
      <c r="B351385" s="20" t="s">
        <v>606</v>
      </c>
    </row>
    <row r="351386" spans="2:2" x14ac:dyDescent="0.25">
      <c r="B351386" s="20" t="s">
        <v>607</v>
      </c>
    </row>
    <row r="351387" spans="2:2" x14ac:dyDescent="0.25">
      <c r="B351387" s="20" t="s">
        <v>608</v>
      </c>
    </row>
    <row r="351388" spans="2:2" x14ac:dyDescent="0.25">
      <c r="B351388" s="20" t="s">
        <v>609</v>
      </c>
    </row>
    <row r="351389" spans="2:2" x14ac:dyDescent="0.25">
      <c r="B351389" s="20" t="s">
        <v>610</v>
      </c>
    </row>
    <row r="351390" spans="2:2" x14ac:dyDescent="0.25">
      <c r="B351390" s="20" t="s">
        <v>611</v>
      </c>
    </row>
    <row r="351391" spans="2:2" x14ac:dyDescent="0.25">
      <c r="B351391" s="20" t="s">
        <v>612</v>
      </c>
    </row>
    <row r="351392" spans="2:2" x14ac:dyDescent="0.25">
      <c r="B351392" s="20" t="s">
        <v>613</v>
      </c>
    </row>
    <row r="351393" spans="2:2" x14ac:dyDescent="0.25">
      <c r="B351393" s="20" t="s">
        <v>614</v>
      </c>
    </row>
    <row r="351394" spans="2:2" x14ac:dyDescent="0.25">
      <c r="B351394" s="20" t="s">
        <v>615</v>
      </c>
    </row>
    <row r="351395" spans="2:2" x14ac:dyDescent="0.25">
      <c r="B351395" s="20" t="s">
        <v>616</v>
      </c>
    </row>
    <row r="351396" spans="2:2" x14ac:dyDescent="0.25">
      <c r="B351396" s="20" t="s">
        <v>617</v>
      </c>
    </row>
    <row r="351397" spans="2:2" x14ac:dyDescent="0.25">
      <c r="B351397" s="20" t="s">
        <v>618</v>
      </c>
    </row>
    <row r="351398" spans="2:2" x14ac:dyDescent="0.25">
      <c r="B351398" s="20" t="s">
        <v>619</v>
      </c>
    </row>
    <row r="351399" spans="2:2" x14ac:dyDescent="0.25">
      <c r="B351399" s="20" t="s">
        <v>620</v>
      </c>
    </row>
    <row r="351400" spans="2:2" x14ac:dyDescent="0.25">
      <c r="B351400" s="20" t="s">
        <v>621</v>
      </c>
    </row>
    <row r="351401" spans="2:2" x14ac:dyDescent="0.25">
      <c r="B351401" s="20" t="s">
        <v>622</v>
      </c>
    </row>
    <row r="351402" spans="2:2" x14ac:dyDescent="0.25">
      <c r="B351402" s="20" t="s">
        <v>623</v>
      </c>
    </row>
    <row r="351403" spans="2:2" x14ac:dyDescent="0.25">
      <c r="B351403" s="20" t="s">
        <v>624</v>
      </c>
    </row>
    <row r="351404" spans="2:2" x14ac:dyDescent="0.25">
      <c r="B351404" s="20" t="s">
        <v>625</v>
      </c>
    </row>
    <row r="351405" spans="2:2" x14ac:dyDescent="0.25">
      <c r="B351405" s="20" t="s">
        <v>626</v>
      </c>
    </row>
    <row r="351406" spans="2:2" x14ac:dyDescent="0.25">
      <c r="B351406" s="20" t="s">
        <v>627</v>
      </c>
    </row>
    <row r="351407" spans="2:2" x14ac:dyDescent="0.25">
      <c r="B351407" s="20" t="s">
        <v>628</v>
      </c>
    </row>
    <row r="351408" spans="2:2" x14ac:dyDescent="0.25">
      <c r="B351408" s="20" t="s">
        <v>629</v>
      </c>
    </row>
    <row r="351409" spans="2:2" x14ac:dyDescent="0.25">
      <c r="B351409" s="20" t="s">
        <v>630</v>
      </c>
    </row>
    <row r="351410" spans="2:2" x14ac:dyDescent="0.25">
      <c r="B351410" s="20" t="s">
        <v>631</v>
      </c>
    </row>
    <row r="351411" spans="2:2" x14ac:dyDescent="0.25">
      <c r="B351411" s="20" t="s">
        <v>632</v>
      </c>
    </row>
    <row r="351412" spans="2:2" x14ac:dyDescent="0.25">
      <c r="B351412" s="20" t="s">
        <v>633</v>
      </c>
    </row>
    <row r="351413" spans="2:2" x14ac:dyDescent="0.25">
      <c r="B351413" s="20" t="s">
        <v>634</v>
      </c>
    </row>
    <row r="351414" spans="2:2" x14ac:dyDescent="0.25">
      <c r="B351414" s="20" t="s">
        <v>635</v>
      </c>
    </row>
    <row r="351415" spans="2:2" x14ac:dyDescent="0.25">
      <c r="B351415" s="20" t="s">
        <v>636</v>
      </c>
    </row>
    <row r="351416" spans="2:2" x14ac:dyDescent="0.25">
      <c r="B351416" s="20" t="s">
        <v>637</v>
      </c>
    </row>
    <row r="351417" spans="2:2" x14ac:dyDescent="0.25">
      <c r="B351417" s="20" t="s">
        <v>638</v>
      </c>
    </row>
    <row r="351418" spans="2:2" x14ac:dyDescent="0.25">
      <c r="B351418" s="20" t="s">
        <v>639</v>
      </c>
    </row>
    <row r="351419" spans="2:2" x14ac:dyDescent="0.25">
      <c r="B351419" s="20" t="s">
        <v>640</v>
      </c>
    </row>
    <row r="351420" spans="2:2" x14ac:dyDescent="0.25">
      <c r="B351420" s="20" t="s">
        <v>641</v>
      </c>
    </row>
    <row r="351421" spans="2:2" x14ac:dyDescent="0.25">
      <c r="B351421" s="20" t="s">
        <v>642</v>
      </c>
    </row>
    <row r="351422" spans="2:2" x14ac:dyDescent="0.25">
      <c r="B351422" s="20" t="s">
        <v>643</v>
      </c>
    </row>
    <row r="351423" spans="2:2" x14ac:dyDescent="0.25">
      <c r="B351423" s="20" t="s">
        <v>644</v>
      </c>
    </row>
    <row r="351424" spans="2:2" x14ac:dyDescent="0.25">
      <c r="B351424" s="20" t="s">
        <v>645</v>
      </c>
    </row>
    <row r="351425" spans="2:2" x14ac:dyDescent="0.25">
      <c r="B351425" s="20" t="s">
        <v>646</v>
      </c>
    </row>
    <row r="351426" spans="2:2" x14ac:dyDescent="0.25">
      <c r="B351426" s="20" t="s">
        <v>647</v>
      </c>
    </row>
    <row r="351427" spans="2:2" x14ac:dyDescent="0.25">
      <c r="B351427" s="20" t="s">
        <v>648</v>
      </c>
    </row>
    <row r="351428" spans="2:2" x14ac:dyDescent="0.25">
      <c r="B351428" s="20" t="s">
        <v>649</v>
      </c>
    </row>
    <row r="351429" spans="2:2" x14ac:dyDescent="0.25">
      <c r="B351429" s="20" t="s">
        <v>650</v>
      </c>
    </row>
    <row r="351430" spans="2:2" x14ac:dyDescent="0.25">
      <c r="B351430" s="20" t="s">
        <v>651</v>
      </c>
    </row>
    <row r="351431" spans="2:2" x14ac:dyDescent="0.25">
      <c r="B351431" s="20" t="s">
        <v>652</v>
      </c>
    </row>
    <row r="351432" spans="2:2" x14ac:dyDescent="0.25">
      <c r="B351432" s="20" t="s">
        <v>653</v>
      </c>
    </row>
    <row r="351433" spans="2:2" x14ac:dyDescent="0.25">
      <c r="B351433" s="20" t="s">
        <v>654</v>
      </c>
    </row>
    <row r="351434" spans="2:2" x14ac:dyDescent="0.25">
      <c r="B351434" s="20" t="s">
        <v>655</v>
      </c>
    </row>
    <row r="351435" spans="2:2" x14ac:dyDescent="0.25">
      <c r="B351435" s="20" t="s">
        <v>656</v>
      </c>
    </row>
    <row r="351436" spans="2:2" x14ac:dyDescent="0.25">
      <c r="B351436" s="20" t="s">
        <v>657</v>
      </c>
    </row>
    <row r="351437" spans="2:2" x14ac:dyDescent="0.25">
      <c r="B351437" s="20" t="s">
        <v>658</v>
      </c>
    </row>
    <row r="351438" spans="2:2" x14ac:dyDescent="0.25">
      <c r="B351438" s="20" t="s">
        <v>659</v>
      </c>
    </row>
    <row r="351439" spans="2:2" x14ac:dyDescent="0.25">
      <c r="B351439" s="20" t="s">
        <v>660</v>
      </c>
    </row>
    <row r="351440" spans="2:2" x14ac:dyDescent="0.25">
      <c r="B351440" s="20" t="s">
        <v>661</v>
      </c>
    </row>
    <row r="351441" spans="2:2" x14ac:dyDescent="0.25">
      <c r="B351441" s="20" t="s">
        <v>662</v>
      </c>
    </row>
    <row r="351442" spans="2:2" x14ac:dyDescent="0.25">
      <c r="B351442" s="20" t="s">
        <v>663</v>
      </c>
    </row>
    <row r="351443" spans="2:2" x14ac:dyDescent="0.25">
      <c r="B351443" s="20" t="s">
        <v>664</v>
      </c>
    </row>
    <row r="351444" spans="2:2" x14ac:dyDescent="0.25">
      <c r="B351444" s="20" t="s">
        <v>665</v>
      </c>
    </row>
    <row r="351445" spans="2:2" x14ac:dyDescent="0.25">
      <c r="B351445" s="20" t="s">
        <v>666</v>
      </c>
    </row>
    <row r="351446" spans="2:2" x14ac:dyDescent="0.25">
      <c r="B351446" s="20" t="s">
        <v>667</v>
      </c>
    </row>
    <row r="351447" spans="2:2" x14ac:dyDescent="0.25">
      <c r="B351447" s="20" t="s">
        <v>668</v>
      </c>
    </row>
    <row r="351448" spans="2:2" x14ac:dyDescent="0.25">
      <c r="B351448" s="20" t="s">
        <v>669</v>
      </c>
    </row>
    <row r="351449" spans="2:2" x14ac:dyDescent="0.25">
      <c r="B351449" s="20" t="s">
        <v>670</v>
      </c>
    </row>
    <row r="351450" spans="2:2" x14ac:dyDescent="0.25">
      <c r="B351450" s="20" t="s">
        <v>671</v>
      </c>
    </row>
    <row r="351451" spans="2:2" x14ac:dyDescent="0.25">
      <c r="B351451" s="20" t="s">
        <v>672</v>
      </c>
    </row>
    <row r="351452" spans="2:2" x14ac:dyDescent="0.25">
      <c r="B351452" s="20" t="s">
        <v>673</v>
      </c>
    </row>
    <row r="351453" spans="2:2" x14ac:dyDescent="0.25">
      <c r="B351453" s="20" t="s">
        <v>674</v>
      </c>
    </row>
    <row r="351454" spans="2:2" x14ac:dyDescent="0.25">
      <c r="B351454" s="20" t="s">
        <v>675</v>
      </c>
    </row>
    <row r="351455" spans="2:2" x14ac:dyDescent="0.25">
      <c r="B351455" s="20" t="s">
        <v>676</v>
      </c>
    </row>
    <row r="351456" spans="2:2" x14ac:dyDescent="0.25">
      <c r="B351456" s="20" t="s">
        <v>677</v>
      </c>
    </row>
    <row r="351457" spans="2:2" x14ac:dyDescent="0.25">
      <c r="B351457" s="20" t="s">
        <v>678</v>
      </c>
    </row>
    <row r="351458" spans="2:2" x14ac:dyDescent="0.25">
      <c r="B351458" s="20" t="s">
        <v>679</v>
      </c>
    </row>
    <row r="351459" spans="2:2" x14ac:dyDescent="0.25">
      <c r="B351459" s="20" t="s">
        <v>680</v>
      </c>
    </row>
    <row r="351460" spans="2:2" x14ac:dyDescent="0.25">
      <c r="B351460" s="20" t="s">
        <v>681</v>
      </c>
    </row>
    <row r="351461" spans="2:2" x14ac:dyDescent="0.25">
      <c r="B351461" s="20" t="s">
        <v>682</v>
      </c>
    </row>
    <row r="351462" spans="2:2" x14ac:dyDescent="0.25">
      <c r="B351462" s="20" t="s">
        <v>683</v>
      </c>
    </row>
    <row r="351463" spans="2:2" x14ac:dyDescent="0.25">
      <c r="B351463" s="20" t="s">
        <v>684</v>
      </c>
    </row>
    <row r="351464" spans="2:2" x14ac:dyDescent="0.25">
      <c r="B351464" s="20" t="s">
        <v>685</v>
      </c>
    </row>
    <row r="351465" spans="2:2" x14ac:dyDescent="0.25">
      <c r="B351465" s="20" t="s">
        <v>686</v>
      </c>
    </row>
    <row r="351466" spans="2:2" x14ac:dyDescent="0.25">
      <c r="B351466" s="20" t="s">
        <v>687</v>
      </c>
    </row>
    <row r="351467" spans="2:2" x14ac:dyDescent="0.25">
      <c r="B351467" s="20" t="s">
        <v>688</v>
      </c>
    </row>
    <row r="351468" spans="2:2" x14ac:dyDescent="0.25">
      <c r="B351468" s="20" t="s">
        <v>689</v>
      </c>
    </row>
    <row r="351469" spans="2:2" x14ac:dyDescent="0.25">
      <c r="B351469" s="20" t="s">
        <v>690</v>
      </c>
    </row>
    <row r="351470" spans="2:2" x14ac:dyDescent="0.25">
      <c r="B351470" s="20" t="s">
        <v>691</v>
      </c>
    </row>
    <row r="351471" spans="2:2" x14ac:dyDescent="0.25">
      <c r="B351471" s="20" t="s">
        <v>692</v>
      </c>
    </row>
    <row r="351472" spans="2:2" x14ac:dyDescent="0.25">
      <c r="B351472" s="20" t="s">
        <v>693</v>
      </c>
    </row>
    <row r="351473" spans="2:2" x14ac:dyDescent="0.25">
      <c r="B351473" s="20" t="s">
        <v>694</v>
      </c>
    </row>
    <row r="351474" spans="2:2" x14ac:dyDescent="0.25">
      <c r="B351474" s="20" t="s">
        <v>695</v>
      </c>
    </row>
    <row r="351475" spans="2:2" x14ac:dyDescent="0.25">
      <c r="B351475" s="20" t="s">
        <v>696</v>
      </c>
    </row>
    <row r="351476" spans="2:2" x14ac:dyDescent="0.25">
      <c r="B351476" s="20" t="s">
        <v>697</v>
      </c>
    </row>
    <row r="351477" spans="2:2" x14ac:dyDescent="0.25">
      <c r="B351477" s="20" t="s">
        <v>698</v>
      </c>
    </row>
    <row r="351478" spans="2:2" x14ac:dyDescent="0.25">
      <c r="B351478" s="20" t="s">
        <v>699</v>
      </c>
    </row>
    <row r="351479" spans="2:2" x14ac:dyDescent="0.25">
      <c r="B351479" s="20" t="s">
        <v>700</v>
      </c>
    </row>
    <row r="351480" spans="2:2" x14ac:dyDescent="0.25">
      <c r="B351480" s="20" t="s">
        <v>701</v>
      </c>
    </row>
    <row r="351481" spans="2:2" x14ac:dyDescent="0.25">
      <c r="B351481" s="20" t="s">
        <v>702</v>
      </c>
    </row>
    <row r="351482" spans="2:2" x14ac:dyDescent="0.25">
      <c r="B351482" s="20" t="s">
        <v>703</v>
      </c>
    </row>
    <row r="351483" spans="2:2" x14ac:dyDescent="0.25">
      <c r="B351483" s="20" t="s">
        <v>704</v>
      </c>
    </row>
    <row r="351484" spans="2:2" x14ac:dyDescent="0.25">
      <c r="B351484" s="20" t="s">
        <v>705</v>
      </c>
    </row>
    <row r="351485" spans="2:2" x14ac:dyDescent="0.25">
      <c r="B351485" s="20" t="s">
        <v>706</v>
      </c>
    </row>
    <row r="351486" spans="2:2" x14ac:dyDescent="0.25">
      <c r="B351486" s="20" t="s">
        <v>707</v>
      </c>
    </row>
    <row r="351487" spans="2:2" x14ac:dyDescent="0.25">
      <c r="B351487" s="20" t="s">
        <v>708</v>
      </c>
    </row>
    <row r="351488" spans="2:2" x14ac:dyDescent="0.25">
      <c r="B351488" s="20" t="s">
        <v>709</v>
      </c>
    </row>
    <row r="351489" spans="2:2" x14ac:dyDescent="0.25">
      <c r="B351489" s="20" t="s">
        <v>710</v>
      </c>
    </row>
    <row r="351490" spans="2:2" x14ac:dyDescent="0.25">
      <c r="B351490" s="20" t="s">
        <v>711</v>
      </c>
    </row>
    <row r="351491" spans="2:2" x14ac:dyDescent="0.25">
      <c r="B351491" s="20" t="s">
        <v>712</v>
      </c>
    </row>
    <row r="351492" spans="2:2" x14ac:dyDescent="0.25">
      <c r="B351492" s="20" t="s">
        <v>713</v>
      </c>
    </row>
    <row r="351493" spans="2:2" x14ac:dyDescent="0.25">
      <c r="B351493" s="20" t="s">
        <v>714</v>
      </c>
    </row>
    <row r="351494" spans="2:2" x14ac:dyDescent="0.25">
      <c r="B351494" s="20" t="s">
        <v>715</v>
      </c>
    </row>
    <row r="351495" spans="2:2" x14ac:dyDescent="0.25">
      <c r="B351495" s="20" t="s">
        <v>716</v>
      </c>
    </row>
    <row r="351496" spans="2:2" x14ac:dyDescent="0.25">
      <c r="B351496" s="20" t="s">
        <v>717</v>
      </c>
    </row>
    <row r="351497" spans="2:2" x14ac:dyDescent="0.25">
      <c r="B351497" s="20" t="s">
        <v>718</v>
      </c>
    </row>
    <row r="351498" spans="2:2" x14ac:dyDescent="0.25">
      <c r="B351498" s="20" t="s">
        <v>719</v>
      </c>
    </row>
    <row r="351499" spans="2:2" x14ac:dyDescent="0.25">
      <c r="B351499" s="20" t="s">
        <v>720</v>
      </c>
    </row>
    <row r="351500" spans="2:2" x14ac:dyDescent="0.25">
      <c r="B351500" s="20" t="s">
        <v>721</v>
      </c>
    </row>
    <row r="351501" spans="2:2" x14ac:dyDescent="0.25">
      <c r="B351501" s="20" t="s">
        <v>722</v>
      </c>
    </row>
    <row r="351502" spans="2:2" x14ac:dyDescent="0.25">
      <c r="B351502" s="20" t="s">
        <v>723</v>
      </c>
    </row>
    <row r="351503" spans="2:2" x14ac:dyDescent="0.25">
      <c r="B351503" s="20" t="s">
        <v>724</v>
      </c>
    </row>
    <row r="351504" spans="2:2" x14ac:dyDescent="0.25">
      <c r="B351504" s="20" t="s">
        <v>725</v>
      </c>
    </row>
    <row r="351505" spans="2:2" x14ac:dyDescent="0.25">
      <c r="B351505" s="20" t="s">
        <v>726</v>
      </c>
    </row>
    <row r="351506" spans="2:2" x14ac:dyDescent="0.25">
      <c r="B351506" s="20" t="s">
        <v>727</v>
      </c>
    </row>
    <row r="351507" spans="2:2" x14ac:dyDescent="0.25">
      <c r="B351507" s="20" t="s">
        <v>728</v>
      </c>
    </row>
    <row r="351508" spans="2:2" x14ac:dyDescent="0.25">
      <c r="B351508" s="20" t="s">
        <v>729</v>
      </c>
    </row>
    <row r="351509" spans="2:2" x14ac:dyDescent="0.25">
      <c r="B351509" s="20" t="s">
        <v>730</v>
      </c>
    </row>
    <row r="351510" spans="2:2" x14ac:dyDescent="0.25">
      <c r="B351510" s="20" t="s">
        <v>731</v>
      </c>
    </row>
    <row r="351511" spans="2:2" x14ac:dyDescent="0.25">
      <c r="B351511" s="20" t="s">
        <v>732</v>
      </c>
    </row>
    <row r="351512" spans="2:2" x14ac:dyDescent="0.25">
      <c r="B351512" s="20" t="s">
        <v>733</v>
      </c>
    </row>
    <row r="351513" spans="2:2" x14ac:dyDescent="0.25">
      <c r="B351513" s="20" t="s">
        <v>734</v>
      </c>
    </row>
    <row r="351514" spans="2:2" x14ac:dyDescent="0.25">
      <c r="B351514" s="20" t="s">
        <v>735</v>
      </c>
    </row>
    <row r="351515" spans="2:2" x14ac:dyDescent="0.25">
      <c r="B351515" s="20" t="s">
        <v>736</v>
      </c>
    </row>
    <row r="351516" spans="2:2" x14ac:dyDescent="0.25">
      <c r="B351516" s="20" t="s">
        <v>737</v>
      </c>
    </row>
    <row r="351517" spans="2:2" x14ac:dyDescent="0.25">
      <c r="B351517" s="20" t="s">
        <v>738</v>
      </c>
    </row>
    <row r="351518" spans="2:2" x14ac:dyDescent="0.25">
      <c r="B351518" s="20" t="s">
        <v>739</v>
      </c>
    </row>
    <row r="351519" spans="2:2" x14ac:dyDescent="0.25">
      <c r="B351519" s="20" t="s">
        <v>740</v>
      </c>
    </row>
    <row r="351520" spans="2:2" x14ac:dyDescent="0.25">
      <c r="B351520" s="20" t="s">
        <v>741</v>
      </c>
    </row>
    <row r="351521" spans="2:2" x14ac:dyDescent="0.25">
      <c r="B351521" s="20" t="s">
        <v>742</v>
      </c>
    </row>
    <row r="351522" spans="2:2" x14ac:dyDescent="0.25">
      <c r="B351522" s="20" t="s">
        <v>743</v>
      </c>
    </row>
    <row r="351523" spans="2:2" x14ac:dyDescent="0.25">
      <c r="B351523" s="20" t="s">
        <v>744</v>
      </c>
    </row>
    <row r="351524" spans="2:2" x14ac:dyDescent="0.25">
      <c r="B351524" s="20" t="s">
        <v>745</v>
      </c>
    </row>
    <row r="351525" spans="2:2" x14ac:dyDescent="0.25">
      <c r="B351525" s="20" t="s">
        <v>746</v>
      </c>
    </row>
    <row r="351526" spans="2:2" x14ac:dyDescent="0.25">
      <c r="B351526" s="20" t="s">
        <v>747</v>
      </c>
    </row>
    <row r="351527" spans="2:2" x14ac:dyDescent="0.25">
      <c r="B351527" s="20" t="s">
        <v>748</v>
      </c>
    </row>
    <row r="351528" spans="2:2" x14ac:dyDescent="0.25">
      <c r="B351528" s="20" t="s">
        <v>749</v>
      </c>
    </row>
    <row r="351529" spans="2:2" x14ac:dyDescent="0.25">
      <c r="B351529" s="20" t="s">
        <v>750</v>
      </c>
    </row>
    <row r="351530" spans="2:2" x14ac:dyDescent="0.25">
      <c r="B351530" s="20" t="s">
        <v>751</v>
      </c>
    </row>
    <row r="351531" spans="2:2" x14ac:dyDescent="0.25">
      <c r="B351531" s="20" t="s">
        <v>752</v>
      </c>
    </row>
    <row r="351532" spans="2:2" x14ac:dyDescent="0.25">
      <c r="B351532" s="20" t="s">
        <v>753</v>
      </c>
    </row>
    <row r="351533" spans="2:2" x14ac:dyDescent="0.25">
      <c r="B351533" s="20" t="s">
        <v>754</v>
      </c>
    </row>
    <row r="351534" spans="2:2" x14ac:dyDescent="0.25">
      <c r="B351534" s="20" t="s">
        <v>755</v>
      </c>
    </row>
    <row r="351535" spans="2:2" x14ac:dyDescent="0.25">
      <c r="B351535" s="20" t="s">
        <v>756</v>
      </c>
    </row>
    <row r="351536" spans="2:2" x14ac:dyDescent="0.25">
      <c r="B351536" s="20" t="s">
        <v>757</v>
      </c>
    </row>
    <row r="351537" spans="2:2" x14ac:dyDescent="0.25">
      <c r="B351537" s="20" t="s">
        <v>758</v>
      </c>
    </row>
    <row r="351538" spans="2:2" x14ac:dyDescent="0.25">
      <c r="B351538" s="20" t="s">
        <v>759</v>
      </c>
    </row>
    <row r="351539" spans="2:2" x14ac:dyDescent="0.25">
      <c r="B351539" s="20" t="s">
        <v>760</v>
      </c>
    </row>
    <row r="351540" spans="2:2" x14ac:dyDescent="0.25">
      <c r="B351540" s="20" t="s">
        <v>761</v>
      </c>
    </row>
    <row r="351541" spans="2:2" x14ac:dyDescent="0.25">
      <c r="B351541" s="20" t="s">
        <v>762</v>
      </c>
    </row>
    <row r="351542" spans="2:2" x14ac:dyDescent="0.25">
      <c r="B351542" s="20" t="s">
        <v>763</v>
      </c>
    </row>
    <row r="351543" spans="2:2" x14ac:dyDescent="0.25">
      <c r="B351543" s="20" t="s">
        <v>764</v>
      </c>
    </row>
    <row r="351544" spans="2:2" x14ac:dyDescent="0.25">
      <c r="B351544" s="20" t="s">
        <v>765</v>
      </c>
    </row>
    <row r="351545" spans="2:2" x14ac:dyDescent="0.25">
      <c r="B351545" s="20" t="s">
        <v>766</v>
      </c>
    </row>
    <row r="351546" spans="2:2" x14ac:dyDescent="0.25">
      <c r="B351546" s="20" t="s">
        <v>767</v>
      </c>
    </row>
    <row r="351547" spans="2:2" x14ac:dyDescent="0.25">
      <c r="B351547" s="20" t="s">
        <v>768</v>
      </c>
    </row>
    <row r="351548" spans="2:2" x14ac:dyDescent="0.25">
      <c r="B351548" s="20" t="s">
        <v>769</v>
      </c>
    </row>
    <row r="351549" spans="2:2" x14ac:dyDescent="0.25">
      <c r="B351549" s="20" t="s">
        <v>770</v>
      </c>
    </row>
    <row r="351550" spans="2:2" x14ac:dyDescent="0.25">
      <c r="B351550" s="20" t="s">
        <v>771</v>
      </c>
    </row>
    <row r="351551" spans="2:2" x14ac:dyDescent="0.25">
      <c r="B351551" s="20" t="s">
        <v>772</v>
      </c>
    </row>
    <row r="351552" spans="2:2" x14ac:dyDescent="0.25">
      <c r="B351552" s="20" t="s">
        <v>773</v>
      </c>
    </row>
    <row r="351553" spans="2:2" x14ac:dyDescent="0.25">
      <c r="B351553" s="20" t="s">
        <v>774</v>
      </c>
    </row>
    <row r="351554" spans="2:2" x14ac:dyDescent="0.25">
      <c r="B351554" s="20" t="s">
        <v>775</v>
      </c>
    </row>
    <row r="351555" spans="2:2" x14ac:dyDescent="0.25">
      <c r="B351555" s="20" t="s">
        <v>776</v>
      </c>
    </row>
    <row r="351556" spans="2:2" x14ac:dyDescent="0.25">
      <c r="B351556" s="20" t="s">
        <v>777</v>
      </c>
    </row>
    <row r="351557" spans="2:2" x14ac:dyDescent="0.25">
      <c r="B351557" s="20" t="s">
        <v>778</v>
      </c>
    </row>
    <row r="351558" spans="2:2" x14ac:dyDescent="0.25">
      <c r="B351558" s="20" t="s">
        <v>779</v>
      </c>
    </row>
    <row r="351559" spans="2:2" x14ac:dyDescent="0.25">
      <c r="B351559" s="20" t="s">
        <v>780</v>
      </c>
    </row>
    <row r="351560" spans="2:2" x14ac:dyDescent="0.25">
      <c r="B351560" s="20" t="s">
        <v>781</v>
      </c>
    </row>
    <row r="351561" spans="2:2" x14ac:dyDescent="0.25">
      <c r="B351561" s="20" t="s">
        <v>782</v>
      </c>
    </row>
    <row r="351562" spans="2:2" x14ac:dyDescent="0.25">
      <c r="B351562" s="20" t="s">
        <v>783</v>
      </c>
    </row>
    <row r="351563" spans="2:2" x14ac:dyDescent="0.25">
      <c r="B351563" s="20" t="s">
        <v>784</v>
      </c>
    </row>
    <row r="351564" spans="2:2" x14ac:dyDescent="0.25">
      <c r="B351564" s="20" t="s">
        <v>785</v>
      </c>
    </row>
    <row r="351565" spans="2:2" x14ac:dyDescent="0.25">
      <c r="B351565" s="20" t="s">
        <v>786</v>
      </c>
    </row>
    <row r="351566" spans="2:2" x14ac:dyDescent="0.25">
      <c r="B351566" s="20" t="s">
        <v>787</v>
      </c>
    </row>
    <row r="351567" spans="2:2" x14ac:dyDescent="0.25">
      <c r="B351567" s="20" t="s">
        <v>788</v>
      </c>
    </row>
    <row r="351568" spans="2:2" x14ac:dyDescent="0.25">
      <c r="B351568" s="20" t="s">
        <v>789</v>
      </c>
    </row>
    <row r="351569" spans="2:2" x14ac:dyDescent="0.25">
      <c r="B351569" s="20" t="s">
        <v>790</v>
      </c>
    </row>
    <row r="351570" spans="2:2" x14ac:dyDescent="0.25">
      <c r="B351570" s="20" t="s">
        <v>791</v>
      </c>
    </row>
    <row r="351571" spans="2:2" x14ac:dyDescent="0.25">
      <c r="B351571" s="20" t="s">
        <v>792</v>
      </c>
    </row>
    <row r="351572" spans="2:2" x14ac:dyDescent="0.25">
      <c r="B351572" s="20" t="s">
        <v>793</v>
      </c>
    </row>
    <row r="351573" spans="2:2" x14ac:dyDescent="0.25">
      <c r="B351573" s="20" t="s">
        <v>794</v>
      </c>
    </row>
    <row r="351574" spans="2:2" x14ac:dyDescent="0.25">
      <c r="B351574" s="20" t="s">
        <v>795</v>
      </c>
    </row>
    <row r="351575" spans="2:2" x14ac:dyDescent="0.25">
      <c r="B351575" s="20" t="s">
        <v>796</v>
      </c>
    </row>
    <row r="351576" spans="2:2" x14ac:dyDescent="0.25">
      <c r="B351576" s="20" t="s">
        <v>797</v>
      </c>
    </row>
    <row r="351577" spans="2:2" x14ac:dyDescent="0.25">
      <c r="B351577" s="20" t="s">
        <v>798</v>
      </c>
    </row>
    <row r="351578" spans="2:2" x14ac:dyDescent="0.25">
      <c r="B351578" s="20" t="s">
        <v>799</v>
      </c>
    </row>
    <row r="351579" spans="2:2" x14ac:dyDescent="0.25">
      <c r="B351579" s="20" t="s">
        <v>800</v>
      </c>
    </row>
    <row r="351580" spans="2:2" x14ac:dyDescent="0.25">
      <c r="B351580" s="20" t="s">
        <v>801</v>
      </c>
    </row>
    <row r="351581" spans="2:2" x14ac:dyDescent="0.25">
      <c r="B351581" s="20" t="s">
        <v>802</v>
      </c>
    </row>
    <row r="351582" spans="2:2" x14ac:dyDescent="0.25">
      <c r="B351582" s="20" t="s">
        <v>803</v>
      </c>
    </row>
    <row r="351583" spans="2:2" x14ac:dyDescent="0.25">
      <c r="B351583" s="20" t="s">
        <v>804</v>
      </c>
    </row>
    <row r="351584" spans="2:2" x14ac:dyDescent="0.25">
      <c r="B351584" s="20" t="s">
        <v>805</v>
      </c>
    </row>
    <row r="351585" spans="2:2" x14ac:dyDescent="0.25">
      <c r="B351585" s="20" t="s">
        <v>806</v>
      </c>
    </row>
    <row r="351586" spans="2:2" x14ac:dyDescent="0.25">
      <c r="B351586" s="20" t="s">
        <v>807</v>
      </c>
    </row>
    <row r="351587" spans="2:2" x14ac:dyDescent="0.25">
      <c r="B351587" s="20" t="s">
        <v>808</v>
      </c>
    </row>
    <row r="351588" spans="2:2" x14ac:dyDescent="0.25">
      <c r="B351588" s="20" t="s">
        <v>809</v>
      </c>
    </row>
    <row r="351589" spans="2:2" x14ac:dyDescent="0.25">
      <c r="B351589" s="20" t="s">
        <v>810</v>
      </c>
    </row>
    <row r="351590" spans="2:2" x14ac:dyDescent="0.25">
      <c r="B351590" s="20" t="s">
        <v>811</v>
      </c>
    </row>
    <row r="351591" spans="2:2" x14ac:dyDescent="0.25">
      <c r="B351591" s="20" t="s">
        <v>812</v>
      </c>
    </row>
    <row r="351592" spans="2:2" x14ac:dyDescent="0.25">
      <c r="B351592" s="20" t="s">
        <v>813</v>
      </c>
    </row>
    <row r="351593" spans="2:2" x14ac:dyDescent="0.25">
      <c r="B351593" s="20" t="s">
        <v>814</v>
      </c>
    </row>
    <row r="351594" spans="2:2" x14ac:dyDescent="0.25">
      <c r="B351594" s="20" t="s">
        <v>815</v>
      </c>
    </row>
    <row r="351595" spans="2:2" x14ac:dyDescent="0.25">
      <c r="B351595" s="20" t="s">
        <v>816</v>
      </c>
    </row>
    <row r="351596" spans="2:2" x14ac:dyDescent="0.25">
      <c r="B351596" s="20" t="s">
        <v>817</v>
      </c>
    </row>
    <row r="351597" spans="2:2" x14ac:dyDescent="0.25">
      <c r="B351597" s="20" t="s">
        <v>818</v>
      </c>
    </row>
    <row r="351598" spans="2:2" x14ac:dyDescent="0.25">
      <c r="B351598" s="20" t="s">
        <v>819</v>
      </c>
    </row>
    <row r="351599" spans="2:2" x14ac:dyDescent="0.25">
      <c r="B351599" s="20" t="s">
        <v>820</v>
      </c>
    </row>
    <row r="351600" spans="2:2" x14ac:dyDescent="0.25">
      <c r="B351600" s="20" t="s">
        <v>821</v>
      </c>
    </row>
    <row r="351601" spans="2:2" x14ac:dyDescent="0.25">
      <c r="B351601" s="20" t="s">
        <v>822</v>
      </c>
    </row>
    <row r="351602" spans="2:2" x14ac:dyDescent="0.25">
      <c r="B351602" s="20" t="s">
        <v>823</v>
      </c>
    </row>
    <row r="351603" spans="2:2" x14ac:dyDescent="0.25">
      <c r="B351603" s="20" t="s">
        <v>824</v>
      </c>
    </row>
    <row r="351604" spans="2:2" x14ac:dyDescent="0.25">
      <c r="B351604" s="20" t="s">
        <v>825</v>
      </c>
    </row>
    <row r="351605" spans="2:2" x14ac:dyDescent="0.25">
      <c r="B351605" s="20" t="s">
        <v>826</v>
      </c>
    </row>
    <row r="351606" spans="2:2" x14ac:dyDescent="0.25">
      <c r="B351606" s="20" t="s">
        <v>827</v>
      </c>
    </row>
    <row r="351607" spans="2:2" x14ac:dyDescent="0.25">
      <c r="B351607" s="20" t="s">
        <v>828</v>
      </c>
    </row>
    <row r="351608" spans="2:2" x14ac:dyDescent="0.25">
      <c r="B351608" s="20" t="s">
        <v>829</v>
      </c>
    </row>
    <row r="351609" spans="2:2" x14ac:dyDescent="0.25">
      <c r="B351609" s="20" t="s">
        <v>830</v>
      </c>
    </row>
    <row r="351610" spans="2:2" x14ac:dyDescent="0.25">
      <c r="B351610" s="20" t="s">
        <v>831</v>
      </c>
    </row>
    <row r="351611" spans="2:2" x14ac:dyDescent="0.25">
      <c r="B351611" s="20" t="s">
        <v>832</v>
      </c>
    </row>
    <row r="351612" spans="2:2" x14ac:dyDescent="0.25">
      <c r="B351612" s="20" t="s">
        <v>833</v>
      </c>
    </row>
    <row r="351613" spans="2:2" x14ac:dyDescent="0.25">
      <c r="B351613" s="20" t="s">
        <v>834</v>
      </c>
    </row>
    <row r="351614" spans="2:2" x14ac:dyDescent="0.25">
      <c r="B351614" s="20" t="s">
        <v>835</v>
      </c>
    </row>
    <row r="351615" spans="2:2" x14ac:dyDescent="0.25">
      <c r="B351615" s="20" t="s">
        <v>836</v>
      </c>
    </row>
    <row r="351616" spans="2:2" x14ac:dyDescent="0.25">
      <c r="B351616" s="20" t="s">
        <v>837</v>
      </c>
    </row>
    <row r="351617" spans="2:2" x14ac:dyDescent="0.25">
      <c r="B351617" s="20" t="s">
        <v>838</v>
      </c>
    </row>
    <row r="351618" spans="2:2" x14ac:dyDescent="0.25">
      <c r="B351618" s="20" t="s">
        <v>839</v>
      </c>
    </row>
    <row r="351619" spans="2:2" x14ac:dyDescent="0.25">
      <c r="B351619" s="20" t="s">
        <v>840</v>
      </c>
    </row>
    <row r="351620" spans="2:2" x14ac:dyDescent="0.25">
      <c r="B351620" s="20" t="s">
        <v>841</v>
      </c>
    </row>
    <row r="351621" spans="2:2" x14ac:dyDescent="0.25">
      <c r="B351621" s="20" t="s">
        <v>842</v>
      </c>
    </row>
    <row r="351622" spans="2:2" x14ac:dyDescent="0.25">
      <c r="B351622" s="20" t="s">
        <v>843</v>
      </c>
    </row>
    <row r="351623" spans="2:2" x14ac:dyDescent="0.25">
      <c r="B351623" s="20" t="s">
        <v>844</v>
      </c>
    </row>
    <row r="351624" spans="2:2" x14ac:dyDescent="0.25">
      <c r="B351624" s="20" t="s">
        <v>845</v>
      </c>
    </row>
    <row r="351625" spans="2:2" x14ac:dyDescent="0.25">
      <c r="B351625" s="20" t="s">
        <v>846</v>
      </c>
    </row>
    <row r="351626" spans="2:2" x14ac:dyDescent="0.25">
      <c r="B351626" s="20" t="s">
        <v>847</v>
      </c>
    </row>
    <row r="351627" spans="2:2" x14ac:dyDescent="0.25">
      <c r="B351627" s="20" t="s">
        <v>848</v>
      </c>
    </row>
    <row r="351628" spans="2:2" x14ac:dyDescent="0.25">
      <c r="B351628" s="20" t="s">
        <v>849</v>
      </c>
    </row>
    <row r="351629" spans="2:2" x14ac:dyDescent="0.25">
      <c r="B351629" s="20" t="s">
        <v>850</v>
      </c>
    </row>
    <row r="351630" spans="2:2" x14ac:dyDescent="0.25">
      <c r="B351630" s="20" t="s">
        <v>851</v>
      </c>
    </row>
    <row r="351631" spans="2:2" x14ac:dyDescent="0.25">
      <c r="B351631" s="20" t="s">
        <v>852</v>
      </c>
    </row>
    <row r="351632" spans="2:2" x14ac:dyDescent="0.25">
      <c r="B351632" s="20" t="s">
        <v>853</v>
      </c>
    </row>
    <row r="351633" spans="2:2" x14ac:dyDescent="0.25">
      <c r="B351633" s="20" t="s">
        <v>854</v>
      </c>
    </row>
    <row r="351634" spans="2:2" x14ac:dyDescent="0.25">
      <c r="B351634" s="20" t="s">
        <v>855</v>
      </c>
    </row>
    <row r="351635" spans="2:2" x14ac:dyDescent="0.25">
      <c r="B351635" s="20" t="s">
        <v>856</v>
      </c>
    </row>
    <row r="351636" spans="2:2" x14ac:dyDescent="0.25">
      <c r="B351636" s="20" t="s">
        <v>857</v>
      </c>
    </row>
    <row r="351637" spans="2:2" x14ac:dyDescent="0.25">
      <c r="B351637" s="20" t="s">
        <v>858</v>
      </c>
    </row>
    <row r="351638" spans="2:2" x14ac:dyDescent="0.25">
      <c r="B351638" s="20" t="s">
        <v>859</v>
      </c>
    </row>
    <row r="351639" spans="2:2" x14ac:dyDescent="0.25">
      <c r="B351639" s="20" t="s">
        <v>860</v>
      </c>
    </row>
    <row r="351640" spans="2:2" x14ac:dyDescent="0.25">
      <c r="B351640" s="20" t="s">
        <v>861</v>
      </c>
    </row>
    <row r="351641" spans="2:2" x14ac:dyDescent="0.25">
      <c r="B351641" s="20" t="s">
        <v>862</v>
      </c>
    </row>
    <row r="351642" spans="2:2" x14ac:dyDescent="0.25">
      <c r="B351642" s="20" t="s">
        <v>863</v>
      </c>
    </row>
    <row r="351643" spans="2:2" x14ac:dyDescent="0.25">
      <c r="B351643" s="20" t="s">
        <v>864</v>
      </c>
    </row>
    <row r="351644" spans="2:2" x14ac:dyDescent="0.25">
      <c r="B351644" s="20" t="s">
        <v>865</v>
      </c>
    </row>
    <row r="351645" spans="2:2" x14ac:dyDescent="0.25">
      <c r="B351645" s="20" t="s">
        <v>866</v>
      </c>
    </row>
    <row r="351646" spans="2:2" x14ac:dyDescent="0.25">
      <c r="B351646" s="20" t="s">
        <v>867</v>
      </c>
    </row>
    <row r="351647" spans="2:2" x14ac:dyDescent="0.25">
      <c r="B351647" s="20" t="s">
        <v>868</v>
      </c>
    </row>
    <row r="351648" spans="2:2" x14ac:dyDescent="0.25">
      <c r="B351648" s="20" t="s">
        <v>869</v>
      </c>
    </row>
    <row r="351649" spans="2:2" x14ac:dyDescent="0.25">
      <c r="B351649" s="20" t="s">
        <v>870</v>
      </c>
    </row>
    <row r="351650" spans="2:2" x14ac:dyDescent="0.25">
      <c r="B351650" s="20" t="s">
        <v>871</v>
      </c>
    </row>
    <row r="351651" spans="2:2" x14ac:dyDescent="0.25">
      <c r="B351651" s="20" t="s">
        <v>872</v>
      </c>
    </row>
    <row r="351652" spans="2:2" x14ac:dyDescent="0.25">
      <c r="B351652" s="20" t="s">
        <v>873</v>
      </c>
    </row>
    <row r="351653" spans="2:2" x14ac:dyDescent="0.25">
      <c r="B351653" s="20" t="s">
        <v>874</v>
      </c>
    </row>
    <row r="351654" spans="2:2" x14ac:dyDescent="0.25">
      <c r="B351654" s="20" t="s">
        <v>875</v>
      </c>
    </row>
    <row r="351655" spans="2:2" x14ac:dyDescent="0.25">
      <c r="B351655" s="20" t="s">
        <v>876</v>
      </c>
    </row>
    <row r="351656" spans="2:2" x14ac:dyDescent="0.25">
      <c r="B351656" s="20" t="s">
        <v>877</v>
      </c>
    </row>
    <row r="351657" spans="2:2" x14ac:dyDescent="0.25">
      <c r="B351657" s="20" t="s">
        <v>878</v>
      </c>
    </row>
    <row r="351658" spans="2:2" x14ac:dyDescent="0.25">
      <c r="B351658" s="20" t="s">
        <v>879</v>
      </c>
    </row>
    <row r="351659" spans="2:2" x14ac:dyDescent="0.25">
      <c r="B351659" s="20" t="s">
        <v>880</v>
      </c>
    </row>
    <row r="351660" spans="2:2" x14ac:dyDescent="0.25">
      <c r="B351660" s="20" t="s">
        <v>881</v>
      </c>
    </row>
    <row r="351661" spans="2:2" x14ac:dyDescent="0.25">
      <c r="B351661" s="20" t="s">
        <v>882</v>
      </c>
    </row>
    <row r="351662" spans="2:2" x14ac:dyDescent="0.25">
      <c r="B351662" s="20" t="s">
        <v>883</v>
      </c>
    </row>
    <row r="351663" spans="2:2" x14ac:dyDescent="0.25">
      <c r="B351663" s="20" t="s">
        <v>884</v>
      </c>
    </row>
    <row r="351664" spans="2:2" x14ac:dyDescent="0.25">
      <c r="B351664" s="20" t="s">
        <v>885</v>
      </c>
    </row>
    <row r="351665" spans="2:2" x14ac:dyDescent="0.25">
      <c r="B351665" s="20" t="s">
        <v>886</v>
      </c>
    </row>
    <row r="351666" spans="2:2" x14ac:dyDescent="0.25">
      <c r="B351666" s="20" t="s">
        <v>887</v>
      </c>
    </row>
    <row r="351667" spans="2:2" x14ac:dyDescent="0.25">
      <c r="B351667" s="20" t="s">
        <v>888</v>
      </c>
    </row>
    <row r="351668" spans="2:2" x14ac:dyDescent="0.25">
      <c r="B351668" s="20" t="s">
        <v>889</v>
      </c>
    </row>
    <row r="351669" spans="2:2" x14ac:dyDescent="0.25">
      <c r="B351669" s="20" t="s">
        <v>890</v>
      </c>
    </row>
    <row r="351670" spans="2:2" x14ac:dyDescent="0.25">
      <c r="B351670" s="20" t="s">
        <v>891</v>
      </c>
    </row>
    <row r="351671" spans="2:2" x14ac:dyDescent="0.25">
      <c r="B351671" s="20" t="s">
        <v>892</v>
      </c>
    </row>
    <row r="351672" spans="2:2" x14ac:dyDescent="0.25">
      <c r="B351672" s="20" t="s">
        <v>893</v>
      </c>
    </row>
    <row r="351673" spans="2:2" x14ac:dyDescent="0.25">
      <c r="B351673" s="20" t="s">
        <v>894</v>
      </c>
    </row>
    <row r="351674" spans="2:2" x14ac:dyDescent="0.25">
      <c r="B351674" s="20" t="s">
        <v>895</v>
      </c>
    </row>
    <row r="351675" spans="2:2" x14ac:dyDescent="0.25">
      <c r="B351675" s="20" t="s">
        <v>896</v>
      </c>
    </row>
    <row r="351676" spans="2:2" x14ac:dyDescent="0.25">
      <c r="B351676" s="20" t="s">
        <v>897</v>
      </c>
    </row>
    <row r="351677" spans="2:2" x14ac:dyDescent="0.25">
      <c r="B351677" s="20" t="s">
        <v>898</v>
      </c>
    </row>
    <row r="351678" spans="2:2" x14ac:dyDescent="0.25">
      <c r="B351678" s="20" t="s">
        <v>899</v>
      </c>
    </row>
    <row r="351679" spans="2:2" x14ac:dyDescent="0.25">
      <c r="B351679" s="20" t="s">
        <v>900</v>
      </c>
    </row>
    <row r="351680" spans="2:2" x14ac:dyDescent="0.25">
      <c r="B351680" s="20" t="s">
        <v>901</v>
      </c>
    </row>
    <row r="351681" spans="2:2" x14ac:dyDescent="0.25">
      <c r="B351681" s="20" t="s">
        <v>902</v>
      </c>
    </row>
    <row r="351682" spans="2:2" x14ac:dyDescent="0.25">
      <c r="B351682" s="20" t="s">
        <v>903</v>
      </c>
    </row>
    <row r="351683" spans="2:2" x14ac:dyDescent="0.25">
      <c r="B351683" s="20" t="s">
        <v>904</v>
      </c>
    </row>
    <row r="351684" spans="2:2" x14ac:dyDescent="0.25">
      <c r="B351684" s="20" t="s">
        <v>905</v>
      </c>
    </row>
    <row r="351685" spans="2:2" x14ac:dyDescent="0.25">
      <c r="B351685" s="20" t="s">
        <v>906</v>
      </c>
    </row>
    <row r="351686" spans="2:2" x14ac:dyDescent="0.25">
      <c r="B351686" s="20" t="s">
        <v>907</v>
      </c>
    </row>
    <row r="351687" spans="2:2" x14ac:dyDescent="0.25">
      <c r="B351687" s="20" t="s">
        <v>908</v>
      </c>
    </row>
    <row r="351688" spans="2:2" x14ac:dyDescent="0.25">
      <c r="B351688" s="20" t="s">
        <v>909</v>
      </c>
    </row>
    <row r="351689" spans="2:2" x14ac:dyDescent="0.25">
      <c r="B351689" s="20" t="s">
        <v>910</v>
      </c>
    </row>
    <row r="351690" spans="2:2" x14ac:dyDescent="0.25">
      <c r="B351690" s="20" t="s">
        <v>911</v>
      </c>
    </row>
    <row r="351691" spans="2:2" x14ac:dyDescent="0.25">
      <c r="B351691" s="20" t="s">
        <v>912</v>
      </c>
    </row>
    <row r="351692" spans="2:2" x14ac:dyDescent="0.25">
      <c r="B351692" s="20" t="s">
        <v>913</v>
      </c>
    </row>
    <row r="351693" spans="2:2" x14ac:dyDescent="0.25">
      <c r="B351693" s="20" t="s">
        <v>914</v>
      </c>
    </row>
    <row r="351694" spans="2:2" x14ac:dyDescent="0.25">
      <c r="B351694" s="20" t="s">
        <v>915</v>
      </c>
    </row>
    <row r="351695" spans="2:2" x14ac:dyDescent="0.25">
      <c r="B351695" s="20" t="s">
        <v>916</v>
      </c>
    </row>
    <row r="351696" spans="2:2" x14ac:dyDescent="0.25">
      <c r="B351696" s="20" t="s">
        <v>917</v>
      </c>
    </row>
    <row r="351697" spans="2:2" x14ac:dyDescent="0.25">
      <c r="B351697" s="20" t="s">
        <v>918</v>
      </c>
    </row>
    <row r="351698" spans="2:2" x14ac:dyDescent="0.25">
      <c r="B351698" s="20" t="s">
        <v>919</v>
      </c>
    </row>
    <row r="351699" spans="2:2" x14ac:dyDescent="0.25">
      <c r="B351699" s="20" t="s">
        <v>920</v>
      </c>
    </row>
    <row r="351700" spans="2:2" x14ac:dyDescent="0.25">
      <c r="B351700" s="20" t="s">
        <v>921</v>
      </c>
    </row>
    <row r="351701" spans="2:2" x14ac:dyDescent="0.25">
      <c r="B351701" s="20" t="s">
        <v>922</v>
      </c>
    </row>
    <row r="351702" spans="2:2" x14ac:dyDescent="0.25">
      <c r="B351702" s="20" t="s">
        <v>923</v>
      </c>
    </row>
    <row r="351703" spans="2:2" x14ac:dyDescent="0.25">
      <c r="B351703" s="20" t="s">
        <v>924</v>
      </c>
    </row>
    <row r="351704" spans="2:2" x14ac:dyDescent="0.25">
      <c r="B351704" s="20" t="s">
        <v>925</v>
      </c>
    </row>
    <row r="351705" spans="2:2" x14ac:dyDescent="0.25">
      <c r="B351705" s="20" t="s">
        <v>926</v>
      </c>
    </row>
    <row r="351706" spans="2:2" x14ac:dyDescent="0.25">
      <c r="B351706" s="20" t="s">
        <v>927</v>
      </c>
    </row>
    <row r="351707" spans="2:2" x14ac:dyDescent="0.25">
      <c r="B351707" s="20" t="s">
        <v>928</v>
      </c>
    </row>
    <row r="351708" spans="2:2" x14ac:dyDescent="0.25">
      <c r="B351708" s="20" t="s">
        <v>929</v>
      </c>
    </row>
    <row r="351709" spans="2:2" x14ac:dyDescent="0.25">
      <c r="B351709" s="20" t="s">
        <v>930</v>
      </c>
    </row>
    <row r="351710" spans="2:2" x14ac:dyDescent="0.25">
      <c r="B351710" s="20" t="s">
        <v>931</v>
      </c>
    </row>
    <row r="351711" spans="2:2" x14ac:dyDescent="0.25">
      <c r="B351711" s="20" t="s">
        <v>932</v>
      </c>
    </row>
    <row r="351712" spans="2:2" x14ac:dyDescent="0.25">
      <c r="B351712" s="20" t="s">
        <v>933</v>
      </c>
    </row>
    <row r="351713" spans="2:2" x14ac:dyDescent="0.25">
      <c r="B351713" s="20" t="s">
        <v>934</v>
      </c>
    </row>
    <row r="351714" spans="2:2" x14ac:dyDescent="0.25">
      <c r="B351714" s="20" t="s">
        <v>935</v>
      </c>
    </row>
    <row r="351715" spans="2:2" x14ac:dyDescent="0.25">
      <c r="B351715" s="20" t="s">
        <v>936</v>
      </c>
    </row>
    <row r="351716" spans="2:2" x14ac:dyDescent="0.25">
      <c r="B351716" s="20" t="s">
        <v>937</v>
      </c>
    </row>
    <row r="351717" spans="2:2" x14ac:dyDescent="0.25">
      <c r="B351717" s="20" t="s">
        <v>938</v>
      </c>
    </row>
    <row r="351718" spans="2:2" x14ac:dyDescent="0.25">
      <c r="B351718" s="20" t="s">
        <v>939</v>
      </c>
    </row>
    <row r="351719" spans="2:2" x14ac:dyDescent="0.25">
      <c r="B351719" s="20" t="s">
        <v>940</v>
      </c>
    </row>
    <row r="351720" spans="2:2" x14ac:dyDescent="0.25">
      <c r="B351720" s="20" t="s">
        <v>941</v>
      </c>
    </row>
    <row r="351721" spans="2:2" x14ac:dyDescent="0.25">
      <c r="B351721" s="20" t="s">
        <v>942</v>
      </c>
    </row>
    <row r="351722" spans="2:2" x14ac:dyDescent="0.25">
      <c r="B351722" s="20" t="s">
        <v>943</v>
      </c>
    </row>
    <row r="351723" spans="2:2" x14ac:dyDescent="0.25">
      <c r="B351723" s="20" t="s">
        <v>944</v>
      </c>
    </row>
    <row r="351724" spans="2:2" x14ac:dyDescent="0.25">
      <c r="B351724" s="20" t="s">
        <v>945</v>
      </c>
    </row>
    <row r="351725" spans="2:2" x14ac:dyDescent="0.25">
      <c r="B351725" s="20" t="s">
        <v>946</v>
      </c>
    </row>
    <row r="351726" spans="2:2" x14ac:dyDescent="0.25">
      <c r="B351726" s="20" t="s">
        <v>947</v>
      </c>
    </row>
    <row r="351727" spans="2:2" x14ac:dyDescent="0.25">
      <c r="B351727" s="20" t="s">
        <v>948</v>
      </c>
    </row>
    <row r="351728" spans="2:2" x14ac:dyDescent="0.25">
      <c r="B351728" s="20" t="s">
        <v>949</v>
      </c>
    </row>
    <row r="351729" spans="2:2" x14ac:dyDescent="0.25">
      <c r="B351729" s="20" t="s">
        <v>950</v>
      </c>
    </row>
    <row r="351730" spans="2:2" x14ac:dyDescent="0.25">
      <c r="B351730" s="20" t="s">
        <v>951</v>
      </c>
    </row>
    <row r="351731" spans="2:2" x14ac:dyDescent="0.25">
      <c r="B351731" s="20" t="s">
        <v>952</v>
      </c>
    </row>
    <row r="351732" spans="2:2" x14ac:dyDescent="0.25">
      <c r="B351732" s="20" t="s">
        <v>953</v>
      </c>
    </row>
    <row r="351733" spans="2:2" x14ac:dyDescent="0.25">
      <c r="B351733" s="20" t="s">
        <v>954</v>
      </c>
    </row>
    <row r="351734" spans="2:2" x14ac:dyDescent="0.25">
      <c r="B351734" s="20" t="s">
        <v>955</v>
      </c>
    </row>
    <row r="351735" spans="2:2" x14ac:dyDescent="0.25">
      <c r="B351735" s="20" t="s">
        <v>956</v>
      </c>
    </row>
    <row r="351736" spans="2:2" x14ac:dyDescent="0.25">
      <c r="B351736" s="20" t="s">
        <v>957</v>
      </c>
    </row>
    <row r="351737" spans="2:2" x14ac:dyDescent="0.25">
      <c r="B351737" s="20" t="s">
        <v>958</v>
      </c>
    </row>
    <row r="351738" spans="2:2" x14ac:dyDescent="0.25">
      <c r="B351738" s="20" t="s">
        <v>959</v>
      </c>
    </row>
    <row r="351739" spans="2:2" x14ac:dyDescent="0.25">
      <c r="B351739" s="20" t="s">
        <v>960</v>
      </c>
    </row>
    <row r="351740" spans="2:2" x14ac:dyDescent="0.25">
      <c r="B351740" s="20" t="s">
        <v>961</v>
      </c>
    </row>
    <row r="351741" spans="2:2" x14ac:dyDescent="0.25">
      <c r="B351741" s="20" t="s">
        <v>962</v>
      </c>
    </row>
    <row r="351742" spans="2:2" x14ac:dyDescent="0.25">
      <c r="B351742" s="20" t="s">
        <v>963</v>
      </c>
    </row>
    <row r="351743" spans="2:2" x14ac:dyDescent="0.25">
      <c r="B351743" s="20" t="s">
        <v>964</v>
      </c>
    </row>
    <row r="351744" spans="2:2" x14ac:dyDescent="0.25">
      <c r="B351744" s="20" t="s">
        <v>965</v>
      </c>
    </row>
    <row r="351745" spans="2:2" x14ac:dyDescent="0.25">
      <c r="B351745" s="20" t="s">
        <v>966</v>
      </c>
    </row>
    <row r="351746" spans="2:2" x14ac:dyDescent="0.25">
      <c r="B351746" s="20" t="s">
        <v>967</v>
      </c>
    </row>
    <row r="351747" spans="2:2" x14ac:dyDescent="0.25">
      <c r="B351747" s="20" t="s">
        <v>968</v>
      </c>
    </row>
    <row r="351748" spans="2:2" x14ac:dyDescent="0.25">
      <c r="B351748" s="20" t="s">
        <v>969</v>
      </c>
    </row>
    <row r="351749" spans="2:2" x14ac:dyDescent="0.25">
      <c r="B351749" s="20" t="s">
        <v>970</v>
      </c>
    </row>
    <row r="351750" spans="2:2" x14ac:dyDescent="0.25">
      <c r="B351750" s="20" t="s">
        <v>971</v>
      </c>
    </row>
    <row r="351751" spans="2:2" x14ac:dyDescent="0.25">
      <c r="B351751" s="20" t="s">
        <v>972</v>
      </c>
    </row>
    <row r="351752" spans="2:2" x14ac:dyDescent="0.25">
      <c r="B351752" s="20" t="s">
        <v>973</v>
      </c>
    </row>
    <row r="351753" spans="2:2" x14ac:dyDescent="0.25">
      <c r="B351753" s="20" t="s">
        <v>974</v>
      </c>
    </row>
    <row r="351754" spans="2:2" x14ac:dyDescent="0.25">
      <c r="B351754" s="20" t="s">
        <v>975</v>
      </c>
    </row>
    <row r="351755" spans="2:2" x14ac:dyDescent="0.25">
      <c r="B351755" s="20" t="s">
        <v>976</v>
      </c>
    </row>
    <row r="351756" spans="2:2" x14ac:dyDescent="0.25">
      <c r="B351756" s="20" t="s">
        <v>977</v>
      </c>
    </row>
    <row r="351757" spans="2:2" x14ac:dyDescent="0.25">
      <c r="B351757" s="20" t="s">
        <v>978</v>
      </c>
    </row>
    <row r="351758" spans="2:2" x14ac:dyDescent="0.25">
      <c r="B351758" s="20" t="s">
        <v>979</v>
      </c>
    </row>
    <row r="351759" spans="2:2" x14ac:dyDescent="0.25">
      <c r="B351759" s="20" t="s">
        <v>980</v>
      </c>
    </row>
    <row r="351760" spans="2:2" x14ac:dyDescent="0.25">
      <c r="B351760" s="20" t="s">
        <v>981</v>
      </c>
    </row>
    <row r="351761" spans="2:2" x14ac:dyDescent="0.25">
      <c r="B351761" s="20" t="s">
        <v>982</v>
      </c>
    </row>
    <row r="351762" spans="2:2" x14ac:dyDescent="0.25">
      <c r="B351762" s="20" t="s">
        <v>983</v>
      </c>
    </row>
    <row r="351763" spans="2:2" x14ac:dyDescent="0.25">
      <c r="B351763" s="20" t="s">
        <v>984</v>
      </c>
    </row>
    <row r="351764" spans="2:2" x14ac:dyDescent="0.25">
      <c r="B351764" s="20" t="s">
        <v>985</v>
      </c>
    </row>
    <row r="351765" spans="2:2" x14ac:dyDescent="0.25">
      <c r="B351765" s="20" t="s">
        <v>986</v>
      </c>
    </row>
    <row r="351766" spans="2:2" x14ac:dyDescent="0.25">
      <c r="B351766" s="20" t="s">
        <v>987</v>
      </c>
    </row>
    <row r="351767" spans="2:2" x14ac:dyDescent="0.25">
      <c r="B351767" s="20" t="s">
        <v>988</v>
      </c>
    </row>
    <row r="351768" spans="2:2" x14ac:dyDescent="0.25">
      <c r="B351768" s="20" t="s">
        <v>989</v>
      </c>
    </row>
    <row r="351769" spans="2:2" x14ac:dyDescent="0.25">
      <c r="B351769" s="20" t="s">
        <v>990</v>
      </c>
    </row>
    <row r="351770" spans="2:2" x14ac:dyDescent="0.25">
      <c r="B351770" s="20" t="s">
        <v>991</v>
      </c>
    </row>
    <row r="351771" spans="2:2" x14ac:dyDescent="0.25">
      <c r="B351771" s="20" t="s">
        <v>992</v>
      </c>
    </row>
    <row r="351772" spans="2:2" x14ac:dyDescent="0.25">
      <c r="B351772" s="20" t="s">
        <v>993</v>
      </c>
    </row>
    <row r="351773" spans="2:2" x14ac:dyDescent="0.25">
      <c r="B351773" s="20" t="s">
        <v>994</v>
      </c>
    </row>
    <row r="351774" spans="2:2" x14ac:dyDescent="0.25">
      <c r="B351774" s="20" t="s">
        <v>995</v>
      </c>
    </row>
    <row r="351775" spans="2:2" x14ac:dyDescent="0.25">
      <c r="B351775" s="20" t="s">
        <v>996</v>
      </c>
    </row>
    <row r="351776" spans="2:2" x14ac:dyDescent="0.25">
      <c r="B351776" s="20" t="s">
        <v>997</v>
      </c>
    </row>
    <row r="351777" spans="2:2" x14ac:dyDescent="0.25">
      <c r="B351777" s="20" t="s">
        <v>998</v>
      </c>
    </row>
    <row r="351778" spans="2:2" x14ac:dyDescent="0.25">
      <c r="B351778" s="20" t="s">
        <v>999</v>
      </c>
    </row>
    <row r="351779" spans="2:2" x14ac:dyDescent="0.25">
      <c r="B351779" s="20" t="s">
        <v>1000</v>
      </c>
    </row>
    <row r="351780" spans="2:2" x14ac:dyDescent="0.25">
      <c r="B351780" s="20" t="s">
        <v>1001</v>
      </c>
    </row>
    <row r="351781" spans="2:2" x14ac:dyDescent="0.25">
      <c r="B351781" s="20" t="s">
        <v>1002</v>
      </c>
    </row>
    <row r="351782" spans="2:2" x14ac:dyDescent="0.25">
      <c r="B351782" s="20" t="s">
        <v>1003</v>
      </c>
    </row>
    <row r="351783" spans="2:2" x14ac:dyDescent="0.25">
      <c r="B351783" s="20" t="s">
        <v>1004</v>
      </c>
    </row>
    <row r="351784" spans="2:2" x14ac:dyDescent="0.25">
      <c r="B351784" s="20" t="s">
        <v>1005</v>
      </c>
    </row>
    <row r="351785" spans="2:2" x14ac:dyDescent="0.25">
      <c r="B351785" s="20" t="s">
        <v>1006</v>
      </c>
    </row>
    <row r="351786" spans="2:2" x14ac:dyDescent="0.25">
      <c r="B351786" s="20" t="s">
        <v>1007</v>
      </c>
    </row>
    <row r="351787" spans="2:2" x14ac:dyDescent="0.25">
      <c r="B351787" s="20" t="s">
        <v>1008</v>
      </c>
    </row>
    <row r="351788" spans="2:2" x14ac:dyDescent="0.25">
      <c r="B351788" s="20" t="s">
        <v>1009</v>
      </c>
    </row>
    <row r="351789" spans="2:2" x14ac:dyDescent="0.25">
      <c r="B351789" s="20" t="s">
        <v>1010</v>
      </c>
    </row>
    <row r="351790" spans="2:2" x14ac:dyDescent="0.25">
      <c r="B351790" s="20" t="s">
        <v>1011</v>
      </c>
    </row>
    <row r="351791" spans="2:2" x14ac:dyDescent="0.25">
      <c r="B351791" s="20" t="s">
        <v>1012</v>
      </c>
    </row>
    <row r="351792" spans="2:2" x14ac:dyDescent="0.25">
      <c r="B351792" s="20" t="s">
        <v>1013</v>
      </c>
    </row>
    <row r="351793" spans="2:2" x14ac:dyDescent="0.25">
      <c r="B351793" s="20" t="s">
        <v>1014</v>
      </c>
    </row>
    <row r="351794" spans="2:2" x14ac:dyDescent="0.25">
      <c r="B351794" s="20" t="s">
        <v>1015</v>
      </c>
    </row>
    <row r="351795" spans="2:2" x14ac:dyDescent="0.25">
      <c r="B351795" s="20" t="s">
        <v>1016</v>
      </c>
    </row>
    <row r="351796" spans="2:2" x14ac:dyDescent="0.25">
      <c r="B351796" s="20" t="s">
        <v>1017</v>
      </c>
    </row>
    <row r="351797" spans="2:2" x14ac:dyDescent="0.25">
      <c r="B351797" s="20" t="s">
        <v>1018</v>
      </c>
    </row>
    <row r="351798" spans="2:2" x14ac:dyDescent="0.25">
      <c r="B351798" s="20" t="s">
        <v>1019</v>
      </c>
    </row>
    <row r="351799" spans="2:2" x14ac:dyDescent="0.25">
      <c r="B351799" s="20" t="s">
        <v>1020</v>
      </c>
    </row>
    <row r="351800" spans="2:2" x14ac:dyDescent="0.25">
      <c r="B351800" s="20" t="s">
        <v>1021</v>
      </c>
    </row>
    <row r="351801" spans="2:2" x14ac:dyDescent="0.25">
      <c r="B351801" s="20" t="s">
        <v>1022</v>
      </c>
    </row>
    <row r="351802" spans="2:2" x14ac:dyDescent="0.25">
      <c r="B351802" s="20" t="s">
        <v>1023</v>
      </c>
    </row>
    <row r="351803" spans="2:2" x14ac:dyDescent="0.25">
      <c r="B351803" s="20" t="s">
        <v>1024</v>
      </c>
    </row>
    <row r="351804" spans="2:2" x14ac:dyDescent="0.25">
      <c r="B351804" s="20" t="s">
        <v>1025</v>
      </c>
    </row>
    <row r="351805" spans="2:2" x14ac:dyDescent="0.25">
      <c r="B351805" s="20" t="s">
        <v>1026</v>
      </c>
    </row>
    <row r="351806" spans="2:2" x14ac:dyDescent="0.25">
      <c r="B351806" s="20" t="s">
        <v>1027</v>
      </c>
    </row>
    <row r="351807" spans="2:2" x14ac:dyDescent="0.25">
      <c r="B351807" s="20" t="s">
        <v>1028</v>
      </c>
    </row>
    <row r="351808" spans="2:2" x14ac:dyDescent="0.25">
      <c r="B351808" s="20" t="s">
        <v>1029</v>
      </c>
    </row>
    <row r="351809" spans="2:2" x14ac:dyDescent="0.25">
      <c r="B351809" s="20" t="s">
        <v>1030</v>
      </c>
    </row>
    <row r="351810" spans="2:2" x14ac:dyDescent="0.25">
      <c r="B351810" s="20" t="s">
        <v>1031</v>
      </c>
    </row>
    <row r="351811" spans="2:2" x14ac:dyDescent="0.25">
      <c r="B351811" s="20" t="s">
        <v>1032</v>
      </c>
    </row>
    <row r="351812" spans="2:2" x14ac:dyDescent="0.25">
      <c r="B351812" s="20" t="s">
        <v>1033</v>
      </c>
    </row>
    <row r="351813" spans="2:2" x14ac:dyDescent="0.25">
      <c r="B351813" s="20" t="s">
        <v>1034</v>
      </c>
    </row>
    <row r="351814" spans="2:2" x14ac:dyDescent="0.25">
      <c r="B351814" s="20" t="s">
        <v>1035</v>
      </c>
    </row>
    <row r="351815" spans="2:2" x14ac:dyDescent="0.25">
      <c r="B351815" s="20" t="s">
        <v>1036</v>
      </c>
    </row>
    <row r="351816" spans="2:2" x14ac:dyDescent="0.25">
      <c r="B351816" s="20" t="s">
        <v>1037</v>
      </c>
    </row>
    <row r="351817" spans="2:2" x14ac:dyDescent="0.25">
      <c r="B351817" s="20" t="s">
        <v>1038</v>
      </c>
    </row>
    <row r="351818" spans="2:2" x14ac:dyDescent="0.25">
      <c r="B351818" s="20" t="s">
        <v>1039</v>
      </c>
    </row>
    <row r="351819" spans="2:2" x14ac:dyDescent="0.25">
      <c r="B351819" s="20" t="s">
        <v>1040</v>
      </c>
    </row>
    <row r="351820" spans="2:2" x14ac:dyDescent="0.25">
      <c r="B351820" s="20" t="s">
        <v>1041</v>
      </c>
    </row>
    <row r="351821" spans="2:2" x14ac:dyDescent="0.25">
      <c r="B351821" s="20" t="s">
        <v>1042</v>
      </c>
    </row>
    <row r="351822" spans="2:2" x14ac:dyDescent="0.25">
      <c r="B351822" s="20" t="s">
        <v>1043</v>
      </c>
    </row>
    <row r="351823" spans="2:2" x14ac:dyDescent="0.25">
      <c r="B351823" s="20" t="s">
        <v>1044</v>
      </c>
    </row>
    <row r="351824" spans="2:2" x14ac:dyDescent="0.25">
      <c r="B351824" s="20" t="s">
        <v>1045</v>
      </c>
    </row>
    <row r="351825" spans="2:2" x14ac:dyDescent="0.25">
      <c r="B351825" s="20" t="s">
        <v>1046</v>
      </c>
    </row>
    <row r="351826" spans="2:2" x14ac:dyDescent="0.25">
      <c r="B351826" s="20" t="s">
        <v>1047</v>
      </c>
    </row>
    <row r="351827" spans="2:2" x14ac:dyDescent="0.25">
      <c r="B351827" s="20" t="s">
        <v>1048</v>
      </c>
    </row>
    <row r="351828" spans="2:2" x14ac:dyDescent="0.25">
      <c r="B351828" s="20" t="s">
        <v>1049</v>
      </c>
    </row>
    <row r="351829" spans="2:2" x14ac:dyDescent="0.25">
      <c r="B351829" s="20" t="s">
        <v>1050</v>
      </c>
    </row>
    <row r="351830" spans="2:2" x14ac:dyDescent="0.25">
      <c r="B351830" s="20" t="s">
        <v>1051</v>
      </c>
    </row>
    <row r="351831" spans="2:2" x14ac:dyDescent="0.25">
      <c r="B351831" s="20" t="s">
        <v>1052</v>
      </c>
    </row>
    <row r="351832" spans="2:2" x14ac:dyDescent="0.25">
      <c r="B351832" s="20" t="s">
        <v>1053</v>
      </c>
    </row>
    <row r="351833" spans="2:2" x14ac:dyDescent="0.25">
      <c r="B351833" s="20" t="s">
        <v>1054</v>
      </c>
    </row>
    <row r="351834" spans="2:2" x14ac:dyDescent="0.25">
      <c r="B351834" s="20" t="s">
        <v>1055</v>
      </c>
    </row>
    <row r="351835" spans="2:2" x14ac:dyDescent="0.25">
      <c r="B351835" s="20" t="s">
        <v>1056</v>
      </c>
    </row>
    <row r="351836" spans="2:2" x14ac:dyDescent="0.25">
      <c r="B351836" s="20" t="s">
        <v>1057</v>
      </c>
    </row>
    <row r="351837" spans="2:2" x14ac:dyDescent="0.25">
      <c r="B351837" s="20" t="s">
        <v>1058</v>
      </c>
    </row>
    <row r="351838" spans="2:2" x14ac:dyDescent="0.25">
      <c r="B351838" s="20" t="s">
        <v>1059</v>
      </c>
    </row>
    <row r="351839" spans="2:2" x14ac:dyDescent="0.25">
      <c r="B351839" s="20" t="s">
        <v>1060</v>
      </c>
    </row>
    <row r="351840" spans="2:2" x14ac:dyDescent="0.25">
      <c r="B351840" s="20" t="s">
        <v>1061</v>
      </c>
    </row>
    <row r="351841" spans="2:2" x14ac:dyDescent="0.25">
      <c r="B351841" s="20" t="s">
        <v>1062</v>
      </c>
    </row>
    <row r="351842" spans="2:2" x14ac:dyDescent="0.25">
      <c r="B351842" s="20" t="s">
        <v>1063</v>
      </c>
    </row>
    <row r="351843" spans="2:2" x14ac:dyDescent="0.25">
      <c r="B351843" s="20" t="s">
        <v>1064</v>
      </c>
    </row>
    <row r="351844" spans="2:2" x14ac:dyDescent="0.25">
      <c r="B351844" s="20" t="s">
        <v>1065</v>
      </c>
    </row>
    <row r="351845" spans="2:2" x14ac:dyDescent="0.25">
      <c r="B351845" s="20" t="s">
        <v>1066</v>
      </c>
    </row>
    <row r="351846" spans="2:2" x14ac:dyDescent="0.25">
      <c r="B351846" s="20" t="s">
        <v>1067</v>
      </c>
    </row>
    <row r="351847" spans="2:2" x14ac:dyDescent="0.25">
      <c r="B351847" s="20" t="s">
        <v>1068</v>
      </c>
    </row>
    <row r="351848" spans="2:2" x14ac:dyDescent="0.25">
      <c r="B351848" s="20" t="s">
        <v>1069</v>
      </c>
    </row>
    <row r="351849" spans="2:2" x14ac:dyDescent="0.25">
      <c r="B351849" s="20" t="s">
        <v>1070</v>
      </c>
    </row>
    <row r="351850" spans="2:2" x14ac:dyDescent="0.25">
      <c r="B351850" s="20" t="s">
        <v>1071</v>
      </c>
    </row>
    <row r="351851" spans="2:2" x14ac:dyDescent="0.25">
      <c r="B351851" s="20" t="s">
        <v>1072</v>
      </c>
    </row>
    <row r="351852" spans="2:2" x14ac:dyDescent="0.25">
      <c r="B351852" s="20" t="s">
        <v>1073</v>
      </c>
    </row>
    <row r="351853" spans="2:2" x14ac:dyDescent="0.25">
      <c r="B351853" s="20" t="s">
        <v>1074</v>
      </c>
    </row>
    <row r="351854" spans="2:2" x14ac:dyDescent="0.25">
      <c r="B351854" s="20" t="s">
        <v>1075</v>
      </c>
    </row>
    <row r="351855" spans="2:2" x14ac:dyDescent="0.25">
      <c r="B351855" s="20" t="s">
        <v>1076</v>
      </c>
    </row>
    <row r="351856" spans="2:2" x14ac:dyDescent="0.25">
      <c r="B351856" s="20" t="s">
        <v>1077</v>
      </c>
    </row>
    <row r="351857" spans="2:2" x14ac:dyDescent="0.25">
      <c r="B351857" s="20" t="s">
        <v>1078</v>
      </c>
    </row>
    <row r="351858" spans="2:2" x14ac:dyDescent="0.25">
      <c r="B351858" s="20" t="s">
        <v>1079</v>
      </c>
    </row>
    <row r="351859" spans="2:2" x14ac:dyDescent="0.25">
      <c r="B351859" s="20" t="s">
        <v>1080</v>
      </c>
    </row>
    <row r="351860" spans="2:2" x14ac:dyDescent="0.25">
      <c r="B351860" s="20" t="s">
        <v>1081</v>
      </c>
    </row>
    <row r="351861" spans="2:2" x14ac:dyDescent="0.25">
      <c r="B351861" s="20" t="s">
        <v>1082</v>
      </c>
    </row>
    <row r="351862" spans="2:2" x14ac:dyDescent="0.25">
      <c r="B351862" s="20" t="s">
        <v>1083</v>
      </c>
    </row>
    <row r="351863" spans="2:2" x14ac:dyDescent="0.25">
      <c r="B351863" s="20" t="s">
        <v>1084</v>
      </c>
    </row>
    <row r="351864" spans="2:2" x14ac:dyDescent="0.25">
      <c r="B351864" s="20" t="s">
        <v>1085</v>
      </c>
    </row>
    <row r="351865" spans="2:2" x14ac:dyDescent="0.25">
      <c r="B351865" s="20" t="s">
        <v>1086</v>
      </c>
    </row>
    <row r="351866" spans="2:2" x14ac:dyDescent="0.25">
      <c r="B351866" s="20" t="s">
        <v>1087</v>
      </c>
    </row>
    <row r="351867" spans="2:2" x14ac:dyDescent="0.25">
      <c r="B351867" s="20" t="s">
        <v>1088</v>
      </c>
    </row>
    <row r="351868" spans="2:2" x14ac:dyDescent="0.25">
      <c r="B351868" s="20" t="s">
        <v>1089</v>
      </c>
    </row>
    <row r="351869" spans="2:2" x14ac:dyDescent="0.25">
      <c r="B351869" s="20" t="s">
        <v>1090</v>
      </c>
    </row>
    <row r="351870" spans="2:2" x14ac:dyDescent="0.25">
      <c r="B351870" s="20" t="s">
        <v>1091</v>
      </c>
    </row>
    <row r="351871" spans="2:2" x14ac:dyDescent="0.25">
      <c r="B351871" s="20" t="s">
        <v>1092</v>
      </c>
    </row>
    <row r="351872" spans="2:2" x14ac:dyDescent="0.25">
      <c r="B351872" s="20" t="s">
        <v>1093</v>
      </c>
    </row>
    <row r="351873" spans="2:2" x14ac:dyDescent="0.25">
      <c r="B351873" s="20" t="s">
        <v>1094</v>
      </c>
    </row>
    <row r="351874" spans="2:2" x14ac:dyDescent="0.25">
      <c r="B351874" s="20" t="s">
        <v>1095</v>
      </c>
    </row>
    <row r="351875" spans="2:2" x14ac:dyDescent="0.25">
      <c r="B351875" s="20" t="s">
        <v>1096</v>
      </c>
    </row>
    <row r="351876" spans="2:2" x14ac:dyDescent="0.25">
      <c r="B351876" s="20" t="s">
        <v>1097</v>
      </c>
    </row>
    <row r="351877" spans="2:2" x14ac:dyDescent="0.25">
      <c r="B351877" s="20" t="s">
        <v>1098</v>
      </c>
    </row>
    <row r="351878" spans="2:2" x14ac:dyDescent="0.25">
      <c r="B351878" s="20" t="s">
        <v>1099</v>
      </c>
    </row>
    <row r="351879" spans="2:2" x14ac:dyDescent="0.25">
      <c r="B351879" s="20" t="s">
        <v>1100</v>
      </c>
    </row>
    <row r="351880" spans="2:2" x14ac:dyDescent="0.25">
      <c r="B351880" s="20" t="s">
        <v>1101</v>
      </c>
    </row>
    <row r="351881" spans="2:2" x14ac:dyDescent="0.25">
      <c r="B351881" s="20" t="s">
        <v>1102</v>
      </c>
    </row>
    <row r="351882" spans="2:2" x14ac:dyDescent="0.25">
      <c r="B351882" s="20" t="s">
        <v>1103</v>
      </c>
    </row>
    <row r="351883" spans="2:2" x14ac:dyDescent="0.25">
      <c r="B351883" s="20" t="s">
        <v>1104</v>
      </c>
    </row>
    <row r="351884" spans="2:2" x14ac:dyDescent="0.25">
      <c r="B351884" s="20" t="s">
        <v>1105</v>
      </c>
    </row>
    <row r="351885" spans="2:2" x14ac:dyDescent="0.25">
      <c r="B351885" s="20" t="s">
        <v>1106</v>
      </c>
    </row>
    <row r="351886" spans="2:2" x14ac:dyDescent="0.25">
      <c r="B351886" s="20" t="s">
        <v>1107</v>
      </c>
    </row>
    <row r="351887" spans="2:2" x14ac:dyDescent="0.25">
      <c r="B351887" s="20" t="s">
        <v>1108</v>
      </c>
    </row>
    <row r="351888" spans="2:2" x14ac:dyDescent="0.25">
      <c r="B351888" s="20" t="s">
        <v>1109</v>
      </c>
    </row>
    <row r="351889" spans="2:2" x14ac:dyDescent="0.25">
      <c r="B351889" s="20" t="s">
        <v>1110</v>
      </c>
    </row>
    <row r="351890" spans="2:2" x14ac:dyDescent="0.25">
      <c r="B351890" s="20" t="s">
        <v>1111</v>
      </c>
    </row>
    <row r="351891" spans="2:2" x14ac:dyDescent="0.25">
      <c r="B351891" s="20" t="s">
        <v>1112</v>
      </c>
    </row>
    <row r="351892" spans="2:2" x14ac:dyDescent="0.25">
      <c r="B351892" s="20" t="s">
        <v>1113</v>
      </c>
    </row>
    <row r="351893" spans="2:2" x14ac:dyDescent="0.25">
      <c r="B351893" s="20" t="s">
        <v>1114</v>
      </c>
    </row>
    <row r="351894" spans="2:2" x14ac:dyDescent="0.25">
      <c r="B351894" s="20" t="s">
        <v>1115</v>
      </c>
    </row>
    <row r="351895" spans="2:2" x14ac:dyDescent="0.25">
      <c r="B351895" s="20" t="s">
        <v>1116</v>
      </c>
    </row>
    <row r="351896" spans="2:2" x14ac:dyDescent="0.25">
      <c r="B351896" s="20" t="s">
        <v>1117</v>
      </c>
    </row>
    <row r="351897" spans="2:2" x14ac:dyDescent="0.25">
      <c r="B351897" s="20" t="s">
        <v>1118</v>
      </c>
    </row>
    <row r="351898" spans="2:2" x14ac:dyDescent="0.25">
      <c r="B351898" s="20" t="s">
        <v>1119</v>
      </c>
    </row>
    <row r="351899" spans="2:2" x14ac:dyDescent="0.25">
      <c r="B351899" s="20" t="s">
        <v>1120</v>
      </c>
    </row>
    <row r="351900" spans="2:2" x14ac:dyDescent="0.25">
      <c r="B351900" s="20" t="s">
        <v>1121</v>
      </c>
    </row>
    <row r="351901" spans="2:2" x14ac:dyDescent="0.25">
      <c r="B351901" s="20" t="s">
        <v>1122</v>
      </c>
    </row>
    <row r="351902" spans="2:2" x14ac:dyDescent="0.25">
      <c r="B351902" s="20" t="s">
        <v>1123</v>
      </c>
    </row>
    <row r="351903" spans="2:2" x14ac:dyDescent="0.25">
      <c r="B351903" s="20" t="s">
        <v>1124</v>
      </c>
    </row>
    <row r="351904" spans="2:2" x14ac:dyDescent="0.25">
      <c r="B351904" s="20" t="s">
        <v>1125</v>
      </c>
    </row>
    <row r="351905" spans="2:2" x14ac:dyDescent="0.25">
      <c r="B351905" s="20" t="s">
        <v>1126</v>
      </c>
    </row>
    <row r="351906" spans="2:2" x14ac:dyDescent="0.25">
      <c r="B351906" s="20" t="s">
        <v>1127</v>
      </c>
    </row>
    <row r="351907" spans="2:2" x14ac:dyDescent="0.25">
      <c r="B351907" s="20" t="s">
        <v>1128</v>
      </c>
    </row>
    <row r="351908" spans="2:2" x14ac:dyDescent="0.25">
      <c r="B351908" s="20" t="s">
        <v>1129</v>
      </c>
    </row>
    <row r="351909" spans="2:2" x14ac:dyDescent="0.25">
      <c r="B351909" s="20" t="s">
        <v>1130</v>
      </c>
    </row>
    <row r="351910" spans="2:2" x14ac:dyDescent="0.25">
      <c r="B351910" s="20" t="s">
        <v>1131</v>
      </c>
    </row>
    <row r="351911" spans="2:2" x14ac:dyDescent="0.25">
      <c r="B351911" s="20" t="s">
        <v>1132</v>
      </c>
    </row>
    <row r="351912" spans="2:2" x14ac:dyDescent="0.25">
      <c r="B351912" s="20" t="s">
        <v>1133</v>
      </c>
    </row>
    <row r="351913" spans="2:2" x14ac:dyDescent="0.25">
      <c r="B351913" s="20" t="s">
        <v>1134</v>
      </c>
    </row>
    <row r="351914" spans="2:2" x14ac:dyDescent="0.25">
      <c r="B351914" s="20" t="s">
        <v>1135</v>
      </c>
    </row>
    <row r="351915" spans="2:2" x14ac:dyDescent="0.25">
      <c r="B351915" s="20" t="s">
        <v>1136</v>
      </c>
    </row>
    <row r="351916" spans="2:2" x14ac:dyDescent="0.25">
      <c r="B351916" s="20" t="s">
        <v>1137</v>
      </c>
    </row>
    <row r="351917" spans="2:2" x14ac:dyDescent="0.25">
      <c r="B351917" s="20" t="s">
        <v>1138</v>
      </c>
    </row>
    <row r="351918" spans="2:2" x14ac:dyDescent="0.25">
      <c r="B351918" s="20" t="s">
        <v>1139</v>
      </c>
    </row>
    <row r="351919" spans="2:2" x14ac:dyDescent="0.25">
      <c r="B351919" s="20" t="s">
        <v>1140</v>
      </c>
    </row>
    <row r="351920" spans="2:2" x14ac:dyDescent="0.25">
      <c r="B351920" s="20" t="s">
        <v>1141</v>
      </c>
    </row>
    <row r="351921" spans="2:2" x14ac:dyDescent="0.25">
      <c r="B351921" s="20" t="s">
        <v>1142</v>
      </c>
    </row>
    <row r="351922" spans="2:2" x14ac:dyDescent="0.25">
      <c r="B351922" s="20" t="s">
        <v>1143</v>
      </c>
    </row>
    <row r="351923" spans="2:2" x14ac:dyDescent="0.25">
      <c r="B351923" s="20" t="s">
        <v>1144</v>
      </c>
    </row>
    <row r="351924" spans="2:2" x14ac:dyDescent="0.25">
      <c r="B351924" s="20" t="s">
        <v>1145</v>
      </c>
    </row>
    <row r="351925" spans="2:2" x14ac:dyDescent="0.25">
      <c r="B351925" s="20" t="s">
        <v>1146</v>
      </c>
    </row>
    <row r="351926" spans="2:2" x14ac:dyDescent="0.25">
      <c r="B351926" s="20" t="s">
        <v>1147</v>
      </c>
    </row>
    <row r="351927" spans="2:2" x14ac:dyDescent="0.25">
      <c r="B351927" s="20" t="s">
        <v>1148</v>
      </c>
    </row>
    <row r="351928" spans="2:2" x14ac:dyDescent="0.25">
      <c r="B351928" s="20" t="s">
        <v>1149</v>
      </c>
    </row>
    <row r="351929" spans="2:2" x14ac:dyDescent="0.25">
      <c r="B351929" s="20" t="s">
        <v>1150</v>
      </c>
    </row>
    <row r="351930" spans="2:2" x14ac:dyDescent="0.25">
      <c r="B351930" s="20" t="s">
        <v>1151</v>
      </c>
    </row>
    <row r="351931" spans="2:2" x14ac:dyDescent="0.25">
      <c r="B351931" s="20" t="s">
        <v>1152</v>
      </c>
    </row>
    <row r="351932" spans="2:2" x14ac:dyDescent="0.25">
      <c r="B351932" s="20" t="s">
        <v>1153</v>
      </c>
    </row>
    <row r="351933" spans="2:2" x14ac:dyDescent="0.25">
      <c r="B351933" s="20" t="s">
        <v>1154</v>
      </c>
    </row>
    <row r="351934" spans="2:2" x14ac:dyDescent="0.25">
      <c r="B351934" s="20" t="s">
        <v>1155</v>
      </c>
    </row>
    <row r="351935" spans="2:2" x14ac:dyDescent="0.25">
      <c r="B351935" s="20" t="s">
        <v>1156</v>
      </c>
    </row>
    <row r="351936" spans="2:2" x14ac:dyDescent="0.25">
      <c r="B351936" s="20" t="s">
        <v>1157</v>
      </c>
    </row>
    <row r="351937" spans="2:2" x14ac:dyDescent="0.25">
      <c r="B351937" s="20" t="s">
        <v>1158</v>
      </c>
    </row>
    <row r="351938" spans="2:2" x14ac:dyDescent="0.25">
      <c r="B351938" s="20" t="s">
        <v>1159</v>
      </c>
    </row>
    <row r="351939" spans="2:2" x14ac:dyDescent="0.25">
      <c r="B351939" s="20" t="s">
        <v>1160</v>
      </c>
    </row>
    <row r="351940" spans="2:2" x14ac:dyDescent="0.25">
      <c r="B351940" s="20" t="s">
        <v>1161</v>
      </c>
    </row>
    <row r="351941" spans="2:2" x14ac:dyDescent="0.25">
      <c r="B351941" s="20" t="s">
        <v>1162</v>
      </c>
    </row>
    <row r="351942" spans="2:2" x14ac:dyDescent="0.25">
      <c r="B351942" s="20" t="s">
        <v>1163</v>
      </c>
    </row>
    <row r="351943" spans="2:2" x14ac:dyDescent="0.25">
      <c r="B351943" s="20" t="s">
        <v>1164</v>
      </c>
    </row>
    <row r="351944" spans="2:2" x14ac:dyDescent="0.25">
      <c r="B351944" s="20" t="s">
        <v>1165</v>
      </c>
    </row>
    <row r="351945" spans="2:2" x14ac:dyDescent="0.25">
      <c r="B351945" s="20" t="s">
        <v>1166</v>
      </c>
    </row>
    <row r="351946" spans="2:2" x14ac:dyDescent="0.25">
      <c r="B351946" s="20" t="s">
        <v>1167</v>
      </c>
    </row>
    <row r="351947" spans="2:2" x14ac:dyDescent="0.25">
      <c r="B351947" s="20" t="s">
        <v>1168</v>
      </c>
    </row>
    <row r="351948" spans="2:2" x14ac:dyDescent="0.25">
      <c r="B351948" s="20" t="s">
        <v>1169</v>
      </c>
    </row>
    <row r="351949" spans="2:2" x14ac:dyDescent="0.25">
      <c r="B351949" s="20" t="s">
        <v>1170</v>
      </c>
    </row>
    <row r="351950" spans="2:2" x14ac:dyDescent="0.25">
      <c r="B351950" s="20" t="s">
        <v>1171</v>
      </c>
    </row>
    <row r="351951" spans="2:2" x14ac:dyDescent="0.25">
      <c r="B351951" s="20" t="s">
        <v>1172</v>
      </c>
    </row>
    <row r="351952" spans="2:2" x14ac:dyDescent="0.25">
      <c r="B351952" s="20" t="s">
        <v>1173</v>
      </c>
    </row>
    <row r="351953" spans="2:2" x14ac:dyDescent="0.25">
      <c r="B351953" s="20" t="s">
        <v>1174</v>
      </c>
    </row>
    <row r="351954" spans="2:2" x14ac:dyDescent="0.25">
      <c r="B351954" s="20" t="s">
        <v>1175</v>
      </c>
    </row>
    <row r="351955" spans="2:2" x14ac:dyDescent="0.25">
      <c r="B351955" s="20" t="s">
        <v>1176</v>
      </c>
    </row>
    <row r="351956" spans="2:2" x14ac:dyDescent="0.25">
      <c r="B351956" s="20" t="s">
        <v>1177</v>
      </c>
    </row>
    <row r="351957" spans="2:2" x14ac:dyDescent="0.25">
      <c r="B351957" s="20" t="s">
        <v>1178</v>
      </c>
    </row>
    <row r="351958" spans="2:2" x14ac:dyDescent="0.25">
      <c r="B351958" s="20" t="s">
        <v>1179</v>
      </c>
    </row>
    <row r="351959" spans="2:2" x14ac:dyDescent="0.25">
      <c r="B351959" s="20" t="s">
        <v>1180</v>
      </c>
    </row>
    <row r="351960" spans="2:2" x14ac:dyDescent="0.25">
      <c r="B351960" s="20" t="s">
        <v>1181</v>
      </c>
    </row>
    <row r="351961" spans="2:2" x14ac:dyDescent="0.25">
      <c r="B351961" s="20" t="s">
        <v>1182</v>
      </c>
    </row>
    <row r="351962" spans="2:2" x14ac:dyDescent="0.25">
      <c r="B351962" s="20" t="s">
        <v>1183</v>
      </c>
    </row>
    <row r="351963" spans="2:2" x14ac:dyDescent="0.25">
      <c r="B351963" s="20" t="s">
        <v>1184</v>
      </c>
    </row>
    <row r="351964" spans="2:2" x14ac:dyDescent="0.25">
      <c r="B351964" s="20" t="s">
        <v>1185</v>
      </c>
    </row>
    <row r="351965" spans="2:2" x14ac:dyDescent="0.25">
      <c r="B351965" s="20" t="s">
        <v>1186</v>
      </c>
    </row>
    <row r="351966" spans="2:2" x14ac:dyDescent="0.25">
      <c r="B351966" s="20" t="s">
        <v>1187</v>
      </c>
    </row>
    <row r="351967" spans="2:2" x14ac:dyDescent="0.25">
      <c r="B351967" s="20" t="s">
        <v>1188</v>
      </c>
    </row>
    <row r="351968" spans="2:2" x14ac:dyDescent="0.25">
      <c r="B351968" s="20" t="s">
        <v>1189</v>
      </c>
    </row>
    <row r="351969" spans="2:2" x14ac:dyDescent="0.25">
      <c r="B351969" s="20" t="s">
        <v>1190</v>
      </c>
    </row>
    <row r="351970" spans="2:2" x14ac:dyDescent="0.25">
      <c r="B351970" s="20" t="s">
        <v>1191</v>
      </c>
    </row>
    <row r="351971" spans="2:2" x14ac:dyDescent="0.25">
      <c r="B351971" s="20" t="s">
        <v>1192</v>
      </c>
    </row>
    <row r="351972" spans="2:2" x14ac:dyDescent="0.25">
      <c r="B351972" s="20" t="s">
        <v>1193</v>
      </c>
    </row>
    <row r="351973" spans="2:2" x14ac:dyDescent="0.25">
      <c r="B351973" s="20" t="s">
        <v>1194</v>
      </c>
    </row>
    <row r="351974" spans="2:2" x14ac:dyDescent="0.25">
      <c r="B351974" s="20" t="s">
        <v>1195</v>
      </c>
    </row>
    <row r="351975" spans="2:2" x14ac:dyDescent="0.25">
      <c r="B351975" s="20" t="s">
        <v>1196</v>
      </c>
    </row>
    <row r="351976" spans="2:2" x14ac:dyDescent="0.25">
      <c r="B351976" s="20" t="s">
        <v>1197</v>
      </c>
    </row>
    <row r="351977" spans="2:2" x14ac:dyDescent="0.25">
      <c r="B351977" s="20" t="s">
        <v>1198</v>
      </c>
    </row>
    <row r="351978" spans="2:2" x14ac:dyDescent="0.25">
      <c r="B351978" s="20" t="s">
        <v>1199</v>
      </c>
    </row>
    <row r="351979" spans="2:2" x14ac:dyDescent="0.25">
      <c r="B351979" s="20" t="s">
        <v>1200</v>
      </c>
    </row>
    <row r="351980" spans="2:2" x14ac:dyDescent="0.25">
      <c r="B351980" s="20" t="s">
        <v>1201</v>
      </c>
    </row>
    <row r="351981" spans="2:2" x14ac:dyDescent="0.25">
      <c r="B351981" s="20" t="s">
        <v>1202</v>
      </c>
    </row>
    <row r="351982" spans="2:2" x14ac:dyDescent="0.25">
      <c r="B351982" s="20" t="s">
        <v>1203</v>
      </c>
    </row>
    <row r="351983" spans="2:2" x14ac:dyDescent="0.25">
      <c r="B351983" s="20" t="s">
        <v>1204</v>
      </c>
    </row>
    <row r="351984" spans="2:2" x14ac:dyDescent="0.25">
      <c r="B351984" s="20" t="s">
        <v>1205</v>
      </c>
    </row>
    <row r="351985" spans="2:2" x14ac:dyDescent="0.25">
      <c r="B351985" s="20" t="s">
        <v>1206</v>
      </c>
    </row>
    <row r="351986" spans="2:2" x14ac:dyDescent="0.25">
      <c r="B351986" s="20" t="s">
        <v>1207</v>
      </c>
    </row>
    <row r="351987" spans="2:2" x14ac:dyDescent="0.25">
      <c r="B351987" s="20" t="s">
        <v>1208</v>
      </c>
    </row>
    <row r="351988" spans="2:2" x14ac:dyDescent="0.25">
      <c r="B351988" s="20" t="s">
        <v>1209</v>
      </c>
    </row>
    <row r="351989" spans="2:2" x14ac:dyDescent="0.25">
      <c r="B351989" s="20" t="s">
        <v>1210</v>
      </c>
    </row>
    <row r="351990" spans="2:2" x14ac:dyDescent="0.25">
      <c r="B351990" s="20" t="s">
        <v>1211</v>
      </c>
    </row>
    <row r="351991" spans="2:2" x14ac:dyDescent="0.25">
      <c r="B351991" s="20" t="s">
        <v>1212</v>
      </c>
    </row>
    <row r="351992" spans="2:2" x14ac:dyDescent="0.25">
      <c r="B351992" s="20" t="s">
        <v>1213</v>
      </c>
    </row>
    <row r="351993" spans="2:2" x14ac:dyDescent="0.25">
      <c r="B351993" s="20" t="s">
        <v>1214</v>
      </c>
    </row>
    <row r="351994" spans="2:2" x14ac:dyDescent="0.25">
      <c r="B351994" s="20" t="s">
        <v>1215</v>
      </c>
    </row>
    <row r="351995" spans="2:2" x14ac:dyDescent="0.25">
      <c r="B351995" s="20" t="s">
        <v>1216</v>
      </c>
    </row>
    <row r="351996" spans="2:2" x14ac:dyDescent="0.25">
      <c r="B351996" s="20" t="s">
        <v>1217</v>
      </c>
    </row>
    <row r="351997" spans="2:2" x14ac:dyDescent="0.25">
      <c r="B351997" s="20" t="s">
        <v>1218</v>
      </c>
    </row>
    <row r="351998" spans="2:2" x14ac:dyDescent="0.25">
      <c r="B351998" s="20" t="s">
        <v>1219</v>
      </c>
    </row>
    <row r="351999" spans="2:2" x14ac:dyDescent="0.25">
      <c r="B351999" s="20" t="s">
        <v>1220</v>
      </c>
    </row>
    <row r="352000" spans="2:2" x14ac:dyDescent="0.25">
      <c r="B352000" s="20" t="s">
        <v>1221</v>
      </c>
    </row>
    <row r="352001" spans="2:2" x14ac:dyDescent="0.25">
      <c r="B352001" s="20" t="s">
        <v>1222</v>
      </c>
    </row>
    <row r="352002" spans="2:2" x14ac:dyDescent="0.25">
      <c r="B352002" s="20" t="s">
        <v>1223</v>
      </c>
    </row>
    <row r="352003" spans="2:2" x14ac:dyDescent="0.25">
      <c r="B352003" s="20" t="s">
        <v>1224</v>
      </c>
    </row>
    <row r="352004" spans="2:2" x14ac:dyDescent="0.25">
      <c r="B352004" s="20" t="s">
        <v>1225</v>
      </c>
    </row>
    <row r="352005" spans="2:2" x14ac:dyDescent="0.25">
      <c r="B352005" s="20" t="s">
        <v>1226</v>
      </c>
    </row>
    <row r="352006" spans="2:2" x14ac:dyDescent="0.25">
      <c r="B352006" s="20" t="s">
        <v>1227</v>
      </c>
    </row>
    <row r="352007" spans="2:2" x14ac:dyDescent="0.25">
      <c r="B352007" s="20" t="s">
        <v>1228</v>
      </c>
    </row>
    <row r="352008" spans="2:2" x14ac:dyDescent="0.25">
      <c r="B352008" s="20" t="s">
        <v>1229</v>
      </c>
    </row>
    <row r="352009" spans="2:2" x14ac:dyDescent="0.25">
      <c r="B352009" s="20" t="s">
        <v>1230</v>
      </c>
    </row>
    <row r="352010" spans="2:2" x14ac:dyDescent="0.25">
      <c r="B352010" s="20" t="s">
        <v>1231</v>
      </c>
    </row>
    <row r="352011" spans="2:2" x14ac:dyDescent="0.25">
      <c r="B352011" s="20" t="s">
        <v>1232</v>
      </c>
    </row>
    <row r="352012" spans="2:2" x14ac:dyDescent="0.25">
      <c r="B352012" s="20" t="s">
        <v>1233</v>
      </c>
    </row>
    <row r="352013" spans="2:2" x14ac:dyDescent="0.25">
      <c r="B352013" s="20" t="s">
        <v>1234</v>
      </c>
    </row>
    <row r="352014" spans="2:2" x14ac:dyDescent="0.25">
      <c r="B352014" s="20" t="s">
        <v>1235</v>
      </c>
    </row>
    <row r="352015" spans="2:2" x14ac:dyDescent="0.25">
      <c r="B352015" s="20" t="s">
        <v>1236</v>
      </c>
    </row>
    <row r="352016" spans="2:2" x14ac:dyDescent="0.25">
      <c r="B352016" s="20" t="s">
        <v>1237</v>
      </c>
    </row>
    <row r="352017" spans="2:2" x14ac:dyDescent="0.25">
      <c r="B352017" s="20" t="s">
        <v>1238</v>
      </c>
    </row>
    <row r="352018" spans="2:2" x14ac:dyDescent="0.25">
      <c r="B352018" s="20" t="s">
        <v>1239</v>
      </c>
    </row>
    <row r="352019" spans="2:2" x14ac:dyDescent="0.25">
      <c r="B352019" s="20" t="s">
        <v>1240</v>
      </c>
    </row>
    <row r="352020" spans="2:2" x14ac:dyDescent="0.25">
      <c r="B352020" s="20" t="s">
        <v>1241</v>
      </c>
    </row>
    <row r="352021" spans="2:2" x14ac:dyDescent="0.25">
      <c r="B352021" s="20" t="s">
        <v>1242</v>
      </c>
    </row>
    <row r="352022" spans="2:2" x14ac:dyDescent="0.25">
      <c r="B352022" s="20" t="s">
        <v>1243</v>
      </c>
    </row>
    <row r="352023" spans="2:2" x14ac:dyDescent="0.25">
      <c r="B352023" s="20" t="s">
        <v>1244</v>
      </c>
    </row>
    <row r="352024" spans="2:2" x14ac:dyDescent="0.25">
      <c r="B352024" s="20" t="s">
        <v>1245</v>
      </c>
    </row>
    <row r="352025" spans="2:2" x14ac:dyDescent="0.25">
      <c r="B352025" s="20" t="s">
        <v>1246</v>
      </c>
    </row>
    <row r="352026" spans="2:2" x14ac:dyDescent="0.25">
      <c r="B352026" s="20" t="s">
        <v>1247</v>
      </c>
    </row>
    <row r="352027" spans="2:2" x14ac:dyDescent="0.25">
      <c r="B352027" s="20" t="s">
        <v>1248</v>
      </c>
    </row>
    <row r="352028" spans="2:2" x14ac:dyDescent="0.25">
      <c r="B352028" s="20" t="s">
        <v>1249</v>
      </c>
    </row>
    <row r="352029" spans="2:2" x14ac:dyDescent="0.25">
      <c r="B352029" s="20" t="s">
        <v>1250</v>
      </c>
    </row>
    <row r="352030" spans="2:2" x14ac:dyDescent="0.25">
      <c r="B352030" s="20" t="s">
        <v>1251</v>
      </c>
    </row>
    <row r="352031" spans="2:2" x14ac:dyDescent="0.25">
      <c r="B352031" s="20" t="s">
        <v>1252</v>
      </c>
    </row>
    <row r="352032" spans="2:2" x14ac:dyDescent="0.25">
      <c r="B352032" s="20" t="s">
        <v>1253</v>
      </c>
    </row>
    <row r="352033" spans="2:2" x14ac:dyDescent="0.25">
      <c r="B352033" s="20" t="s">
        <v>1254</v>
      </c>
    </row>
    <row r="352034" spans="2:2" x14ac:dyDescent="0.25">
      <c r="B352034" s="20" t="s">
        <v>1255</v>
      </c>
    </row>
    <row r="352035" spans="2:2" x14ac:dyDescent="0.25">
      <c r="B352035" s="20" t="s">
        <v>1256</v>
      </c>
    </row>
    <row r="352036" spans="2:2" x14ac:dyDescent="0.25">
      <c r="B352036" s="20" t="s">
        <v>1257</v>
      </c>
    </row>
    <row r="352037" spans="2:2" x14ac:dyDescent="0.25">
      <c r="B352037" s="20" t="s">
        <v>1258</v>
      </c>
    </row>
    <row r="352038" spans="2:2" x14ac:dyDescent="0.25">
      <c r="B352038" s="20" t="s">
        <v>1259</v>
      </c>
    </row>
    <row r="352039" spans="2:2" x14ac:dyDescent="0.25">
      <c r="B352039" s="20" t="s">
        <v>1260</v>
      </c>
    </row>
    <row r="352040" spans="2:2" x14ac:dyDescent="0.25">
      <c r="B352040" s="20" t="s">
        <v>1261</v>
      </c>
    </row>
    <row r="352041" spans="2:2" x14ac:dyDescent="0.25">
      <c r="B352041" s="20" t="s">
        <v>1262</v>
      </c>
    </row>
    <row r="352042" spans="2:2" x14ac:dyDescent="0.25">
      <c r="B352042" s="20" t="s">
        <v>1263</v>
      </c>
    </row>
    <row r="352043" spans="2:2" x14ac:dyDescent="0.25">
      <c r="B352043" s="20" t="s">
        <v>1264</v>
      </c>
    </row>
    <row r="352044" spans="2:2" x14ac:dyDescent="0.25">
      <c r="B352044" s="20" t="s">
        <v>1265</v>
      </c>
    </row>
    <row r="352045" spans="2:2" x14ac:dyDescent="0.25">
      <c r="B352045" s="20" t="s">
        <v>1266</v>
      </c>
    </row>
    <row r="352046" spans="2:2" x14ac:dyDescent="0.25">
      <c r="B352046" s="20" t="s">
        <v>1267</v>
      </c>
    </row>
    <row r="352047" spans="2:2" x14ac:dyDescent="0.25">
      <c r="B352047" s="20" t="s">
        <v>1268</v>
      </c>
    </row>
    <row r="352048" spans="2:2" x14ac:dyDescent="0.25">
      <c r="B352048" s="20" t="s">
        <v>1269</v>
      </c>
    </row>
    <row r="352049" spans="2:2" x14ac:dyDescent="0.25">
      <c r="B352049" s="20" t="s">
        <v>1270</v>
      </c>
    </row>
    <row r="352050" spans="2:2" x14ac:dyDescent="0.25">
      <c r="B352050" s="20" t="s">
        <v>1271</v>
      </c>
    </row>
    <row r="352051" spans="2:2" x14ac:dyDescent="0.25">
      <c r="B352051" s="20" t="s">
        <v>1272</v>
      </c>
    </row>
    <row r="352052" spans="2:2" x14ac:dyDescent="0.25">
      <c r="B352052" s="20" t="s">
        <v>1273</v>
      </c>
    </row>
    <row r="352053" spans="2:2" x14ac:dyDescent="0.25">
      <c r="B352053" s="20" t="s">
        <v>1274</v>
      </c>
    </row>
    <row r="352054" spans="2:2" x14ac:dyDescent="0.25">
      <c r="B352054" s="20" t="s">
        <v>1275</v>
      </c>
    </row>
    <row r="352055" spans="2:2" x14ac:dyDescent="0.25">
      <c r="B352055" s="20" t="s">
        <v>1276</v>
      </c>
    </row>
    <row r="352056" spans="2:2" x14ac:dyDescent="0.25">
      <c r="B352056" s="20" t="s">
        <v>1277</v>
      </c>
    </row>
    <row r="352057" spans="2:2" x14ac:dyDescent="0.25">
      <c r="B352057" s="20" t="s">
        <v>1278</v>
      </c>
    </row>
    <row r="352058" spans="2:2" x14ac:dyDescent="0.25">
      <c r="B352058" s="20" t="s">
        <v>1279</v>
      </c>
    </row>
    <row r="352059" spans="2:2" x14ac:dyDescent="0.25">
      <c r="B352059" s="20" t="s">
        <v>1280</v>
      </c>
    </row>
    <row r="352060" spans="2:2" x14ac:dyDescent="0.25">
      <c r="B352060" s="20" t="s">
        <v>1281</v>
      </c>
    </row>
    <row r="352061" spans="2:2" x14ac:dyDescent="0.25">
      <c r="B352061" s="20" t="s">
        <v>1282</v>
      </c>
    </row>
    <row r="352062" spans="2:2" x14ac:dyDescent="0.25">
      <c r="B352062" s="20" t="s">
        <v>1283</v>
      </c>
    </row>
    <row r="352063" spans="2:2" x14ac:dyDescent="0.25">
      <c r="B352063" s="20" t="s">
        <v>1284</v>
      </c>
    </row>
    <row r="352064" spans="2:2" x14ac:dyDescent="0.25">
      <c r="B352064" s="20" t="s">
        <v>1285</v>
      </c>
    </row>
    <row r="352065" spans="2:2" x14ac:dyDescent="0.25">
      <c r="B352065" s="20" t="s">
        <v>1286</v>
      </c>
    </row>
    <row r="352066" spans="2:2" x14ac:dyDescent="0.25">
      <c r="B352066" s="20" t="s">
        <v>1287</v>
      </c>
    </row>
    <row r="352067" spans="2:2" x14ac:dyDescent="0.25">
      <c r="B352067" s="20" t="s">
        <v>1288</v>
      </c>
    </row>
    <row r="352068" spans="2:2" x14ac:dyDescent="0.25">
      <c r="B352068" s="20" t="s">
        <v>1289</v>
      </c>
    </row>
    <row r="352069" spans="2:2" x14ac:dyDescent="0.25">
      <c r="B352069" s="20" t="s">
        <v>1290</v>
      </c>
    </row>
    <row r="352070" spans="2:2" x14ac:dyDescent="0.25">
      <c r="B352070" s="20" t="s">
        <v>1291</v>
      </c>
    </row>
    <row r="352071" spans="2:2" x14ac:dyDescent="0.25">
      <c r="B352071" s="20" t="s">
        <v>1292</v>
      </c>
    </row>
    <row r="352072" spans="2:2" x14ac:dyDescent="0.25">
      <c r="B352072" s="20" t="s">
        <v>1293</v>
      </c>
    </row>
    <row r="352073" spans="2:2" x14ac:dyDescent="0.25">
      <c r="B352073" s="20" t="s">
        <v>1294</v>
      </c>
    </row>
    <row r="352074" spans="2:2" x14ac:dyDescent="0.25">
      <c r="B352074" s="20" t="s">
        <v>1295</v>
      </c>
    </row>
    <row r="352075" spans="2:2" x14ac:dyDescent="0.25">
      <c r="B352075" s="20" t="s">
        <v>1296</v>
      </c>
    </row>
    <row r="352076" spans="2:2" x14ac:dyDescent="0.25">
      <c r="B352076" s="20" t="s">
        <v>1297</v>
      </c>
    </row>
    <row r="352077" spans="2:2" x14ac:dyDescent="0.25">
      <c r="B352077" s="20" t="s">
        <v>1298</v>
      </c>
    </row>
    <row r="352078" spans="2:2" x14ac:dyDescent="0.25">
      <c r="B352078" s="20" t="s">
        <v>1299</v>
      </c>
    </row>
    <row r="352079" spans="2:2" x14ac:dyDescent="0.25">
      <c r="B352079" s="20" t="s">
        <v>1300</v>
      </c>
    </row>
    <row r="352080" spans="2:2" x14ac:dyDescent="0.25">
      <c r="B352080" s="20" t="s">
        <v>1301</v>
      </c>
    </row>
    <row r="352081" spans="2:2" x14ac:dyDescent="0.25">
      <c r="B352081" s="20" t="s">
        <v>1302</v>
      </c>
    </row>
    <row r="352082" spans="2:2" x14ac:dyDescent="0.25">
      <c r="B352082" s="20" t="s">
        <v>1303</v>
      </c>
    </row>
    <row r="352083" spans="2:2" x14ac:dyDescent="0.25">
      <c r="B352083" s="20" t="s">
        <v>1304</v>
      </c>
    </row>
    <row r="352084" spans="2:2" x14ac:dyDescent="0.25">
      <c r="B352084" s="20" t="s">
        <v>1305</v>
      </c>
    </row>
    <row r="352085" spans="2:2" x14ac:dyDescent="0.25">
      <c r="B352085" s="20" t="s">
        <v>1306</v>
      </c>
    </row>
    <row r="352086" spans="2:2" x14ac:dyDescent="0.25">
      <c r="B352086" s="20" t="s">
        <v>1307</v>
      </c>
    </row>
    <row r="352087" spans="2:2" x14ac:dyDescent="0.25">
      <c r="B352087" s="20" t="s">
        <v>1308</v>
      </c>
    </row>
    <row r="352088" spans="2:2" x14ac:dyDescent="0.25">
      <c r="B352088" s="20" t="s">
        <v>1309</v>
      </c>
    </row>
    <row r="352089" spans="2:2" x14ac:dyDescent="0.25">
      <c r="B352089" s="20" t="s">
        <v>1310</v>
      </c>
    </row>
    <row r="352090" spans="2:2" x14ac:dyDescent="0.25">
      <c r="B352090" s="20" t="s">
        <v>1311</v>
      </c>
    </row>
    <row r="352091" spans="2:2" x14ac:dyDescent="0.25">
      <c r="B352091" s="20" t="s">
        <v>1312</v>
      </c>
    </row>
    <row r="352092" spans="2:2" x14ac:dyDescent="0.25">
      <c r="B352092" s="20" t="s">
        <v>1313</v>
      </c>
    </row>
    <row r="352093" spans="2:2" x14ac:dyDescent="0.25">
      <c r="B352093" s="20" t="s">
        <v>1314</v>
      </c>
    </row>
    <row r="352094" spans="2:2" x14ac:dyDescent="0.25">
      <c r="B352094" s="20" t="s">
        <v>1315</v>
      </c>
    </row>
    <row r="352095" spans="2:2" x14ac:dyDescent="0.25">
      <c r="B352095" s="20" t="s">
        <v>1316</v>
      </c>
    </row>
    <row r="352096" spans="2:2" x14ac:dyDescent="0.25">
      <c r="B352096" s="20" t="s">
        <v>1317</v>
      </c>
    </row>
    <row r="352097" spans="2:2" x14ac:dyDescent="0.25">
      <c r="B352097" s="20" t="s">
        <v>1318</v>
      </c>
    </row>
    <row r="352098" spans="2:2" x14ac:dyDescent="0.25">
      <c r="B352098" s="20" t="s">
        <v>1319</v>
      </c>
    </row>
    <row r="352099" spans="2:2" x14ac:dyDescent="0.25">
      <c r="B352099" s="20" t="s">
        <v>1320</v>
      </c>
    </row>
    <row r="352100" spans="2:2" x14ac:dyDescent="0.25">
      <c r="B352100" s="20" t="s">
        <v>1321</v>
      </c>
    </row>
    <row r="352101" spans="2:2" x14ac:dyDescent="0.25">
      <c r="B352101" s="20" t="s">
        <v>1322</v>
      </c>
    </row>
    <row r="352102" spans="2:2" x14ac:dyDescent="0.25">
      <c r="B352102" s="20" t="s">
        <v>1323</v>
      </c>
    </row>
    <row r="352103" spans="2:2" x14ac:dyDescent="0.25">
      <c r="B352103" s="20" t="s">
        <v>1324</v>
      </c>
    </row>
    <row r="352104" spans="2:2" x14ac:dyDescent="0.25">
      <c r="B352104" s="20" t="s">
        <v>1325</v>
      </c>
    </row>
    <row r="352105" spans="2:2" x14ac:dyDescent="0.25">
      <c r="B352105" s="20" t="s">
        <v>1326</v>
      </c>
    </row>
    <row r="352106" spans="2:2" x14ac:dyDescent="0.25">
      <c r="B352106" s="20" t="s">
        <v>1327</v>
      </c>
    </row>
    <row r="352107" spans="2:2" x14ac:dyDescent="0.25">
      <c r="B352107" s="20" t="s">
        <v>1328</v>
      </c>
    </row>
    <row r="352108" spans="2:2" x14ac:dyDescent="0.25">
      <c r="B352108" s="20" t="s">
        <v>1329</v>
      </c>
    </row>
    <row r="352109" spans="2:2" x14ac:dyDescent="0.25">
      <c r="B352109" s="20" t="s">
        <v>1330</v>
      </c>
    </row>
    <row r="352110" spans="2:2" x14ac:dyDescent="0.25">
      <c r="B352110" s="20" t="s">
        <v>1331</v>
      </c>
    </row>
    <row r="352111" spans="2:2" x14ac:dyDescent="0.25">
      <c r="B352111" s="20" t="s">
        <v>1332</v>
      </c>
    </row>
    <row r="352112" spans="2:2" x14ac:dyDescent="0.25">
      <c r="B352112" s="20" t="s">
        <v>1333</v>
      </c>
    </row>
    <row r="352113" spans="2:2" x14ac:dyDescent="0.25">
      <c r="B352113" s="20" t="s">
        <v>1334</v>
      </c>
    </row>
    <row r="352114" spans="2:2" x14ac:dyDescent="0.25">
      <c r="B352114" s="20" t="s">
        <v>1335</v>
      </c>
    </row>
    <row r="352115" spans="2:2" x14ac:dyDescent="0.25">
      <c r="B352115" s="20" t="s">
        <v>1336</v>
      </c>
    </row>
    <row r="352116" spans="2:2" x14ac:dyDescent="0.25">
      <c r="B352116" s="20" t="s">
        <v>1337</v>
      </c>
    </row>
    <row r="352117" spans="2:2" x14ac:dyDescent="0.25">
      <c r="B352117" s="20" t="s">
        <v>1338</v>
      </c>
    </row>
    <row r="352118" spans="2:2" x14ac:dyDescent="0.25">
      <c r="B352118" s="20" t="s">
        <v>1339</v>
      </c>
    </row>
    <row r="352119" spans="2:2" x14ac:dyDescent="0.25">
      <c r="B352119" s="20" t="s">
        <v>1340</v>
      </c>
    </row>
    <row r="352120" spans="2:2" x14ac:dyDescent="0.25">
      <c r="B352120" s="20" t="s">
        <v>1341</v>
      </c>
    </row>
    <row r="352121" spans="2:2" x14ac:dyDescent="0.25">
      <c r="B352121" s="20" t="s">
        <v>1342</v>
      </c>
    </row>
    <row r="352122" spans="2:2" x14ac:dyDescent="0.25">
      <c r="B352122" s="20" t="s">
        <v>1343</v>
      </c>
    </row>
    <row r="352123" spans="2:2" x14ac:dyDescent="0.25">
      <c r="B352123" s="20" t="s">
        <v>1344</v>
      </c>
    </row>
    <row r="352124" spans="2:2" x14ac:dyDescent="0.25">
      <c r="B352124" s="20" t="s">
        <v>1345</v>
      </c>
    </row>
    <row r="352125" spans="2:2" x14ac:dyDescent="0.25">
      <c r="B352125" s="20" t="s">
        <v>1346</v>
      </c>
    </row>
    <row r="352126" spans="2:2" x14ac:dyDescent="0.25">
      <c r="B352126" s="20" t="s">
        <v>1347</v>
      </c>
    </row>
    <row r="352127" spans="2:2" x14ac:dyDescent="0.25">
      <c r="B352127" s="20" t="s">
        <v>1348</v>
      </c>
    </row>
    <row r="352128" spans="2:2" x14ac:dyDescent="0.25">
      <c r="B352128" s="20" t="s">
        <v>1349</v>
      </c>
    </row>
    <row r="352129" spans="2:2" x14ac:dyDescent="0.25">
      <c r="B352129" s="20" t="s">
        <v>1350</v>
      </c>
    </row>
    <row r="352130" spans="2:2" x14ac:dyDescent="0.25">
      <c r="B352130" s="20" t="s">
        <v>1351</v>
      </c>
    </row>
    <row r="352131" spans="2:2" x14ac:dyDescent="0.25">
      <c r="B352131" s="20" t="s">
        <v>1352</v>
      </c>
    </row>
    <row r="352132" spans="2:2" x14ac:dyDescent="0.25">
      <c r="B352132" s="20" t="s">
        <v>1353</v>
      </c>
    </row>
    <row r="352133" spans="2:2" x14ac:dyDescent="0.25">
      <c r="B352133" s="20" t="s">
        <v>1354</v>
      </c>
    </row>
    <row r="352134" spans="2:2" x14ac:dyDescent="0.25">
      <c r="B352134" s="20" t="s">
        <v>1355</v>
      </c>
    </row>
    <row r="352135" spans="2:2" x14ac:dyDescent="0.25">
      <c r="B352135" s="20" t="s">
        <v>1356</v>
      </c>
    </row>
    <row r="352136" spans="2:2" x14ac:dyDescent="0.25">
      <c r="B352136" s="20" t="s">
        <v>1357</v>
      </c>
    </row>
    <row r="352137" spans="2:2" x14ac:dyDescent="0.25">
      <c r="B352137" s="20" t="s">
        <v>1358</v>
      </c>
    </row>
    <row r="352138" spans="2:2" x14ac:dyDescent="0.25">
      <c r="B352138" s="20" t="s">
        <v>1359</v>
      </c>
    </row>
    <row r="352139" spans="2:2" x14ac:dyDescent="0.25">
      <c r="B352139" s="20" t="s">
        <v>1360</v>
      </c>
    </row>
    <row r="352140" spans="2:2" x14ac:dyDescent="0.25">
      <c r="B352140" s="20" t="s">
        <v>1361</v>
      </c>
    </row>
    <row r="352141" spans="2:2" x14ac:dyDescent="0.25">
      <c r="B352141" s="20" t="s">
        <v>1362</v>
      </c>
    </row>
    <row r="352142" spans="2:2" x14ac:dyDescent="0.25">
      <c r="B352142" s="20" t="s">
        <v>1363</v>
      </c>
    </row>
    <row r="352143" spans="2:2" x14ac:dyDescent="0.25">
      <c r="B352143" s="20" t="s">
        <v>1364</v>
      </c>
    </row>
    <row r="352144" spans="2:2" x14ac:dyDescent="0.25">
      <c r="B352144" s="20" t="s">
        <v>1365</v>
      </c>
    </row>
    <row r="352145" spans="2:2" x14ac:dyDescent="0.25">
      <c r="B352145" s="20" t="s">
        <v>1366</v>
      </c>
    </row>
    <row r="352146" spans="2:2" x14ac:dyDescent="0.25">
      <c r="B352146" s="20" t="s">
        <v>1367</v>
      </c>
    </row>
    <row r="352147" spans="2:2" x14ac:dyDescent="0.25">
      <c r="B352147" s="20" t="s">
        <v>1368</v>
      </c>
    </row>
    <row r="352148" spans="2:2" x14ac:dyDescent="0.25">
      <c r="B352148" s="20" t="s">
        <v>1369</v>
      </c>
    </row>
    <row r="352149" spans="2:2" x14ac:dyDescent="0.25">
      <c r="B352149" s="20" t="s">
        <v>1370</v>
      </c>
    </row>
    <row r="352150" spans="2:2" x14ac:dyDescent="0.25">
      <c r="B352150" s="20" t="s">
        <v>1371</v>
      </c>
    </row>
    <row r="352151" spans="2:2" x14ac:dyDescent="0.25">
      <c r="B352151" s="20" t="s">
        <v>1372</v>
      </c>
    </row>
    <row r="352152" spans="2:2" x14ac:dyDescent="0.25">
      <c r="B352152" s="20" t="s">
        <v>1373</v>
      </c>
    </row>
    <row r="352153" spans="2:2" x14ac:dyDescent="0.25">
      <c r="B352153" s="20" t="s">
        <v>1374</v>
      </c>
    </row>
    <row r="352154" spans="2:2" x14ac:dyDescent="0.25">
      <c r="B352154" s="20" t="s">
        <v>1375</v>
      </c>
    </row>
    <row r="352155" spans="2:2" x14ac:dyDescent="0.25">
      <c r="B352155" s="20" t="s">
        <v>1376</v>
      </c>
    </row>
    <row r="352156" spans="2:2" x14ac:dyDescent="0.25">
      <c r="B352156" s="20" t="s">
        <v>1377</v>
      </c>
    </row>
    <row r="352157" spans="2:2" x14ac:dyDescent="0.25">
      <c r="B352157" s="20" t="s">
        <v>1378</v>
      </c>
    </row>
    <row r="352158" spans="2:2" x14ac:dyDescent="0.25">
      <c r="B352158" s="20" t="s">
        <v>1379</v>
      </c>
    </row>
    <row r="352159" spans="2:2" x14ac:dyDescent="0.25">
      <c r="B352159" s="20" t="s">
        <v>1380</v>
      </c>
    </row>
  </sheetData>
  <sheetProtection algorithmName="SHA-512" hashValue="NrUEfdvqjLhoExu1ziUwmAbckNIvfDxxPXwFWTZdp9+DDr8PaQCWABNtLMOH/2L+VZcbtA5T8Nv6bhkdLzQJqQ==" saltValue="YkSq0y8QVzf0u9Zc6iXdaQ==" spinCount="100000" sheet="1" objects="1" scenarios="1" selectLockedCells="1" selectUnlockedCells="1"/>
  <mergeCells count="1">
    <mergeCell ref="B8:S8"/>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AD3E5BED-4F84-4D33-BAB6-34528AB95794}">
      <formula1>0</formula1>
      <formula2>390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xr:uid="{9DFF9BB8-7143-4241-8BA3-7842A2ACF23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xr:uid="{40A3A76D-5670-432E-A6D1-C3873A74F82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xr:uid="{E422B1D4-C000-43E6-B39E-A905394DC7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xr:uid="{88E903E6-7C1B-479E-994B-11A353702D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xr:uid="{591C445A-7DB1-4083-8A89-14B0BB40192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M11" xr:uid="{FCFB0610-2CE0-45C5-B4D3-C1D7069E328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xr:uid="{2E64939B-CB6B-45EB-BAA0-9961080C3DA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xr:uid="{CEA99F68-B617-479B-AB82-6C71A231F557}">
      <formula1>$D$351002:$D$351045</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xr:uid="{5FBCF40D-AA24-41C7-9CBE-9EE56CD90A17}">
      <formula1>$C$351002:$C$351007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xr:uid="{AABD7BC5-34B7-4B8B-9998-26858DC12DBE}">
      <formula1>$B$351002:$B$352159</formula1>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xr:uid="{0B5F5519-51D2-4BDE-AC75-1CB6F17FCC97}">
      <formula1>0</formula1>
      <formula2>4000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xr:uid="{EDC7F59A-40C0-4B3A-B7E6-7AE9EEA62004}">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AF0CF49E-D1D4-4F2B-8E73-C6893BCEAC7D}">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F5735F66-B8D6-43F3-9254-2EFC52C6217C}">
      <formula1>$A$351002:$A$351004</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07F2E-4F68-40A3-AE46-63F4B4795A4F}">
  <sheetPr>
    <tabColor rgb="FF00B050"/>
  </sheetPr>
  <dimension ref="A1:H351004"/>
  <sheetViews>
    <sheetView workbookViewId="0"/>
  </sheetViews>
  <sheetFormatPr baseColWidth="10" defaultColWidth="9.140625" defaultRowHeight="15" x14ac:dyDescent="0.25"/>
  <cols>
    <col min="1" max="1" width="9.140625" style="20"/>
    <col min="2" max="2" width="22" style="20" customWidth="1"/>
    <col min="3" max="3" width="32" style="20" customWidth="1"/>
    <col min="4" max="4" width="19" style="20" customWidth="1"/>
    <col min="5" max="5" width="110.7109375" style="20" customWidth="1"/>
    <col min="6" max="6" width="15" style="20" customWidth="1"/>
    <col min="7" max="7" width="37" style="20" customWidth="1"/>
    <col min="8" max="8" width="130.28515625" style="20" bestFit="1" customWidth="1"/>
    <col min="9" max="16384" width="9.140625" style="20"/>
  </cols>
  <sheetData>
    <row r="1" spans="1:8" x14ac:dyDescent="0.25">
      <c r="B1" s="21" t="s">
        <v>0</v>
      </c>
      <c r="C1" s="21">
        <v>51</v>
      </c>
      <c r="D1" s="21" t="s">
        <v>1</v>
      </c>
    </row>
    <row r="2" spans="1:8" x14ac:dyDescent="0.25">
      <c r="B2" s="21" t="s">
        <v>2</v>
      </c>
      <c r="C2" s="21">
        <v>371</v>
      </c>
      <c r="D2" s="21" t="s">
        <v>1381</v>
      </c>
    </row>
    <row r="3" spans="1:8" x14ac:dyDescent="0.25">
      <c r="B3" s="21" t="s">
        <v>4</v>
      </c>
      <c r="C3" s="21">
        <v>1</v>
      </c>
    </row>
    <row r="4" spans="1:8" x14ac:dyDescent="0.25">
      <c r="B4" s="21" t="s">
        <v>5</v>
      </c>
      <c r="C4" s="21">
        <v>405</v>
      </c>
    </row>
    <row r="5" spans="1:8" x14ac:dyDescent="0.25">
      <c r="B5" s="21" t="s">
        <v>6</v>
      </c>
      <c r="C5" s="11">
        <v>43100</v>
      </c>
    </row>
    <row r="6" spans="1:8" x14ac:dyDescent="0.25">
      <c r="B6" s="21" t="s">
        <v>7</v>
      </c>
      <c r="C6" s="21">
        <v>12</v>
      </c>
      <c r="D6" s="21" t="s">
        <v>8</v>
      </c>
    </row>
    <row r="8" spans="1:8" x14ac:dyDescent="0.25">
      <c r="A8" s="21" t="s">
        <v>9</v>
      </c>
      <c r="B8" s="206" t="s">
        <v>1382</v>
      </c>
      <c r="C8" s="207"/>
      <c r="D8" s="207"/>
      <c r="E8" s="207"/>
      <c r="F8" s="207"/>
      <c r="G8" s="207"/>
      <c r="H8" s="207"/>
    </row>
    <row r="9" spans="1:8" x14ac:dyDescent="0.25">
      <c r="C9" s="21">
        <v>2</v>
      </c>
      <c r="D9" s="21">
        <v>3</v>
      </c>
      <c r="E9" s="21">
        <v>4</v>
      </c>
      <c r="F9" s="21">
        <v>8</v>
      </c>
      <c r="G9" s="21">
        <v>11</v>
      </c>
      <c r="H9" s="21">
        <v>12</v>
      </c>
    </row>
    <row r="10" spans="1:8" ht="15.75" thickBot="1" x14ac:dyDescent="0.3">
      <c r="C10" s="21" t="s">
        <v>11</v>
      </c>
      <c r="D10" s="21" t="s">
        <v>12</v>
      </c>
      <c r="E10" s="21" t="s">
        <v>1383</v>
      </c>
      <c r="F10" s="21" t="s">
        <v>1384</v>
      </c>
      <c r="G10" s="21" t="s">
        <v>1385</v>
      </c>
      <c r="H10" s="21" t="s">
        <v>21</v>
      </c>
    </row>
    <row r="11" spans="1:8" ht="15.75" thickBot="1" x14ac:dyDescent="0.3">
      <c r="A11" s="21">
        <v>10</v>
      </c>
      <c r="B11" s="20" t="s">
        <v>1386</v>
      </c>
      <c r="C11" s="6" t="s">
        <v>30</v>
      </c>
      <c r="D11" s="6" t="s">
        <v>23</v>
      </c>
      <c r="E11" s="55" t="s">
        <v>1387</v>
      </c>
      <c r="F11" s="6" t="s">
        <v>30</v>
      </c>
      <c r="G11" s="6">
        <v>0</v>
      </c>
      <c r="H11" s="75" t="s">
        <v>4890</v>
      </c>
    </row>
    <row r="12" spans="1:8" ht="15.75" thickBot="1" x14ac:dyDescent="0.3">
      <c r="A12" s="21">
        <v>20</v>
      </c>
      <c r="B12" s="20" t="s">
        <v>1388</v>
      </c>
      <c r="C12" s="8" t="s">
        <v>23</v>
      </c>
      <c r="D12" s="8" t="s">
        <v>23</v>
      </c>
      <c r="E12" s="55" t="s">
        <v>1389</v>
      </c>
      <c r="F12" s="6" t="s">
        <v>30</v>
      </c>
      <c r="G12" s="6">
        <v>0</v>
      </c>
      <c r="H12" s="6" t="s">
        <v>4882</v>
      </c>
    </row>
    <row r="13" spans="1:8" ht="15.75" thickBot="1" x14ac:dyDescent="0.3">
      <c r="A13" s="21">
        <v>30</v>
      </c>
      <c r="B13" s="20" t="s">
        <v>1390</v>
      </c>
      <c r="C13" s="8" t="s">
        <v>23</v>
      </c>
      <c r="D13" s="8" t="s">
        <v>23</v>
      </c>
      <c r="E13" s="55" t="s">
        <v>1391</v>
      </c>
      <c r="F13" s="6" t="s">
        <v>30</v>
      </c>
      <c r="G13" s="6">
        <v>0</v>
      </c>
      <c r="H13" s="6" t="s">
        <v>4883</v>
      </c>
    </row>
    <row r="14" spans="1:8" ht="45.75" thickBot="1" x14ac:dyDescent="0.3">
      <c r="A14" s="21">
        <v>40</v>
      </c>
      <c r="B14" s="20" t="s">
        <v>1392</v>
      </c>
      <c r="C14" s="8" t="s">
        <v>23</v>
      </c>
      <c r="D14" s="8" t="s">
        <v>23</v>
      </c>
      <c r="E14" s="55" t="s">
        <v>1393</v>
      </c>
      <c r="F14" s="6" t="s">
        <v>30</v>
      </c>
      <c r="G14" s="6">
        <v>0</v>
      </c>
      <c r="H14" s="7" t="s">
        <v>4884</v>
      </c>
    </row>
    <row r="15" spans="1:8" ht="30.75" thickBot="1" x14ac:dyDescent="0.3">
      <c r="A15" s="21">
        <v>50</v>
      </c>
      <c r="B15" s="20" t="s">
        <v>1394</v>
      </c>
      <c r="C15" s="8" t="s">
        <v>23</v>
      </c>
      <c r="D15" s="8" t="s">
        <v>23</v>
      </c>
      <c r="E15" s="55" t="s">
        <v>1395</v>
      </c>
      <c r="F15" s="6" t="s">
        <v>30</v>
      </c>
      <c r="G15" s="6">
        <v>0</v>
      </c>
      <c r="H15" s="7" t="s">
        <v>4885</v>
      </c>
    </row>
    <row r="16" spans="1:8" ht="15.75" thickBot="1" x14ac:dyDescent="0.3">
      <c r="A16" s="21">
        <v>60</v>
      </c>
      <c r="B16" s="20" t="s">
        <v>1396</v>
      </c>
      <c r="C16" s="8" t="s">
        <v>23</v>
      </c>
      <c r="D16" s="8" t="s">
        <v>23</v>
      </c>
      <c r="E16" s="55" t="s">
        <v>1397</v>
      </c>
      <c r="F16" s="6" t="s">
        <v>30</v>
      </c>
      <c r="G16" s="6">
        <v>0</v>
      </c>
      <c r="H16" s="75" t="s">
        <v>4891</v>
      </c>
    </row>
    <row r="17" spans="1:8" ht="30.75" thickBot="1" x14ac:dyDescent="0.3">
      <c r="A17" s="21">
        <v>70</v>
      </c>
      <c r="B17" s="20" t="s">
        <v>1398</v>
      </c>
      <c r="C17" s="8" t="s">
        <v>23</v>
      </c>
      <c r="D17" s="8" t="s">
        <v>23</v>
      </c>
      <c r="E17" s="55" t="s">
        <v>1399</v>
      </c>
      <c r="F17" s="6" t="s">
        <v>30</v>
      </c>
      <c r="G17" s="6">
        <v>0</v>
      </c>
      <c r="H17" s="7" t="s">
        <v>4886</v>
      </c>
    </row>
    <row r="18" spans="1:8" ht="45.75" thickBot="1" x14ac:dyDescent="0.3">
      <c r="A18" s="21">
        <v>80</v>
      </c>
      <c r="B18" s="20" t="s">
        <v>1400</v>
      </c>
      <c r="C18" s="8" t="s">
        <v>23</v>
      </c>
      <c r="D18" s="8" t="s">
        <v>23</v>
      </c>
      <c r="E18" s="55" t="s">
        <v>1401</v>
      </c>
      <c r="F18" s="6" t="s">
        <v>30</v>
      </c>
      <c r="G18" s="6">
        <v>0</v>
      </c>
      <c r="H18" s="9" t="s">
        <v>4892</v>
      </c>
    </row>
    <row r="19" spans="1:8" ht="15.75" thickBot="1" x14ac:dyDescent="0.3">
      <c r="A19" s="21">
        <v>90</v>
      </c>
      <c r="B19" s="20" t="s">
        <v>1402</v>
      </c>
      <c r="C19" s="8" t="s">
        <v>23</v>
      </c>
      <c r="D19" s="8" t="s">
        <v>23</v>
      </c>
      <c r="E19" s="55" t="s">
        <v>1403</v>
      </c>
      <c r="F19" s="6" t="s">
        <v>30</v>
      </c>
      <c r="G19" s="6">
        <v>0</v>
      </c>
      <c r="H19" s="6" t="s">
        <v>4887</v>
      </c>
    </row>
    <row r="20" spans="1:8" ht="30.75" thickBot="1" x14ac:dyDescent="0.3">
      <c r="A20" s="21">
        <v>100</v>
      </c>
      <c r="B20" s="20" t="s">
        <v>1404</v>
      </c>
      <c r="C20" s="8" t="s">
        <v>23</v>
      </c>
      <c r="D20" s="8" t="s">
        <v>23</v>
      </c>
      <c r="E20" s="55" t="s">
        <v>1405</v>
      </c>
      <c r="F20" s="6" t="s">
        <v>31</v>
      </c>
      <c r="G20" s="6">
        <v>0</v>
      </c>
      <c r="H20" s="7" t="s">
        <v>4888</v>
      </c>
    </row>
    <row r="21" spans="1:8" x14ac:dyDescent="0.25">
      <c r="E21" s="74"/>
    </row>
    <row r="22" spans="1:8" x14ac:dyDescent="0.25">
      <c r="E22" s="74"/>
    </row>
    <row r="23" spans="1:8" x14ac:dyDescent="0.25">
      <c r="E23" s="74"/>
    </row>
    <row r="24" spans="1:8" x14ac:dyDescent="0.25">
      <c r="E24" s="74"/>
    </row>
    <row r="25" spans="1:8" x14ac:dyDescent="0.25">
      <c r="E25" s="74"/>
    </row>
    <row r="26" spans="1:8" x14ac:dyDescent="0.25">
      <c r="E26" s="74"/>
    </row>
    <row r="27" spans="1:8" x14ac:dyDescent="0.25">
      <c r="E27" s="74"/>
    </row>
    <row r="28" spans="1:8" x14ac:dyDescent="0.25">
      <c r="E28" s="74"/>
    </row>
    <row r="29" spans="1:8" x14ac:dyDescent="0.25">
      <c r="E29" s="74"/>
    </row>
    <row r="30" spans="1:8" x14ac:dyDescent="0.25">
      <c r="E30" s="74"/>
    </row>
    <row r="31" spans="1:8" x14ac:dyDescent="0.25">
      <c r="E31" s="74"/>
    </row>
    <row r="32" spans="1:8" x14ac:dyDescent="0.25">
      <c r="E32" s="74"/>
    </row>
    <row r="33" spans="5:5" x14ac:dyDescent="0.25">
      <c r="E33" s="74"/>
    </row>
    <row r="34" spans="5:5" x14ac:dyDescent="0.25">
      <c r="E34" s="74"/>
    </row>
    <row r="35" spans="5:5" x14ac:dyDescent="0.25">
      <c r="E35" s="74"/>
    </row>
    <row r="36" spans="5:5" x14ac:dyDescent="0.25">
      <c r="E36" s="74"/>
    </row>
    <row r="37" spans="5:5" x14ac:dyDescent="0.25">
      <c r="E37" s="74"/>
    </row>
    <row r="38" spans="5:5" x14ac:dyDescent="0.25">
      <c r="E38" s="74"/>
    </row>
    <row r="39" spans="5:5" x14ac:dyDescent="0.25">
      <c r="E39" s="74"/>
    </row>
    <row r="40" spans="5:5" x14ac:dyDescent="0.25">
      <c r="E40" s="74"/>
    </row>
    <row r="351003" spans="1:2" x14ac:dyDescent="0.25">
      <c r="A351003" s="20" t="s">
        <v>30</v>
      </c>
      <c r="B351003" s="20" t="s">
        <v>30</v>
      </c>
    </row>
    <row r="351004" spans="1:2" x14ac:dyDescent="0.25">
      <c r="A351004" s="20" t="s">
        <v>31</v>
      </c>
      <c r="B351004" s="20" t="s">
        <v>31</v>
      </c>
    </row>
  </sheetData>
  <sheetProtection algorithmName="SHA-512" hashValue="Xp6ohC76z8+rnYN227HNo2d/aAdcGTym7lCP0pL9WIntvwOMmBOH2GvzwcYQIgAi+ZcVT6cZSFcQc9GPm3YMrg==" saltValue="dtB+HkDqy6skQ8nPkbDl2Q==" spinCount="100000" sheet="1" objects="1" scenarios="1" selectLockedCells="1" selectUnlockedCells="1"/>
  <mergeCells count="1">
    <mergeCell ref="B8:H8"/>
  </mergeCells>
  <dataValidations disablePrompts="1" xWindow="348" yWindow="473" count="6">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3:H20 H11" xr:uid="{0A556261-F0B6-4670-881A-297F28545A2F}">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xr:uid="{5D45AE0C-0F78-4EB7-AF5D-D9C967580B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xr:uid="{8EA3F4AB-7674-498C-99FF-43F56E7F1891}">
      <formula1>$B$351002:$B$351004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xr:uid="{959DB782-C90C-41D8-8EEA-E8CA4CE60004}">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460B7949-B51F-4816-9EC3-C05295DFCF7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E131B91-409F-4791-B933-1A9FE32A420E}">
      <formula1>$A$351002:$A$351004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F1.1  ORIGEN DE INGRESOS -  (2)</vt:lpstr>
      <vt:lpstr>F2  PLAN ANUAL DE COMPRAS A (2)</vt:lpstr>
      <vt:lpstr>F4  PLANES DE ACCIÓN Y EJEC (2)</vt:lpstr>
      <vt:lpstr>F6  INDICADORES DE GESTIÓN (2)</vt:lpstr>
      <vt:lpstr>F7.1  RELACIÓN PROYECTOS FI (2)</vt:lpstr>
      <vt:lpstr>F7.2  RELACIÓN PROYECTOS DE (2)</vt:lpstr>
      <vt:lpstr>F8.1  COMPROMISOS PRESUPUES (2)</vt:lpstr>
      <vt:lpstr>F8.3  PROYECTOS O ACTIVIDAD (2)</vt:lpstr>
      <vt:lpstr>F8.5  POLÍTICA DE GESTIÓN A (2)</vt:lpstr>
      <vt:lpstr>F9  RELACIÓN DE PROCESOS JU (2)</vt:lpstr>
      <vt:lpstr>F10  INFORMACIÓN OPERATIVA  (2)</vt:lpstr>
      <vt:lpstr>F11  PLAN DE INVERSIÓN Y EJ (2)</vt:lpstr>
      <vt:lpstr>F25  PROG PPTAL GASTOS EMPR (2)</vt:lpstr>
      <vt:lpstr>F25.2  TRANSFERENCIAS PRESU (2)</vt:lpstr>
      <vt:lpstr>F25.3  AUTORIZACIÓN DE NOTI (2)</vt:lpstr>
      <vt:lpstr>F30  GESTIÓN MISIONAL ENTID (2)</vt:lpstr>
      <vt:lpstr>F39.1.1  ACTIVIDADES DE LA P...</vt:lpstr>
      <vt:lpstr>F39.1.2  ACTIVIDADES Y RESUL...</vt:lpstr>
      <vt:lpstr>F39.1.3  RESULTADOS DE LA P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Jaime Beltran Arias</cp:lastModifiedBy>
  <dcterms:created xsi:type="dcterms:W3CDTF">2017-12-11T14:14:16Z</dcterms:created>
  <dcterms:modified xsi:type="dcterms:W3CDTF">2018-02-23T12:59:59Z</dcterms:modified>
</cp:coreProperties>
</file>