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mc:AlternateContent xmlns:mc="http://schemas.openxmlformats.org/markup-compatibility/2006">
    <mc:Choice Requires="x15">
      <x15ac:absPath xmlns:x15ac="http://schemas.microsoft.com/office/spreadsheetml/2010/11/ac" url="E:\Archivos OCI\Papeles Trabajo\Documentos a Publicar\Cuenta Fiscal Consolidada (CGR)\"/>
    </mc:Choice>
  </mc:AlternateContent>
  <bookViews>
    <workbookView xWindow="0" yWindow="0" windowWidth="24000" windowHeight="9210" xr2:uid="{00000000-000D-0000-FFFF-FFFF00000000}"/>
  </bookViews>
  <sheets>
    <sheet name="F1.1  ORIGEN DE INGRESOS -  (2" sheetId="37" r:id="rId1"/>
    <sheet name="F2  PLAN ANUAL DE COMPRAS A (2" sheetId="24" r:id="rId2"/>
    <sheet name="F4  PLANES DE ACCIÓN Y EJEC (2" sheetId="30" r:id="rId3"/>
    <sheet name="F6  INDICADORES DE GESTIÓN (2)" sheetId="29" r:id="rId4"/>
    <sheet name="F7.1  RELACIÓN PROYECTOS FI (2" sheetId="38" r:id="rId5"/>
    <sheet name="F7.2  RELACIÓN PROYECTOS DE (2" sheetId="39" r:id="rId6"/>
    <sheet name="F8.1  COMPROMISOS PRESUPUES (2" sheetId="25" r:id="rId7"/>
    <sheet name="F8.3 PROYECTOS O ACTIVIDADES..." sheetId="26" r:id="rId8"/>
    <sheet name="F8.5 POLÍTICA DE GESTIÓN AMB..." sheetId="27" r:id="rId9"/>
    <sheet name="F9  RELACIÓN DE PROCESOS JU (2" sheetId="42" r:id="rId10"/>
    <sheet name="F10  INFORMACIÓN OPERATIVA  (2" sheetId="31" r:id="rId11"/>
    <sheet name="F11  PLAN DE INVERSIÓN Y EJ (2" sheetId="32" r:id="rId12"/>
    <sheet name="F25  PROG PPTAL GASTOS EMPR ..." sheetId="44" r:id="rId13"/>
    <sheet name="F25.2  TRANSFERENCIAS PRESUP..." sheetId="45" r:id="rId14"/>
    <sheet name="F25.3  AUTORIZACIÓN DE NOTIF..." sheetId="15" r:id="rId15"/>
    <sheet name="F30  GESTION MISIONAL ENTID (2" sheetId="33" r:id="rId16"/>
    <sheet name="F39.1.1  ACTIVIDADES  DE LA ..." sheetId="21" r:id="rId17"/>
    <sheet name="F39.1.2  ACTIVIDADES Y RESU (2" sheetId="22" r:id="rId18"/>
    <sheet name="F39.1.3  RESULTADOS DE LA PA..." sheetId="36" r:id="rId19"/>
  </sheets>
  <definedNames>
    <definedName name="_xlnm._FilterDatabase" localSheetId="1" hidden="1">'F2  PLAN ANUAL DE COMPRAS A (2'!$A$10:$IU$380</definedName>
    <definedName name="_xlnm._FilterDatabase" localSheetId="2" hidden="1">'F4  PLANES DE ACCIÓN Y EJEC (2'!$A$10:$S$47</definedName>
    <definedName name="_xlnm._FilterDatabase" localSheetId="3" hidden="1">'F6  INDICADORES DE GESTIÓN (2)'!$A$10:$IV$27</definedName>
    <definedName name="_xlnm._FilterDatabase" localSheetId="9" hidden="1">'F9  RELACIÓN DE PROCESOS JU (2'!$A$8:$Y$84</definedName>
    <definedName name="_xlnm.Print_Area" localSheetId="16">'F39.1.1  ACTIVIDADES  DE LA ...'!$A$1:$G$30</definedName>
    <definedName name="_xlnm.Print_Area" localSheetId="17">'F39.1.2  ACTIVIDADES Y RESU (2'!$A$1:$G$24</definedName>
  </definedNames>
  <calcPr calcId="171027"/>
</workbook>
</file>

<file path=xl/calcChain.xml><?xml version="1.0" encoding="utf-8"?>
<calcChain xmlns="http://schemas.openxmlformats.org/spreadsheetml/2006/main">
  <c r="K15" i="38" l="1"/>
  <c r="O11" i="38"/>
  <c r="P262" i="24" l="1"/>
  <c r="K262" i="24"/>
  <c r="D18" i="21" l="1"/>
  <c r="D17" i="21"/>
  <c r="G12" i="21"/>
</calcChain>
</file>

<file path=xl/sharedStrings.xml><?xml version="1.0" encoding="utf-8"?>
<sst xmlns="http://schemas.openxmlformats.org/spreadsheetml/2006/main" count="9810" uniqueCount="5039">
  <si>
    <t>Tipo Modalidad</t>
  </si>
  <si>
    <t>M-1: CUENTA O INFORME ANUAL CONSOLIDADO</t>
  </si>
  <si>
    <t>Formulario</t>
  </si>
  <si>
    <t>F1.1: ORIGEN DE INGRESOS - ENTIDADES NO INCLUIDAS EN EL PRESUPUESTO NACIONAL</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</si>
  <si>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</si>
  <si>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</si>
  <si>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</si>
  <si>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</si>
  <si>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</si>
  <si>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</si>
  <si>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</si>
  <si>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</si>
  <si>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</si>
  <si>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</si>
  <si>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</si>
  <si>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</si>
  <si>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</si>
  <si>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</si>
  <si>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</si>
  <si>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</si>
  <si>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</si>
  <si>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</si>
  <si>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</si>
  <si>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</si>
  <si>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</si>
  <si>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</si>
  <si>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</si>
  <si>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</si>
  <si>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</si>
  <si>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</si>
  <si>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</si>
  <si>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</si>
  <si>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</si>
  <si>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</si>
  <si>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</si>
  <si>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</si>
  <si>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</si>
  <si>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</si>
  <si>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</si>
  <si>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</si>
  <si>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</si>
  <si>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</si>
  <si>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</si>
  <si>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</si>
  <si>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</si>
  <si>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</si>
  <si>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</si>
  <si>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</si>
  <si>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</si>
  <si>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</si>
  <si>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</si>
  <si>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</si>
  <si>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</si>
  <si>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</si>
  <si>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</si>
  <si>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</si>
  <si>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</si>
  <si>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</si>
  <si>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</si>
  <si>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</si>
  <si>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</si>
  <si>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</si>
  <si>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</si>
  <si>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</si>
  <si>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</si>
  <si>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</si>
  <si>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</si>
  <si>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</si>
  <si>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</si>
  <si>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</si>
  <si>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</si>
  <si>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</si>
  <si>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</si>
  <si>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</si>
  <si>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</si>
  <si>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</si>
  <si>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</si>
  <si>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</si>
  <si>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</si>
  <si>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</si>
  <si>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</si>
  <si>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</si>
  <si>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</si>
  <si>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</si>
  <si>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</si>
  <si>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</si>
  <si>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</si>
  <si>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</si>
  <si>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</si>
  <si>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</si>
  <si>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</si>
  <si>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</si>
  <si>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</si>
  <si>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</si>
  <si>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</si>
  <si>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</si>
  <si>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</si>
  <si>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</si>
  <si>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</si>
  <si>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</si>
  <si>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</si>
  <si>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</si>
  <si>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</si>
  <si>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</si>
  <si>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</si>
  <si>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</si>
  <si>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</si>
  <si>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</si>
  <si>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</si>
  <si>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</si>
  <si>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</si>
  <si>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</si>
  <si>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</si>
  <si>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</si>
  <si>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</si>
  <si>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</si>
  <si>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</si>
  <si>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</si>
  <si>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</si>
  <si>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</si>
  <si>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</si>
  <si>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</si>
  <si>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</si>
  <si>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</si>
  <si>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</si>
  <si>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</si>
  <si>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</si>
  <si>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</si>
  <si>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</si>
  <si>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</si>
  <si>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</si>
  <si>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</si>
  <si>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</si>
  <si>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</si>
  <si>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</si>
  <si>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</si>
  <si>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</si>
  <si>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</si>
  <si>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</si>
  <si>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</si>
  <si>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</si>
  <si>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</si>
  <si>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</si>
  <si>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</si>
  <si>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</si>
  <si>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</si>
  <si>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</si>
  <si>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</si>
  <si>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</si>
  <si>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</si>
  <si>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</si>
  <si>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</si>
  <si>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</si>
  <si>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</si>
  <si>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</si>
  <si>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</si>
  <si>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</si>
  <si>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</si>
  <si>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</si>
  <si>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</si>
  <si>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</si>
  <si>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</si>
  <si>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</si>
  <si>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</si>
  <si>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</si>
  <si>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</si>
  <si>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</si>
  <si>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</si>
  <si>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</si>
  <si>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</si>
  <si>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</si>
  <si>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</si>
  <si>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</si>
  <si>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</si>
  <si>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</si>
  <si>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</si>
  <si>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</si>
  <si>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</si>
  <si>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</si>
  <si>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</si>
  <si>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</si>
  <si>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</si>
  <si>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</si>
  <si>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</si>
  <si>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</si>
  <si>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</si>
  <si>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</si>
  <si>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</si>
  <si>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</si>
  <si>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</si>
  <si>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</si>
  <si>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</si>
  <si>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</si>
  <si>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</si>
  <si>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</si>
  <si>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</si>
  <si>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</si>
  <si>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</si>
  <si>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</si>
  <si>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</si>
  <si>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</si>
  <si>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</si>
  <si>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</si>
  <si>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</si>
  <si>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</si>
  <si>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</si>
  <si>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</si>
  <si>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</si>
  <si>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</si>
  <si>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</si>
  <si>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</si>
  <si>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</si>
  <si>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</si>
  <si>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</si>
  <si>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</si>
  <si>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</si>
  <si>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</si>
  <si>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</si>
  <si>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</si>
  <si>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</si>
  <si>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</si>
  <si>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</si>
  <si>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</si>
  <si>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</si>
  <si>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</si>
  <si>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</si>
  <si>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</si>
  <si>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</si>
  <si>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</si>
  <si>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</si>
  <si>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</si>
  <si>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</si>
  <si>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</si>
  <si>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</si>
  <si>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</si>
  <si>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</si>
  <si>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</si>
  <si>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</si>
  <si>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</si>
  <si>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</si>
  <si>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</si>
  <si>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</si>
  <si>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</si>
  <si>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</si>
  <si>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</si>
  <si>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</si>
  <si>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</si>
  <si>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</si>
  <si>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</si>
  <si>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</si>
  <si>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</si>
  <si>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</si>
  <si>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</si>
  <si>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</si>
  <si>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</si>
  <si>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</si>
  <si>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</si>
  <si>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</si>
  <si>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</si>
  <si>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</si>
  <si>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</si>
  <si>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</si>
  <si>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</si>
  <si>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</si>
  <si>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</si>
  <si>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</si>
  <si>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</si>
  <si>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</si>
  <si>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</si>
  <si>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</si>
  <si>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</si>
  <si>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</si>
  <si>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</si>
  <si>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</si>
  <si>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</si>
  <si>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</si>
  <si>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</si>
  <si>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</si>
  <si>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</si>
  <si>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</si>
  <si>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</si>
  <si>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</si>
  <si>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</si>
  <si>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</si>
  <si>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</si>
  <si>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</si>
  <si>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</si>
  <si>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</si>
  <si>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</si>
  <si>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</si>
  <si>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</si>
  <si>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</si>
  <si>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</si>
  <si>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</si>
  <si>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</si>
  <si>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</si>
  <si>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</si>
  <si>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</si>
  <si>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</si>
  <si>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</si>
  <si>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</si>
  <si>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</si>
  <si>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</si>
  <si>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</si>
  <si>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</si>
  <si>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</si>
  <si>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</si>
  <si>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</si>
  <si>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</si>
  <si>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</si>
  <si>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</si>
  <si>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</si>
  <si>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</si>
  <si>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</si>
  <si>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</si>
  <si>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</si>
  <si>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</si>
  <si>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</si>
  <si>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</si>
  <si>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</si>
  <si>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</si>
  <si>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</si>
  <si>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</si>
  <si>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</si>
  <si>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</si>
  <si>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</si>
  <si>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</si>
  <si>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</si>
  <si>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</si>
  <si>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</si>
  <si>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</si>
  <si>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</si>
  <si>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</si>
  <si>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</si>
  <si>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</si>
  <si>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</si>
  <si>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</si>
  <si>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</si>
  <si>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</si>
  <si>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</si>
  <si>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</si>
  <si>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</si>
  <si>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</si>
  <si>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</si>
  <si>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</si>
  <si>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</si>
  <si>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</si>
  <si>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</si>
  <si>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</si>
  <si>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</si>
  <si>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</si>
  <si>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</si>
  <si>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</si>
  <si>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</si>
  <si>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</si>
  <si>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</si>
  <si>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</si>
  <si>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</si>
  <si>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</si>
  <si>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</si>
  <si>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</si>
  <si>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</si>
  <si>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</si>
  <si>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</si>
  <si>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</si>
  <si>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</si>
  <si>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</si>
  <si>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</si>
  <si>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</si>
  <si>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</si>
  <si>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</si>
  <si>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</si>
  <si>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</si>
  <si>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</si>
  <si>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</si>
  <si>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</si>
  <si>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</si>
  <si>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</si>
  <si>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</si>
  <si>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</si>
  <si>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</si>
  <si>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</si>
  <si>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</si>
  <si>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</si>
  <si>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</si>
  <si>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</si>
  <si>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</si>
  <si>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</si>
  <si>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</si>
  <si>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</si>
  <si>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</si>
  <si>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</si>
  <si>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</si>
  <si>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</si>
  <si>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</si>
  <si>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</si>
  <si>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</si>
  <si>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</si>
  <si>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</si>
  <si>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</si>
  <si>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</si>
  <si>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</si>
  <si>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</si>
  <si>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</si>
  <si>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</si>
  <si>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</si>
  <si>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</si>
  <si>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</si>
  <si>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</si>
  <si>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</si>
  <si>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</si>
  <si>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</si>
  <si>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</si>
  <si>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</si>
  <si>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</si>
  <si>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</si>
  <si>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</si>
  <si>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</si>
  <si>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</si>
  <si>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</si>
  <si>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</si>
  <si>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</si>
  <si>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</si>
  <si>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</si>
  <si>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</si>
  <si>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</si>
  <si>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</si>
  <si>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</si>
  <si>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</si>
  <si>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</si>
  <si>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</si>
  <si>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</si>
  <si>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</si>
  <si>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</si>
  <si>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</si>
  <si>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</si>
  <si>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</si>
  <si>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</si>
  <si>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</si>
  <si>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</si>
  <si>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</si>
  <si>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</si>
  <si>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</si>
  <si>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</si>
  <si>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</si>
  <si>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</si>
  <si>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</si>
  <si>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</si>
  <si>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</si>
  <si>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</si>
  <si>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</si>
  <si>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</si>
  <si>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</si>
  <si>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</si>
  <si>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</si>
  <si>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</si>
  <si>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</si>
  <si>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</si>
  <si>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</si>
  <si>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</si>
  <si>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</si>
  <si>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</si>
  <si>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</si>
  <si>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</si>
  <si>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</si>
  <si>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</si>
  <si>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</si>
  <si>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</si>
  <si>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</si>
  <si>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</si>
  <si>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</si>
  <si>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</si>
  <si>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</si>
  <si>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</si>
  <si>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</si>
  <si>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</si>
  <si>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</si>
  <si>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</si>
  <si>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</si>
  <si>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</si>
  <si>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</si>
  <si>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</si>
  <si>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</si>
  <si>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</si>
  <si>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</si>
  <si>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</si>
  <si>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</si>
  <si>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</si>
  <si>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</si>
  <si>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</si>
  <si>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</si>
  <si>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</si>
  <si>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</si>
  <si>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</si>
  <si>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</si>
  <si>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</si>
  <si>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</si>
  <si>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</si>
  <si>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</si>
  <si>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</si>
  <si>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</si>
  <si>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</si>
  <si>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</si>
  <si>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</si>
  <si>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</si>
  <si>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</si>
  <si>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</si>
  <si>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</si>
  <si>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</si>
  <si>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</si>
  <si>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</si>
  <si>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</si>
  <si>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</si>
  <si>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</si>
  <si>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</si>
  <si>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</si>
  <si>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</si>
  <si>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</si>
  <si>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</si>
  <si>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</si>
  <si>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</si>
  <si>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</si>
  <si>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</si>
  <si>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</si>
  <si>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</si>
  <si>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</si>
  <si>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</si>
  <si>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</si>
  <si>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</si>
  <si>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</si>
  <si>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</si>
  <si>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</si>
  <si>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</si>
  <si>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</si>
  <si>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</si>
  <si>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</si>
  <si>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</si>
  <si>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</si>
  <si>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</si>
  <si>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</si>
  <si>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</si>
  <si>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</si>
  <si>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</si>
  <si>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</si>
  <si>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</si>
  <si>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</si>
  <si>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</si>
  <si>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</si>
  <si>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</si>
  <si>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</si>
  <si>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</si>
  <si>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</si>
  <si>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</si>
  <si>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</si>
  <si>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</si>
  <si>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</si>
  <si>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</si>
  <si>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</si>
  <si>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</si>
  <si>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</si>
  <si>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</si>
  <si>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</si>
  <si>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</si>
  <si>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</si>
  <si>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</si>
  <si>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</si>
  <si>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</si>
  <si>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</si>
  <si>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</si>
  <si>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</si>
  <si>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</si>
  <si>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</si>
  <si>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</si>
  <si>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</si>
  <si>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</si>
  <si>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</si>
  <si>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</si>
  <si>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</si>
  <si>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</si>
  <si>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</si>
  <si>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</si>
  <si>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</si>
  <si>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</si>
  <si>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</si>
  <si>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</si>
  <si>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</si>
  <si>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</si>
  <si>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</si>
  <si>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</si>
  <si>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</si>
  <si>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</si>
  <si>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</si>
  <si>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</si>
  <si>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</si>
  <si>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</si>
  <si>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</si>
  <si>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</si>
  <si>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</si>
  <si>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</si>
  <si>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</si>
  <si>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</si>
  <si>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</si>
  <si>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</si>
  <si>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</si>
  <si>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</si>
  <si>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</si>
  <si>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</si>
  <si>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</si>
  <si>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</si>
  <si>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</si>
  <si>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</si>
  <si>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</si>
  <si>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</si>
  <si>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</si>
  <si>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</si>
  <si>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</si>
  <si>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</si>
  <si>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</si>
  <si>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</si>
  <si>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</si>
  <si>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</si>
  <si>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</si>
  <si>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</si>
  <si>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</si>
  <si>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</si>
  <si>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</si>
  <si>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</si>
  <si>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</si>
  <si>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</si>
  <si>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</si>
  <si>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</si>
  <si>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</si>
  <si>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</si>
  <si>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</si>
  <si>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</si>
  <si>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</si>
  <si>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</si>
  <si>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</si>
  <si>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</si>
  <si>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</si>
  <si>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</si>
  <si>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</si>
  <si>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</si>
  <si>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</si>
  <si>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</si>
  <si>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</si>
  <si>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</si>
  <si>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</si>
  <si>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</si>
  <si>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</si>
  <si>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</si>
  <si>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</si>
  <si>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</si>
  <si>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</si>
  <si>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</si>
  <si>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</si>
  <si>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</si>
  <si>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</si>
  <si>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</si>
  <si>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</si>
  <si>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</si>
  <si>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</si>
  <si>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</si>
  <si>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</si>
  <si>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</si>
  <si>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</si>
  <si>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</si>
  <si>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</si>
  <si>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</si>
  <si>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</si>
  <si>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</si>
  <si>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</si>
  <si>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</si>
  <si>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</si>
  <si>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</si>
  <si>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</si>
  <si>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</si>
  <si>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</si>
  <si>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</si>
  <si>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</si>
  <si>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</si>
  <si>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</si>
  <si>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</si>
  <si>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</si>
  <si>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</si>
  <si>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</si>
  <si>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</si>
  <si>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</si>
  <si>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</si>
  <si>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</si>
  <si>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</si>
  <si>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</si>
  <si>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</si>
  <si>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</si>
  <si>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</si>
  <si>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</si>
  <si>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</si>
  <si>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</si>
  <si>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</si>
  <si>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</si>
  <si>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</si>
  <si>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</si>
  <si>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</si>
  <si>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</si>
  <si>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</si>
  <si>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</si>
  <si>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</si>
  <si>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</si>
  <si>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</si>
  <si>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</si>
  <si>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</si>
  <si>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</si>
  <si>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</si>
  <si>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</si>
  <si>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</si>
  <si>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</si>
  <si>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</si>
  <si>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</si>
  <si>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</si>
  <si>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</si>
  <si>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</si>
  <si>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</si>
  <si>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</si>
  <si>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</si>
  <si>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</si>
  <si>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</si>
  <si>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</si>
  <si>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</si>
  <si>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</si>
  <si>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</si>
  <si>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</si>
  <si>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</si>
  <si>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</si>
  <si>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</si>
  <si>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</si>
  <si>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</si>
  <si>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</si>
  <si>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</si>
  <si>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</si>
  <si>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</si>
  <si>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</si>
  <si>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</si>
  <si>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</si>
  <si>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</si>
  <si>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</si>
  <si>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</si>
  <si>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</si>
  <si>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</si>
  <si>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</si>
  <si>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</si>
  <si>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</si>
  <si>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</si>
  <si>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</si>
  <si>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</si>
  <si>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</si>
  <si>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</si>
  <si>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</si>
  <si>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</si>
  <si>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</si>
  <si>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</si>
  <si>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</si>
  <si>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</si>
  <si>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</si>
  <si>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</si>
  <si>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</si>
  <si>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</si>
  <si>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</si>
  <si>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</si>
  <si>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</si>
  <si>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</si>
  <si>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</si>
  <si>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</si>
  <si>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</si>
  <si>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</si>
  <si>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</si>
  <si>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</si>
  <si>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</si>
  <si>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</si>
  <si>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</si>
  <si>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</si>
  <si>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</si>
  <si>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</si>
  <si>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</si>
  <si>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</si>
  <si>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</si>
  <si>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</si>
  <si>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</si>
  <si>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</si>
  <si>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</si>
  <si>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</si>
  <si>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</si>
  <si>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</si>
  <si>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</si>
  <si>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</si>
  <si>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</si>
  <si>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</si>
  <si>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</si>
  <si>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</si>
  <si>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</si>
  <si>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</si>
  <si>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</si>
  <si>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</si>
  <si>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</si>
  <si>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</si>
  <si>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</si>
  <si>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</si>
  <si>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</si>
  <si>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</si>
  <si>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</si>
  <si>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</si>
  <si>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</si>
  <si>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</si>
  <si>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</si>
  <si>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</si>
  <si>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</si>
  <si>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</si>
  <si>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</si>
  <si>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</si>
  <si>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</si>
  <si>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</si>
  <si>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</si>
  <si>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</si>
  <si>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</si>
  <si>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</si>
  <si>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</si>
  <si>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</si>
  <si>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</si>
  <si>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</si>
  <si>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</si>
  <si>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</si>
  <si>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</si>
  <si>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</si>
  <si>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</si>
  <si>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</si>
  <si>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</si>
  <si>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</si>
  <si>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</si>
  <si>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</si>
  <si>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</si>
  <si>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</si>
  <si>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</si>
  <si>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</si>
  <si>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</si>
  <si>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</si>
  <si>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</si>
  <si>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</si>
  <si>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</si>
  <si>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</si>
  <si>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</si>
  <si>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</si>
  <si>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</si>
  <si>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</si>
  <si>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</si>
  <si>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</si>
  <si>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</si>
  <si>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</si>
  <si>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</si>
  <si>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</si>
  <si>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</si>
  <si>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</si>
  <si>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</si>
  <si>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</si>
  <si>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</si>
  <si>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</si>
  <si>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</si>
  <si>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</si>
  <si>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</si>
  <si>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</si>
  <si>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</si>
  <si>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</si>
  <si>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</si>
  <si>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</si>
  <si>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</si>
  <si>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</si>
  <si>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</si>
  <si>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</si>
  <si>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</si>
  <si>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</si>
  <si>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</si>
  <si>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</si>
  <si>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</si>
  <si>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</si>
  <si>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</si>
  <si>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</si>
  <si>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</si>
  <si>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</si>
  <si>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</si>
  <si>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</si>
  <si>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</si>
  <si>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</si>
  <si>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</si>
  <si>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</si>
  <si>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</si>
  <si>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</si>
  <si>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</si>
  <si>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</si>
  <si>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</si>
  <si>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</si>
  <si>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</si>
  <si>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</si>
  <si>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</si>
  <si>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</si>
  <si>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</si>
  <si>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</si>
  <si>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</si>
  <si>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</si>
  <si>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</si>
  <si>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</si>
  <si>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</si>
  <si>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</si>
  <si>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</si>
  <si>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</si>
  <si>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</si>
  <si>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</si>
  <si>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</si>
  <si>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</si>
  <si>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</si>
  <si>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</si>
  <si>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</si>
  <si>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</si>
  <si>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</si>
  <si>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</si>
  <si>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</si>
  <si>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</si>
  <si>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</si>
  <si>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</si>
  <si>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</si>
  <si>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</si>
  <si>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</si>
  <si>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</si>
  <si>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</si>
  <si>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</si>
  <si>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</si>
  <si>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</si>
  <si>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</si>
  <si>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</si>
  <si>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</si>
  <si>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</si>
  <si>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</si>
  <si>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</si>
  <si>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</si>
  <si>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</si>
  <si>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</si>
  <si>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</si>
  <si>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</si>
  <si>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</si>
  <si>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</si>
  <si>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</si>
  <si>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</si>
  <si>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</si>
  <si>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</si>
  <si>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</si>
  <si>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</si>
  <si>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</si>
  <si>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</si>
  <si>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</si>
  <si>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</si>
  <si>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</si>
  <si>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</si>
  <si>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</si>
  <si>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</si>
  <si>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</si>
  <si>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</si>
  <si>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</si>
  <si>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</si>
  <si>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</si>
  <si>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</si>
  <si>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</si>
  <si>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</si>
  <si>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</si>
  <si>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</si>
  <si>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</si>
  <si>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</si>
  <si>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</si>
  <si>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</si>
  <si>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</si>
  <si>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</si>
  <si>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</si>
  <si>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</si>
  <si>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</si>
  <si>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</si>
  <si>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</si>
  <si>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</si>
  <si>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</si>
  <si>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</si>
  <si>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</si>
  <si>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</si>
  <si>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</si>
  <si>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</si>
  <si>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</si>
  <si>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</si>
  <si>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</si>
  <si>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</si>
  <si>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</si>
  <si>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</si>
  <si>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</si>
  <si>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</si>
  <si>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</si>
  <si>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</si>
  <si>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</si>
  <si>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</si>
  <si>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</si>
  <si>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</si>
  <si>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</si>
  <si>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</si>
  <si>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</si>
  <si>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</si>
  <si>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</si>
  <si>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</si>
  <si>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</si>
  <si>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</si>
  <si>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</si>
  <si>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</si>
  <si>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</si>
  <si>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</si>
  <si>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</si>
  <si>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</si>
  <si>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</si>
  <si>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</si>
  <si>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</si>
  <si>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</si>
  <si>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</si>
  <si>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</si>
  <si>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</si>
  <si>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</si>
  <si>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</si>
  <si>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</si>
  <si>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</si>
  <si>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</si>
  <si>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</si>
  <si>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</si>
  <si>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</si>
  <si>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</si>
  <si>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</si>
  <si>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</si>
  <si>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</si>
  <si>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</si>
  <si>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</si>
  <si>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</si>
  <si>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</si>
  <si>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</si>
  <si>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</si>
  <si>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</si>
  <si>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</si>
  <si>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</si>
  <si>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</si>
  <si>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</si>
  <si>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</si>
  <si>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</si>
  <si>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</si>
  <si>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</si>
  <si>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</si>
  <si>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</si>
  <si>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</si>
  <si>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</si>
  <si>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</si>
  <si>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</si>
  <si>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</si>
  <si>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</si>
  <si>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</si>
  <si>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</si>
  <si>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</si>
  <si>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</si>
  <si>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</si>
  <si>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</si>
  <si>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</si>
  <si>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</si>
  <si>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</si>
  <si>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</si>
  <si>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</si>
  <si>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</si>
  <si>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</si>
  <si>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</si>
  <si>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</si>
  <si>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</si>
  <si>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</si>
  <si>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</si>
  <si>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</si>
  <si>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</si>
  <si>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</si>
  <si>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</si>
  <si>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</si>
  <si>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</si>
  <si>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</si>
  <si>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</si>
  <si>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</si>
  <si>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</si>
  <si>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</si>
  <si>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</si>
  <si>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</si>
  <si>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</si>
  <si>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</si>
  <si>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</si>
  <si>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</si>
  <si>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</si>
  <si>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</si>
  <si>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</si>
  <si>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</si>
  <si>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</si>
  <si>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</si>
  <si>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</si>
  <si>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</si>
  <si>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</si>
  <si>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</si>
  <si>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</si>
  <si>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</si>
  <si>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</si>
  <si>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</si>
  <si>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</si>
  <si>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</si>
  <si>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</si>
  <si>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</si>
  <si>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</si>
  <si>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</si>
  <si>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</si>
  <si>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</si>
  <si>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</si>
  <si>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</si>
  <si>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</si>
  <si>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</si>
  <si>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</si>
  <si>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</si>
  <si>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</si>
  <si>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</si>
  <si>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</si>
  <si>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</si>
  <si>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</si>
  <si>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</si>
  <si>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</si>
  <si>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</si>
  <si>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</si>
  <si>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</si>
  <si>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</si>
  <si>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</si>
  <si>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</si>
  <si>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</si>
  <si>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</si>
  <si>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</si>
  <si>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</si>
  <si>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</si>
  <si>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</si>
  <si>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</si>
  <si>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</si>
  <si>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</si>
  <si>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</si>
  <si>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</si>
  <si>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</si>
  <si>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</si>
  <si>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</si>
  <si>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</si>
  <si>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</si>
  <si>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</si>
  <si>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</si>
  <si>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</si>
  <si>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</si>
  <si>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</si>
  <si>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</si>
  <si>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</si>
  <si>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</si>
  <si>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</si>
  <si>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</si>
  <si>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</si>
  <si>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</si>
  <si>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</si>
  <si>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</si>
  <si>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</si>
  <si>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</si>
  <si>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</si>
  <si>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</si>
  <si>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</si>
  <si>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</si>
  <si>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</si>
  <si>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</si>
  <si>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</si>
  <si>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</si>
  <si>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</si>
  <si>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</si>
  <si>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</si>
  <si>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</si>
  <si>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</si>
  <si>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</si>
  <si>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</si>
  <si>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</si>
  <si>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</si>
  <si>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</si>
  <si>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</si>
  <si>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</si>
  <si>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</si>
  <si>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</si>
  <si>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</si>
  <si>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</si>
  <si>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</si>
  <si>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</si>
  <si>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</si>
  <si>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</si>
  <si>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</si>
  <si>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</si>
  <si>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</si>
  <si>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</si>
  <si>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</si>
  <si>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</si>
  <si>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</si>
  <si>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</si>
  <si>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</si>
  <si>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</si>
  <si>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</si>
  <si>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</si>
  <si>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</si>
  <si>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</si>
  <si>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</si>
  <si>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</si>
  <si>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</si>
  <si>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</si>
  <si>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</si>
  <si>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</si>
  <si>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</si>
  <si>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</si>
  <si>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</si>
  <si>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</si>
  <si>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</si>
  <si>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</si>
  <si>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</si>
  <si>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</si>
  <si>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</si>
  <si>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</si>
  <si>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</si>
  <si>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</si>
  <si>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</si>
  <si>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</si>
  <si>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</si>
  <si>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</si>
  <si>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</si>
  <si>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</si>
  <si>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</si>
  <si>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</si>
  <si>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</si>
  <si>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</si>
  <si>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</si>
  <si>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</si>
  <si>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</si>
  <si>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</si>
  <si>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</si>
  <si>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</si>
  <si>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</si>
  <si>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</si>
  <si>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</si>
  <si>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</si>
  <si>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</si>
  <si>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</si>
  <si>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</si>
  <si>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</si>
  <si>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</si>
  <si>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</si>
  <si>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</si>
  <si>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</si>
  <si>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</si>
  <si>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</si>
  <si>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</si>
  <si>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</si>
  <si>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</si>
  <si>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</si>
  <si>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</si>
  <si>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</si>
  <si>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</si>
  <si>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</si>
  <si>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</si>
  <si>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</si>
  <si>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</si>
  <si>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</si>
  <si>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</si>
  <si>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</si>
  <si>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</si>
  <si>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</si>
  <si>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</si>
  <si>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</si>
  <si>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</si>
  <si>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</si>
  <si>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</si>
  <si>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</si>
  <si>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</si>
  <si>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</si>
  <si>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</si>
  <si>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</si>
  <si>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</si>
  <si>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</si>
  <si>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</si>
  <si>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</si>
  <si>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</si>
  <si>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</si>
  <si>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</si>
  <si>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</si>
  <si>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</si>
  <si>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</si>
  <si>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</si>
  <si>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</si>
  <si>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</si>
  <si>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</si>
  <si>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</si>
  <si>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</si>
  <si>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</si>
  <si>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</si>
  <si>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</si>
  <si>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</si>
  <si>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</si>
  <si>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</si>
  <si>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</si>
  <si>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</si>
  <si>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</si>
  <si>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</si>
  <si>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</si>
  <si>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</si>
  <si>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</si>
  <si>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</si>
  <si>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</si>
  <si>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</si>
  <si>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</si>
  <si>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</si>
  <si>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</si>
  <si>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</si>
  <si>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</si>
  <si>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</si>
  <si>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</si>
  <si>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</si>
  <si>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</si>
  <si>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</si>
  <si>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</si>
  <si>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</si>
  <si>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</si>
  <si>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</si>
  <si>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</si>
  <si>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</si>
  <si>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</si>
  <si>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</si>
  <si>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</si>
  <si>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</si>
  <si>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</si>
  <si>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</si>
  <si>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</si>
  <si>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</si>
  <si>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</si>
  <si>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</si>
  <si>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</si>
  <si>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</si>
  <si>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</si>
  <si>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</si>
  <si>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</si>
  <si>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</si>
  <si>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</si>
  <si>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</si>
  <si>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</si>
  <si>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</si>
  <si>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</si>
  <si>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</si>
  <si>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</si>
  <si>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</si>
  <si>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</si>
  <si>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</si>
  <si>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</si>
  <si>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</si>
  <si>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</si>
  <si>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</si>
  <si>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</si>
  <si>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</si>
  <si>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</si>
  <si>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</si>
  <si>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</si>
  <si>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</si>
  <si>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</si>
  <si>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</si>
  <si>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</si>
  <si>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</si>
  <si>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</si>
  <si>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</si>
  <si>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</si>
  <si>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</si>
  <si>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</si>
  <si>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</si>
  <si>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</si>
  <si>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</si>
  <si>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</si>
  <si>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</si>
  <si>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</si>
  <si>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</si>
  <si>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</si>
  <si>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</si>
  <si>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</si>
  <si>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</si>
  <si>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</si>
  <si>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</si>
  <si>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</si>
  <si>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</si>
  <si>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</si>
  <si>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</si>
  <si>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</si>
  <si>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</si>
  <si>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</si>
  <si>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</si>
  <si>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</si>
  <si>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</si>
  <si>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</si>
  <si>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</si>
  <si>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</si>
  <si>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</si>
  <si>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</si>
  <si>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</si>
  <si>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</si>
  <si>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</si>
  <si>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</si>
  <si>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</si>
  <si>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</si>
  <si>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</si>
  <si>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</si>
  <si>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</si>
  <si>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</si>
  <si>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</si>
  <si>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</si>
  <si>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</si>
  <si>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</si>
  <si>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</si>
  <si>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</si>
  <si>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</si>
  <si>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</si>
  <si>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</si>
  <si>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</si>
  <si>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</si>
  <si>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</si>
  <si>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</si>
  <si>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</si>
  <si>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</si>
  <si>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</si>
  <si>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</si>
  <si>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</si>
  <si>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</si>
  <si>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</si>
  <si>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</si>
  <si>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</si>
  <si>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</si>
  <si>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</si>
  <si>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</si>
  <si>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</si>
  <si>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</si>
  <si>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</si>
  <si>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</si>
  <si>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</si>
  <si>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</si>
  <si>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</si>
  <si>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</si>
  <si>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</si>
  <si>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</si>
  <si>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</si>
  <si>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</si>
  <si>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</si>
  <si>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</si>
  <si>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</si>
  <si>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</si>
  <si>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</si>
  <si>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</si>
  <si>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</si>
  <si>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</si>
  <si>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</si>
  <si>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</si>
  <si>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</si>
  <si>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</si>
  <si>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</si>
  <si>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</si>
  <si>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</si>
  <si>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</si>
  <si>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</si>
  <si>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</si>
  <si>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</si>
  <si>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</si>
  <si>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</si>
  <si>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</si>
  <si>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</si>
  <si>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</si>
  <si>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</si>
  <si>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</si>
  <si>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</si>
  <si>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</si>
  <si>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</si>
  <si>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</si>
  <si>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</si>
  <si>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</si>
  <si>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</si>
  <si>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</si>
  <si>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</si>
  <si>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</si>
  <si>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</si>
  <si>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</si>
  <si>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</si>
  <si>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</si>
  <si>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</si>
  <si>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</si>
  <si>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</si>
  <si>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</si>
  <si>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</si>
  <si>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</si>
  <si>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</si>
  <si>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</si>
  <si>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</si>
  <si>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</si>
  <si>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</si>
  <si>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</si>
  <si>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</si>
  <si>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</si>
  <si>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</si>
  <si>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</si>
  <si>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</si>
  <si>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</si>
  <si>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</si>
  <si>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</si>
  <si>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</si>
  <si>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</si>
  <si>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</si>
  <si>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</si>
  <si>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</si>
  <si>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</si>
  <si>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</si>
  <si>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</si>
  <si>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</si>
  <si>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</si>
  <si>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</si>
  <si>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</si>
  <si>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</si>
  <si>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</si>
  <si>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</si>
  <si>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</si>
  <si>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</si>
  <si>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</si>
  <si>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</si>
  <si>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</si>
  <si>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</si>
  <si>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</si>
  <si>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</si>
  <si>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</si>
  <si>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</si>
  <si>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</si>
  <si>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</si>
  <si>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</si>
  <si>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</si>
  <si>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</si>
  <si>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</si>
  <si>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</si>
  <si>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</si>
  <si>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</si>
  <si>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</si>
  <si>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</si>
  <si>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</si>
  <si>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</si>
  <si>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</si>
  <si>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</si>
  <si>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</si>
  <si>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</si>
  <si>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</si>
  <si>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</si>
  <si>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</si>
  <si>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</si>
  <si>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</si>
  <si>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</si>
  <si>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</si>
  <si>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</si>
  <si>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</si>
  <si>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</si>
  <si>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</si>
  <si>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</si>
  <si>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</si>
  <si>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</si>
  <si>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</si>
  <si>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</si>
  <si>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</si>
  <si>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</si>
  <si>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</si>
  <si>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</si>
  <si>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</si>
  <si>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</si>
  <si>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</si>
  <si>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</si>
  <si>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</si>
  <si>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</si>
  <si>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</si>
  <si>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</si>
  <si>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</si>
  <si>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</si>
  <si>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</si>
  <si>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</si>
  <si>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</si>
  <si>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</si>
  <si>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</si>
  <si>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</si>
  <si>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</si>
  <si>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</si>
  <si>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</si>
  <si>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</si>
  <si>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</si>
  <si>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</si>
  <si>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</si>
  <si>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</si>
  <si>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</si>
  <si>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</si>
  <si>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</si>
  <si>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</si>
  <si>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</si>
  <si>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</si>
  <si>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</si>
  <si>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</si>
  <si>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</si>
  <si>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</si>
  <si>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</si>
  <si>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</si>
  <si>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</si>
  <si>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</si>
  <si>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</si>
  <si>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</si>
  <si>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</si>
  <si>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</si>
  <si>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</si>
  <si>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</si>
  <si>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</si>
  <si>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</si>
  <si>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</si>
  <si>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</si>
  <si>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</si>
  <si>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</si>
  <si>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</si>
  <si>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</si>
  <si>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</si>
  <si>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</si>
  <si>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</si>
  <si>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</si>
  <si>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</si>
  <si>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</si>
  <si>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</si>
  <si>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</si>
  <si>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</si>
  <si>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</si>
  <si>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</si>
  <si>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</si>
  <si>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</si>
  <si>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</si>
  <si>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</si>
  <si>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</si>
  <si>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</si>
  <si>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</si>
  <si>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</si>
  <si>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</si>
  <si>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</si>
  <si>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</si>
  <si>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</si>
  <si>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</si>
  <si>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</si>
  <si>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</si>
  <si>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</si>
  <si>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</si>
  <si>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</si>
  <si>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</si>
  <si>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</si>
  <si>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</si>
  <si>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</si>
  <si>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</si>
  <si>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</si>
  <si>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</si>
  <si>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</si>
  <si>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</si>
  <si>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</si>
  <si>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</si>
  <si>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</si>
  <si>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</si>
  <si>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</si>
  <si>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</si>
  <si>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</si>
  <si>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</si>
  <si>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</si>
  <si>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</si>
  <si>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</si>
  <si>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</si>
  <si>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</si>
  <si>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</si>
  <si>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</si>
  <si>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</si>
  <si>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</si>
  <si>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</si>
  <si>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</si>
  <si>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</si>
  <si>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</si>
  <si>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</si>
  <si>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</si>
  <si>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</si>
  <si>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</si>
  <si>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</si>
  <si>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</si>
  <si>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</si>
  <si>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</si>
  <si>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</si>
  <si>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</si>
  <si>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</si>
  <si>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</si>
  <si>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</si>
  <si>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</si>
  <si>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</si>
  <si>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</si>
  <si>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</si>
  <si>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</si>
  <si>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</si>
  <si>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</si>
  <si>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</si>
  <si>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</si>
  <si>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</si>
  <si>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</si>
  <si>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</si>
  <si>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</si>
  <si>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</si>
  <si>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</si>
  <si>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</si>
  <si>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</si>
  <si>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</si>
  <si>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</si>
  <si>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</si>
  <si>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</si>
  <si>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</si>
  <si>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</si>
  <si>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</si>
  <si>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</si>
  <si>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</si>
  <si>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</si>
  <si>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</si>
  <si>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</si>
  <si>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</si>
  <si>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</si>
  <si>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</si>
  <si>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</si>
  <si>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</si>
  <si>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</si>
  <si>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</si>
  <si>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</si>
  <si>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</si>
  <si>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</si>
  <si>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</si>
  <si>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</si>
  <si>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</si>
  <si>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</si>
  <si>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</si>
  <si>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</si>
  <si>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</si>
  <si>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</si>
  <si>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</si>
  <si>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</si>
  <si>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</si>
  <si>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</si>
  <si>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</si>
  <si>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</si>
  <si>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</si>
  <si>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</si>
  <si>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</si>
  <si>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</si>
  <si>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</si>
  <si>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</si>
  <si>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</si>
  <si>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</si>
  <si>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</si>
  <si>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</si>
  <si>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</si>
  <si>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</si>
  <si>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</si>
  <si>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</si>
  <si>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</si>
  <si>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</si>
  <si>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</si>
  <si>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</si>
  <si>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</si>
  <si>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</si>
  <si>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</si>
  <si>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</si>
  <si>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</si>
  <si>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</si>
  <si>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</si>
  <si>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</si>
  <si>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</si>
  <si>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</si>
  <si>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</si>
  <si>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</si>
  <si>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</si>
  <si>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</si>
  <si>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</si>
  <si>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</si>
  <si>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</si>
  <si>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</si>
  <si>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</si>
  <si>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</si>
  <si>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</si>
  <si>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</si>
  <si>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</si>
  <si>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</si>
  <si>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</si>
  <si>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</si>
  <si>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</si>
  <si>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</si>
  <si>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</si>
  <si>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</si>
  <si>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</si>
  <si>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</si>
  <si>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</si>
  <si>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</si>
  <si>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</si>
  <si>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</si>
  <si>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</si>
  <si>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</si>
  <si>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</si>
  <si>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</si>
  <si>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</si>
  <si>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</si>
  <si>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</si>
  <si>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</si>
  <si>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</si>
  <si>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</si>
  <si>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</si>
  <si>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</si>
  <si>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</si>
  <si>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</si>
  <si>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</si>
  <si>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</si>
  <si>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</si>
  <si>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</si>
  <si>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</si>
  <si>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</si>
  <si>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</si>
  <si>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</si>
  <si>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</si>
  <si>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</si>
  <si>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</si>
  <si>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</si>
  <si>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</si>
  <si>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</si>
  <si>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</si>
  <si>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</si>
  <si>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</si>
  <si>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</si>
  <si>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</si>
  <si>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</si>
  <si>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</si>
  <si>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</si>
  <si>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</si>
  <si>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</si>
  <si>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</si>
  <si>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</si>
  <si>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</si>
  <si>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</si>
  <si>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</si>
  <si>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</si>
  <si>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</si>
  <si>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</si>
  <si>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</si>
  <si>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</si>
  <si>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</si>
  <si>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</si>
  <si>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</si>
  <si>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</si>
  <si>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</si>
  <si>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</si>
  <si>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</si>
  <si>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</si>
  <si>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</si>
  <si>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</si>
  <si>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</si>
  <si>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</si>
  <si>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</si>
  <si>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</si>
  <si>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</si>
  <si>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</si>
  <si>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</si>
  <si>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</si>
  <si>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</si>
  <si>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</si>
  <si>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</si>
  <si>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</si>
  <si>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</si>
  <si>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</si>
  <si>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</si>
  <si>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</si>
  <si>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</si>
  <si>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</si>
  <si>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</si>
  <si>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</si>
  <si>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</si>
  <si>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</si>
  <si>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</si>
  <si>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</si>
  <si>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</si>
  <si>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</si>
  <si>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</si>
  <si>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</si>
  <si>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</si>
  <si>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</si>
  <si>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</si>
  <si>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</si>
  <si>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</si>
  <si>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</si>
  <si>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</si>
  <si>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</si>
  <si>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</si>
  <si>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</si>
  <si>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</si>
  <si>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</si>
  <si>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</si>
  <si>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</si>
  <si>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</si>
  <si>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</si>
  <si>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</si>
  <si>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</si>
  <si>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</si>
  <si>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</si>
  <si>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</si>
  <si>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</si>
  <si>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</si>
  <si>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</si>
  <si>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</si>
  <si>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</si>
  <si>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</si>
  <si>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</si>
  <si>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</si>
  <si>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</si>
  <si>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</si>
  <si>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</si>
  <si>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</si>
  <si>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</si>
  <si>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</si>
  <si>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</si>
  <si>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</si>
  <si>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</si>
  <si>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</si>
  <si>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</si>
  <si>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</si>
  <si>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</si>
  <si>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</si>
  <si>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</si>
  <si>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</si>
  <si>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</si>
  <si>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</si>
  <si>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</si>
  <si>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</si>
  <si>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</si>
  <si>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</si>
  <si>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</si>
  <si>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</si>
  <si>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</si>
  <si>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</si>
  <si>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</si>
  <si>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</si>
  <si>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</si>
  <si>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</si>
  <si>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</si>
  <si>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</si>
  <si>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</si>
  <si>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</si>
  <si>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</si>
  <si>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</si>
  <si>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</si>
  <si>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</si>
  <si>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</si>
  <si>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</si>
  <si>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</si>
  <si>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</si>
  <si>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</si>
  <si>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</si>
  <si>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</si>
  <si>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</si>
  <si>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</si>
  <si>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</si>
  <si>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</si>
  <si>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</si>
  <si>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</si>
  <si>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</si>
  <si>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</si>
  <si>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</si>
  <si>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</si>
  <si>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</si>
  <si>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</si>
  <si>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</si>
  <si>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</si>
  <si>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</si>
  <si>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</si>
  <si>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</si>
  <si>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</si>
  <si>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</si>
  <si>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</si>
  <si>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</si>
  <si>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</si>
  <si>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</si>
  <si>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</si>
  <si>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</si>
  <si>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</si>
  <si>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</si>
  <si>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</si>
  <si>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</si>
  <si>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</si>
  <si>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</si>
  <si>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</si>
  <si>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</si>
  <si>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</si>
  <si>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</si>
  <si>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</si>
  <si>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</si>
  <si>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</si>
  <si>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</si>
  <si>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</si>
  <si>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</si>
  <si>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</si>
  <si>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</si>
  <si>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</si>
  <si>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</si>
  <si>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</si>
  <si>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</si>
  <si>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</si>
  <si>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</si>
  <si>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</si>
  <si>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</si>
  <si>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</si>
  <si>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</si>
  <si>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</si>
  <si>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</si>
  <si>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</si>
  <si>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</si>
  <si>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</si>
  <si>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</si>
  <si>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</si>
  <si>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</si>
  <si>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</si>
  <si>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</si>
  <si>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</si>
  <si>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</si>
  <si>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</si>
  <si>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</si>
  <si>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</si>
  <si>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</si>
  <si>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</si>
  <si>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</si>
  <si>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</si>
  <si>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</si>
  <si>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</si>
  <si>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</si>
  <si>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</si>
  <si>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</si>
  <si>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</si>
  <si>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</si>
  <si>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</si>
  <si>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</si>
  <si>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</si>
  <si>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</si>
  <si>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</si>
  <si>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</si>
  <si>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</si>
  <si>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</si>
  <si>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</si>
  <si>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</si>
  <si>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</si>
  <si>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</si>
  <si>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</si>
  <si>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</si>
  <si>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</si>
  <si>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</si>
  <si>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</si>
  <si>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</si>
  <si>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</si>
  <si>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</si>
  <si>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</si>
  <si>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</si>
  <si>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</si>
  <si>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</si>
  <si>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</si>
  <si>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</si>
  <si>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</si>
  <si>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</si>
  <si>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</si>
  <si>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</si>
  <si>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</si>
  <si>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</si>
  <si>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</si>
  <si>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</si>
  <si>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</si>
  <si>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</si>
  <si>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</si>
  <si>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</si>
  <si>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</si>
  <si>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</si>
  <si>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</si>
  <si>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</si>
  <si>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</si>
  <si>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</si>
  <si>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</si>
  <si>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</si>
  <si>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</si>
  <si>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</si>
  <si>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</si>
  <si>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</si>
  <si>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</si>
  <si>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</si>
  <si>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</si>
  <si>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</si>
  <si>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</si>
  <si>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</si>
  <si>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</si>
  <si>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</si>
  <si>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</si>
  <si>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</si>
  <si>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</si>
  <si>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</si>
  <si>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</si>
  <si>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</si>
  <si>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</si>
  <si>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</si>
  <si>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</si>
  <si>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</si>
  <si>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</si>
  <si>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</si>
  <si>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</si>
  <si>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</si>
  <si>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</si>
  <si>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</si>
  <si>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</si>
  <si>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</si>
  <si>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</si>
  <si>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</si>
  <si>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</si>
  <si>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</si>
  <si>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</si>
  <si>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</si>
  <si>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</si>
  <si>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</si>
  <si>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</si>
  <si>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</si>
  <si>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</si>
  <si>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</si>
  <si>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</si>
  <si>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</si>
  <si>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</si>
  <si>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</si>
  <si>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</si>
  <si>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</si>
  <si>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</si>
  <si>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</si>
  <si>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</si>
  <si>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</si>
  <si>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</si>
  <si>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</si>
  <si>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</si>
  <si>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</si>
  <si>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</si>
  <si>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</si>
  <si>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</si>
  <si>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</si>
  <si>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</si>
  <si>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</si>
  <si>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</si>
  <si>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</si>
  <si>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</si>
  <si>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</si>
  <si>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</si>
  <si>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</si>
  <si>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</si>
  <si>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</si>
  <si>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</si>
  <si>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</si>
  <si>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</si>
  <si>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</si>
  <si>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</si>
  <si>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</si>
  <si>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</si>
  <si>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</si>
  <si>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</si>
  <si>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</si>
  <si>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</si>
  <si>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</si>
  <si>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</si>
  <si>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</si>
  <si>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</si>
  <si>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</si>
  <si>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</si>
  <si>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</si>
  <si>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</si>
  <si>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</si>
  <si>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</si>
  <si>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</si>
  <si>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</si>
  <si>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</si>
  <si>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</si>
  <si>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</si>
  <si>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</si>
  <si>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</si>
  <si>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</si>
  <si>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</si>
  <si>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</si>
  <si>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</si>
  <si>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</si>
  <si>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</si>
  <si>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</si>
  <si>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</si>
  <si>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</si>
  <si>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</si>
  <si>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</si>
  <si>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</si>
  <si>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</si>
  <si>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</si>
  <si>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</si>
  <si>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</si>
  <si>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</si>
  <si>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</si>
  <si>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</si>
  <si>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</si>
  <si>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</si>
  <si>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</si>
  <si>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</si>
  <si>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</si>
  <si>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</si>
  <si>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</si>
  <si>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</si>
  <si>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</si>
  <si>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</si>
  <si>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</si>
  <si>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</si>
  <si>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</si>
  <si>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</si>
  <si>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</si>
  <si>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</si>
  <si>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</si>
  <si>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</si>
  <si>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</si>
  <si>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</si>
  <si>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</si>
  <si>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</si>
  <si>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</si>
  <si>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</si>
  <si>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</si>
  <si>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</si>
  <si>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</si>
  <si>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</si>
  <si>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</si>
  <si>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</si>
  <si>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</si>
  <si>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</si>
  <si>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</si>
  <si>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</si>
  <si>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</si>
  <si>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</si>
  <si>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</si>
  <si>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</si>
  <si>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</si>
  <si>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</si>
  <si>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</si>
  <si>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</si>
  <si>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</si>
  <si>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</si>
  <si>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</si>
  <si>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</si>
  <si>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</si>
  <si>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</si>
  <si>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</si>
  <si>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</si>
  <si>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</si>
  <si>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</si>
  <si>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</si>
  <si>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</si>
  <si>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</si>
  <si>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</si>
  <si>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</si>
  <si>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</si>
  <si>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</si>
  <si>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</si>
  <si>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</si>
  <si>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</si>
  <si>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</si>
  <si>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</si>
  <si>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</si>
  <si>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</si>
  <si>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</si>
  <si>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</si>
  <si>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</si>
  <si>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</si>
  <si>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</si>
  <si>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</si>
  <si>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</si>
  <si>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</si>
  <si>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</si>
  <si>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</si>
  <si>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</si>
  <si>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</si>
  <si>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</si>
  <si>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</si>
  <si>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</si>
  <si>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</si>
  <si>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</si>
  <si>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</si>
  <si>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</si>
  <si>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</si>
  <si>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</si>
  <si>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</si>
  <si>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</si>
  <si>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</si>
  <si>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</si>
  <si>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</si>
  <si>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</si>
  <si>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</si>
  <si>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</si>
  <si>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</si>
  <si>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</si>
  <si>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</si>
  <si>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</si>
  <si>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</si>
  <si>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</si>
  <si>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</si>
  <si>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</si>
  <si>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</si>
  <si>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</si>
  <si>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</si>
  <si>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</si>
  <si>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</si>
  <si>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</si>
  <si>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</si>
  <si>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</si>
  <si>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</si>
  <si>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</si>
  <si>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</si>
  <si>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</si>
  <si>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</si>
  <si>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</si>
  <si>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</si>
  <si>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</si>
  <si>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</si>
  <si>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</si>
  <si>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</si>
  <si>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</si>
  <si>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</si>
  <si>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</si>
  <si>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</si>
  <si>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</si>
  <si>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</si>
  <si>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</si>
  <si>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</si>
  <si>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</si>
  <si>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</si>
  <si>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</si>
  <si>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</si>
  <si>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</si>
  <si>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</si>
  <si>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</si>
  <si>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</si>
  <si>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</si>
  <si>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</si>
  <si>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</si>
  <si>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</si>
  <si>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</si>
  <si>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</si>
  <si>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</si>
  <si>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</si>
  <si>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</si>
  <si>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</si>
  <si>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</si>
  <si>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</si>
  <si>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</si>
  <si>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</si>
  <si>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</si>
  <si>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</si>
  <si>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</si>
  <si>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</si>
  <si>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</si>
  <si>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</si>
  <si>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</si>
  <si>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</si>
  <si>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</si>
  <si>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</si>
  <si>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</si>
  <si>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</si>
  <si>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</si>
  <si>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</si>
  <si>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</si>
  <si>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</si>
  <si>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</si>
  <si>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</si>
  <si>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</si>
  <si>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</si>
  <si>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</si>
  <si>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</si>
  <si>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</si>
  <si>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</si>
  <si>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</si>
  <si>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</si>
  <si>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</si>
  <si>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</si>
  <si>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</si>
  <si>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</si>
  <si>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</si>
  <si>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</si>
  <si>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</si>
  <si>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</si>
  <si>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</si>
  <si>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</si>
  <si>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</si>
  <si>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</si>
  <si>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</si>
  <si>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</si>
  <si>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</si>
  <si>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</si>
  <si>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</si>
  <si>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</si>
  <si>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</si>
  <si>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</si>
  <si>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</si>
  <si>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</si>
  <si>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</si>
  <si>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</si>
  <si>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</si>
  <si>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</si>
  <si>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</si>
  <si>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</si>
  <si>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</si>
  <si>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</si>
  <si>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</si>
  <si>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</si>
  <si>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</si>
  <si>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</si>
  <si>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</si>
  <si>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</si>
  <si>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</si>
  <si>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</si>
  <si>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</si>
  <si>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</si>
  <si>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</si>
  <si>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</si>
  <si>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</si>
  <si>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</si>
  <si>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</si>
  <si>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</si>
  <si>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</si>
  <si>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</si>
  <si>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</si>
  <si>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</si>
  <si>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</si>
  <si>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</si>
  <si>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</si>
  <si>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</si>
  <si>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</si>
  <si>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</si>
  <si>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</si>
  <si>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</si>
  <si>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</si>
  <si>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</si>
  <si>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</si>
  <si>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</si>
  <si>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</si>
  <si>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</si>
  <si>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</si>
  <si>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</si>
  <si>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</si>
  <si>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</si>
  <si>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</si>
  <si>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</si>
  <si>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</si>
  <si>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</si>
  <si>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</si>
  <si>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</si>
  <si>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</si>
  <si>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</si>
  <si>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</si>
  <si>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</si>
  <si>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</si>
  <si>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</si>
  <si>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</si>
  <si>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</si>
  <si>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</si>
  <si>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</si>
  <si>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</si>
  <si>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</si>
  <si>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</si>
  <si>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</si>
  <si>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</si>
  <si>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</si>
  <si>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</si>
  <si>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</si>
  <si>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</si>
  <si>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</si>
  <si>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</si>
  <si>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</si>
  <si>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</si>
  <si>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</si>
  <si>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</si>
  <si>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</si>
  <si>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</si>
  <si>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</si>
  <si>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</si>
  <si>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</si>
  <si>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</si>
  <si>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</si>
  <si>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</si>
  <si>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</si>
  <si>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</si>
  <si>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</si>
  <si>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</si>
  <si>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</si>
  <si>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</si>
  <si>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</si>
  <si>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</si>
  <si>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</si>
  <si>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</si>
  <si>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</si>
  <si>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</si>
  <si>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</si>
  <si>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</si>
  <si>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</si>
  <si>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</si>
  <si>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</si>
  <si>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</si>
  <si>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</si>
  <si>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</si>
  <si>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</si>
  <si>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</si>
  <si>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</si>
  <si>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</si>
  <si>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</si>
  <si>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</si>
  <si>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</si>
  <si>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</si>
  <si>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</si>
  <si>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</si>
  <si>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</si>
  <si>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</si>
  <si>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</si>
  <si>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</si>
  <si>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</si>
  <si>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</si>
  <si>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</si>
  <si>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</si>
  <si>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</si>
  <si>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</si>
  <si>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</si>
  <si>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</si>
  <si>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</si>
  <si>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</si>
  <si>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</si>
  <si>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</si>
  <si>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</si>
  <si>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</si>
  <si>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</si>
  <si>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</si>
  <si>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</si>
  <si>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</si>
  <si>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</si>
  <si>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</si>
  <si>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</si>
  <si>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</si>
  <si>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</si>
  <si>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</si>
  <si>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</si>
  <si>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</si>
  <si>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</si>
  <si>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</si>
  <si>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</si>
  <si>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</si>
  <si>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</si>
  <si>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</si>
  <si>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</si>
  <si>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</si>
  <si>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</si>
  <si>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</si>
  <si>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</si>
  <si>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</si>
  <si>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</si>
  <si>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</si>
  <si>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</si>
  <si>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</si>
  <si>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</si>
  <si>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</si>
  <si>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</si>
  <si>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</si>
  <si>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</si>
  <si>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</si>
  <si>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</si>
  <si>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</si>
  <si>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</si>
  <si>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</si>
  <si>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</si>
  <si>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</si>
  <si>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</si>
  <si>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</si>
  <si>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</si>
  <si>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</si>
  <si>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</si>
  <si>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</si>
  <si>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</si>
  <si>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</si>
  <si>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</si>
  <si>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</si>
  <si>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</si>
  <si>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</si>
  <si>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</si>
  <si>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</si>
  <si>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</si>
  <si>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</si>
  <si>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</si>
  <si>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</si>
  <si>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</si>
  <si>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</si>
  <si>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</si>
  <si>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</si>
  <si>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</si>
  <si>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</si>
  <si>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</si>
  <si>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</si>
  <si>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</si>
  <si>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</si>
  <si>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</si>
  <si>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</si>
  <si>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</si>
  <si>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</si>
  <si>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</si>
  <si>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</si>
  <si>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</si>
  <si>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</si>
  <si>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</si>
  <si>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</si>
  <si>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</si>
  <si>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</si>
  <si>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</si>
  <si>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</si>
  <si>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</si>
  <si>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</si>
  <si>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</si>
  <si>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</si>
  <si>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</si>
  <si>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</si>
  <si>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</si>
  <si>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</si>
  <si>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</si>
  <si>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</si>
  <si>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</si>
  <si>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</si>
  <si>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</si>
  <si>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</si>
  <si>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</si>
  <si>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</si>
  <si>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</si>
  <si>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</si>
  <si>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</si>
  <si>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</si>
  <si>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</si>
  <si>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</si>
  <si>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</si>
  <si>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</si>
  <si>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</si>
  <si>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</si>
  <si>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</si>
  <si>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</si>
  <si>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</si>
  <si>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</si>
  <si>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</si>
  <si>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</si>
  <si>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</si>
  <si>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</si>
  <si>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</si>
  <si>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</si>
  <si>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</si>
  <si>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</si>
  <si>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</si>
  <si>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</si>
  <si>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</si>
  <si>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</si>
  <si>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</si>
  <si>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</si>
  <si>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</si>
  <si>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</si>
  <si>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</si>
  <si>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</si>
  <si>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</si>
  <si>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</si>
  <si>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</si>
  <si>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</si>
  <si>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</si>
  <si>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</si>
  <si>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</si>
  <si>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</si>
  <si>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</si>
  <si>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</si>
  <si>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</si>
  <si>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</si>
  <si>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</si>
  <si>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</si>
  <si>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</si>
  <si>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</si>
  <si>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</si>
  <si>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</si>
  <si>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</si>
  <si>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</si>
  <si>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</si>
  <si>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</si>
  <si>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</si>
  <si>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</si>
  <si>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</si>
  <si>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</si>
  <si>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</si>
  <si>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</si>
  <si>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</si>
  <si>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</si>
  <si>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</si>
  <si>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</si>
  <si>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</si>
  <si>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</si>
  <si>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</si>
  <si>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</si>
  <si>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</si>
  <si>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</si>
  <si>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</si>
  <si>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</si>
  <si>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</si>
  <si>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</si>
  <si>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</si>
  <si>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</si>
  <si>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</si>
  <si>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</si>
  <si>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</si>
  <si>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</si>
  <si>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</si>
  <si>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</si>
  <si>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</si>
  <si>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</si>
  <si>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</si>
  <si>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</si>
  <si>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</si>
  <si>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</si>
  <si>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</si>
  <si>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</si>
  <si>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</si>
  <si>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</si>
  <si>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</si>
  <si>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</si>
  <si>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</si>
  <si>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</si>
  <si>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</si>
  <si>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</si>
  <si>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</si>
  <si>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</si>
  <si>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</si>
  <si>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</si>
  <si>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</si>
  <si>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</si>
  <si>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</si>
  <si>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</si>
  <si>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</si>
  <si>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</si>
  <si>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</si>
  <si>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</si>
  <si>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</si>
  <si>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</si>
  <si>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</si>
  <si>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</si>
  <si>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</si>
  <si>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</si>
  <si>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</si>
  <si>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</si>
  <si>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</si>
  <si>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</si>
  <si>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</si>
  <si>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</si>
  <si>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</si>
  <si>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</si>
  <si>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</si>
  <si>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</si>
  <si>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</si>
  <si>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</si>
  <si>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</si>
  <si>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</si>
  <si>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</si>
  <si>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</si>
  <si>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</si>
  <si>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</si>
  <si>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</si>
  <si>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</si>
  <si>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</si>
  <si>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</si>
  <si>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</si>
  <si>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</si>
  <si>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</si>
  <si>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</si>
  <si>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</si>
  <si>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</si>
  <si>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1 COMERCIALIZACIÓN</t>
  </si>
  <si>
    <t>2 PRODUCCIÓN</t>
  </si>
  <si>
    <t>3 SERVICIOS</t>
  </si>
  <si>
    <t>4 FORMULARIO SIN INFORMACIÓN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</si>
  <si>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</si>
  <si>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</si>
  <si>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</si>
  <si>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</si>
  <si>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</si>
  <si>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</si>
  <si>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</si>
  <si>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</si>
  <si>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</si>
  <si>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</si>
  <si>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</si>
  <si>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</si>
  <si>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</si>
  <si>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</si>
  <si>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</si>
  <si>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</si>
  <si>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</si>
  <si>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</si>
  <si>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</si>
  <si>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</si>
  <si>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</si>
  <si>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</si>
  <si>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</si>
  <si>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</si>
  <si>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</si>
  <si>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</si>
  <si>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</si>
  <si>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</si>
  <si>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</si>
  <si>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</si>
  <si>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</si>
  <si>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</si>
  <si>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</si>
  <si>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</si>
  <si>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</si>
  <si>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</si>
  <si>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</si>
  <si>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</si>
  <si>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</si>
  <si>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</si>
  <si>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</si>
  <si>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</si>
  <si>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</si>
  <si>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</si>
  <si>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</si>
  <si>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</si>
  <si>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</si>
  <si>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</si>
  <si>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</si>
  <si>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</si>
  <si>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</si>
  <si>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</si>
  <si>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</si>
  <si>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</si>
  <si>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</si>
  <si>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</si>
  <si>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</si>
  <si>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</si>
  <si>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</si>
  <si>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</si>
  <si>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</si>
  <si>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</si>
  <si>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</si>
  <si>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</si>
  <si>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</si>
  <si>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</si>
  <si>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</si>
  <si>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</si>
  <si>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</si>
  <si>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</si>
  <si>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</si>
  <si>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</si>
  <si>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</si>
  <si>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</si>
  <si>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</si>
  <si>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</si>
  <si>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</si>
  <si>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</si>
  <si>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</si>
  <si>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</si>
  <si>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</si>
  <si>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</si>
  <si>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</si>
  <si>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</si>
  <si>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</si>
  <si>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</si>
  <si>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</si>
  <si>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</si>
  <si>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</si>
  <si>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</si>
  <si>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</si>
  <si>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</si>
  <si>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</si>
  <si>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</si>
  <si>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</si>
  <si>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</si>
  <si>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</si>
  <si>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</si>
  <si>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</si>
  <si>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</si>
  <si>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</si>
  <si>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</si>
  <si>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</si>
  <si>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</si>
  <si>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</si>
  <si>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</si>
  <si>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</si>
  <si>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</si>
  <si>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</si>
  <si>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</si>
  <si>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</si>
  <si>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</si>
  <si>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</si>
  <si>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</si>
  <si>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</si>
  <si>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</si>
  <si>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</si>
  <si>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</si>
  <si>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</si>
  <si>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</si>
  <si>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</si>
  <si>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</si>
  <si>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</si>
  <si>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</si>
  <si>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</si>
  <si>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</si>
  <si>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</si>
  <si>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</si>
  <si>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</si>
  <si>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</si>
  <si>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</si>
  <si>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</si>
  <si>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</si>
  <si>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</si>
  <si>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</si>
  <si>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</si>
  <si>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</si>
  <si>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</si>
  <si>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</si>
  <si>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</si>
  <si>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</si>
  <si>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</si>
  <si>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</si>
  <si>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</si>
  <si>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</si>
  <si>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</si>
  <si>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</si>
  <si>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</si>
  <si>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</si>
  <si>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</si>
  <si>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</si>
  <si>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</si>
  <si>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</si>
  <si>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</si>
  <si>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</si>
  <si>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</si>
  <si>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</si>
  <si>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</si>
  <si>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</si>
  <si>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</si>
  <si>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</si>
  <si>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</si>
  <si>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</si>
  <si>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</si>
  <si>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</si>
  <si>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</si>
  <si>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</si>
  <si>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</si>
  <si>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</si>
  <si>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</si>
  <si>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</si>
  <si>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</si>
  <si>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</si>
  <si>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</si>
  <si>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</si>
  <si>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</si>
  <si>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</si>
  <si>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</si>
  <si>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</si>
  <si>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</si>
  <si>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</si>
  <si>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</si>
  <si>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</si>
  <si>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</si>
  <si>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</si>
  <si>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</si>
  <si>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</si>
  <si>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</si>
  <si>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</si>
  <si>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</si>
  <si>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</si>
  <si>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</si>
  <si>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</si>
  <si>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</si>
  <si>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</si>
  <si>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</si>
  <si>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</si>
  <si>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</si>
  <si>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</si>
  <si>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</si>
  <si>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</si>
  <si>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</si>
  <si>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</si>
  <si>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</si>
  <si>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</si>
  <si>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</si>
  <si>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</si>
  <si>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</si>
  <si>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</si>
  <si>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</si>
  <si>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</si>
  <si>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</si>
  <si>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</si>
  <si>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</si>
  <si>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</si>
  <si>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</si>
  <si>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</si>
  <si>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</si>
  <si>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</si>
  <si>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</si>
  <si>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</si>
  <si>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</si>
  <si>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</si>
  <si>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</si>
  <si>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</si>
  <si>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</si>
  <si>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</si>
  <si>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</si>
  <si>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</si>
  <si>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</si>
  <si>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</si>
  <si>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</si>
  <si>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</si>
  <si>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</si>
  <si>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</si>
  <si>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</si>
  <si>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</si>
  <si>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</si>
  <si>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</si>
  <si>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</si>
  <si>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</si>
  <si>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</si>
  <si>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</si>
  <si>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</si>
  <si>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</si>
  <si>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</si>
  <si>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</si>
  <si>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</si>
  <si>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</si>
  <si>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</si>
  <si>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</si>
  <si>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</si>
  <si>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</si>
  <si>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</si>
  <si>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</si>
  <si>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</si>
  <si>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</si>
  <si>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</si>
  <si>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</si>
  <si>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</si>
  <si>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</si>
  <si>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</si>
  <si>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</si>
  <si>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</si>
  <si>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</si>
  <si>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</si>
  <si>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</si>
  <si>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</si>
  <si>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</si>
  <si>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</si>
  <si>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</si>
  <si>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</si>
  <si>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</si>
  <si>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</si>
  <si>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</si>
  <si>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</si>
  <si>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</si>
  <si>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</si>
  <si>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</si>
  <si>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</si>
  <si>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</si>
  <si>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</si>
  <si>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</si>
  <si>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</si>
  <si>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</si>
  <si>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</si>
  <si>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</si>
  <si>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</si>
  <si>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</si>
  <si>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</si>
  <si>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</si>
  <si>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</si>
  <si>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</si>
  <si>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</si>
  <si>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</si>
  <si>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</si>
  <si>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</si>
  <si>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</si>
  <si>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</si>
  <si>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</si>
  <si>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</si>
  <si>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</si>
  <si>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</si>
  <si>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</si>
  <si>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</si>
  <si>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</si>
  <si>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</si>
  <si>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</si>
  <si>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</si>
  <si>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</si>
  <si>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</si>
  <si>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</si>
  <si>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</si>
  <si>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</si>
  <si>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</si>
  <si>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</si>
  <si>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</si>
  <si>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</si>
  <si>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</si>
  <si>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</si>
  <si>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</si>
  <si>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</si>
  <si>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</si>
  <si>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</si>
  <si>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</si>
  <si>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</si>
  <si>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</si>
  <si>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</si>
  <si>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</si>
  <si>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</si>
  <si>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</si>
  <si>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</si>
  <si>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</si>
  <si>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</si>
  <si>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</si>
  <si>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</si>
  <si>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</si>
  <si>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</si>
  <si>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</si>
  <si>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</si>
  <si>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</si>
  <si>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</si>
  <si>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</si>
  <si>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</si>
  <si>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</si>
  <si>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</si>
  <si>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</si>
  <si>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</si>
  <si>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</si>
  <si>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</si>
  <si>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</si>
  <si>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</si>
  <si>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</si>
  <si>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</si>
  <si>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</si>
  <si>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</si>
  <si>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</si>
  <si>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</si>
  <si>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</si>
  <si>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</si>
  <si>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</si>
  <si>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</si>
  <si>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</si>
  <si>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</si>
  <si>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</si>
  <si>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</si>
  <si>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</si>
  <si>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</si>
  <si>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</si>
  <si>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</si>
  <si>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</si>
  <si>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</si>
  <si>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</si>
  <si>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</si>
  <si>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</si>
  <si>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</si>
  <si>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</si>
  <si>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</si>
  <si>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</si>
  <si>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</si>
  <si>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</si>
  <si>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</si>
  <si>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</si>
  <si>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</si>
  <si>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</si>
  <si>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</si>
  <si>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</si>
  <si>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</si>
  <si>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</si>
  <si>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</si>
  <si>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</si>
  <si>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</si>
  <si>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</si>
  <si>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</si>
  <si>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</si>
  <si>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</si>
  <si>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</si>
  <si>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</si>
  <si>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</si>
  <si>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</si>
  <si>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</si>
  <si>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</si>
  <si>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</si>
  <si>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</si>
  <si>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</si>
  <si>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</si>
  <si>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</si>
  <si>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</si>
  <si>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</si>
  <si>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</si>
  <si>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</si>
  <si>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</si>
  <si>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</si>
  <si>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</si>
  <si>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</si>
  <si>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</si>
  <si>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</si>
  <si>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</si>
  <si>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</si>
  <si>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</si>
  <si>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</si>
  <si>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</si>
  <si>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</si>
  <si>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</si>
  <si>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</si>
  <si>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</si>
  <si>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</si>
  <si>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</si>
  <si>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</si>
  <si>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</si>
  <si>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</si>
  <si>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</si>
  <si>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</si>
  <si>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</si>
  <si>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</si>
  <si>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</si>
  <si>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</si>
  <si>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</si>
  <si>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</si>
  <si>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</si>
  <si>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</si>
  <si>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</si>
  <si>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</si>
  <si>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</si>
  <si>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</si>
  <si>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</si>
  <si>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</si>
  <si>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</si>
  <si>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</si>
  <si>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</si>
  <si>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</si>
  <si>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</si>
  <si>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</si>
  <si>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</si>
  <si>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</si>
  <si>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</si>
  <si>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</si>
  <si>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</si>
  <si>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</si>
  <si>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</si>
  <si>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</si>
  <si>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</si>
  <si>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</si>
  <si>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</si>
  <si>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</si>
  <si>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</si>
  <si>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</si>
  <si>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</si>
  <si>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</si>
  <si>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</si>
  <si>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</si>
  <si>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</si>
  <si>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</si>
  <si>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</si>
  <si>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</si>
  <si>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</si>
  <si>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</si>
  <si>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</si>
  <si>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</si>
  <si>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</si>
  <si>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</si>
  <si>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</si>
  <si>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</si>
  <si>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</si>
  <si>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</si>
  <si>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</si>
  <si>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</si>
  <si>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</si>
  <si>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</si>
  <si>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</si>
  <si>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</si>
  <si>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</si>
  <si>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</si>
  <si>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</si>
  <si>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</si>
  <si>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</si>
  <si>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</si>
  <si>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</si>
  <si>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</si>
  <si>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</si>
  <si>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</si>
  <si>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</si>
  <si>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</si>
  <si>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</si>
  <si>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</si>
  <si>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</si>
  <si>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</si>
  <si>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</si>
  <si>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</si>
  <si>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</si>
  <si>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</si>
  <si>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</si>
  <si>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</si>
  <si>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</si>
  <si>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</si>
  <si>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</si>
  <si>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</si>
  <si>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</si>
  <si>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</si>
  <si>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</si>
  <si>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</si>
  <si>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</si>
  <si>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</si>
  <si>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</si>
  <si>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</si>
  <si>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</si>
  <si>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</si>
  <si>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</si>
  <si>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</si>
  <si>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</si>
  <si>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</si>
  <si>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</si>
  <si>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</si>
  <si>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</si>
  <si>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</si>
  <si>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</si>
  <si>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</si>
  <si>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</si>
  <si>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</si>
  <si>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</si>
  <si>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</si>
  <si>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</si>
  <si>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</si>
  <si>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</si>
  <si>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</si>
  <si>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</si>
  <si>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</si>
  <si>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</si>
  <si>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</si>
  <si>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</si>
  <si>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</si>
  <si>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</si>
  <si>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</si>
  <si>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</si>
  <si>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</si>
  <si>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</si>
  <si>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</si>
  <si>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</si>
  <si>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</si>
  <si>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</si>
  <si>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</si>
  <si>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</si>
  <si>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</si>
  <si>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</si>
  <si>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</si>
  <si>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</si>
  <si>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</si>
  <si>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</si>
  <si>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</si>
  <si>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</si>
  <si>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</si>
  <si>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</si>
  <si>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</si>
  <si>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</si>
  <si>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</si>
  <si>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</si>
  <si>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</si>
  <si>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</si>
  <si>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</si>
  <si>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</si>
  <si>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</si>
  <si>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</si>
  <si>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</si>
  <si>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</si>
  <si>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</si>
  <si>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</si>
  <si>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</si>
  <si>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</si>
  <si>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</si>
  <si>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</si>
  <si>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</si>
  <si>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</si>
  <si>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</si>
  <si>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</si>
  <si>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</si>
  <si>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</si>
  <si>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</si>
  <si>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</si>
  <si>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</si>
  <si>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</si>
  <si>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</si>
  <si>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</si>
  <si>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</si>
  <si>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</si>
  <si>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</si>
  <si>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</si>
  <si>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</si>
  <si>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</si>
  <si>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</si>
  <si>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</si>
  <si>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</si>
  <si>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</si>
  <si>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</si>
  <si>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</si>
  <si>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</si>
  <si>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</si>
  <si>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</si>
  <si>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</si>
  <si>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</si>
  <si>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</si>
  <si>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</si>
  <si>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</si>
  <si>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</si>
  <si>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</si>
  <si>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</si>
  <si>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</si>
  <si>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</si>
  <si>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</si>
  <si>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</si>
  <si>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</si>
  <si>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</si>
  <si>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</si>
  <si>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</si>
  <si>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</si>
  <si>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</si>
  <si>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</si>
  <si>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</si>
  <si>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</si>
  <si>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</si>
  <si>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</si>
  <si>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</si>
  <si>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</si>
  <si>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</si>
  <si>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</si>
  <si>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</si>
  <si>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</si>
  <si>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</si>
  <si>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</si>
  <si>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</si>
  <si>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</si>
  <si>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</si>
  <si>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</si>
  <si>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</si>
  <si>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</si>
  <si>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</si>
  <si>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</si>
  <si>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</si>
  <si>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</si>
  <si>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</si>
  <si>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</si>
  <si>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</si>
  <si>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</si>
  <si>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</si>
  <si>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</si>
  <si>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</si>
  <si>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</si>
  <si>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</si>
  <si>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</si>
  <si>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</si>
  <si>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</si>
  <si>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</si>
  <si>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</si>
  <si>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</si>
  <si>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</si>
  <si>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</si>
  <si>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</si>
  <si>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</si>
  <si>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</si>
  <si>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</si>
  <si>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</si>
  <si>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</si>
  <si>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</si>
  <si>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</si>
  <si>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</si>
  <si>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</si>
  <si>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F30: GESTION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</si>
  <si>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</si>
  <si>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</si>
  <si>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</si>
  <si>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</si>
  <si>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</si>
  <si>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</si>
  <si>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</si>
  <si>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</si>
  <si>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</si>
  <si>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</si>
  <si>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</si>
  <si>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</si>
  <si>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</si>
  <si>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</si>
  <si>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</si>
  <si>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</si>
  <si>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</si>
  <si>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</si>
  <si>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</si>
  <si>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</si>
  <si>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</si>
  <si>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</si>
  <si>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</si>
  <si>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</si>
  <si>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</si>
  <si>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</si>
  <si>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</si>
  <si>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</si>
  <si>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</si>
  <si>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</si>
  <si>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</si>
  <si>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</si>
  <si>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</si>
  <si>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</si>
  <si>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</si>
  <si>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</si>
  <si>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</si>
  <si>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</si>
  <si>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</si>
  <si>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</si>
  <si>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</si>
  <si>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</si>
  <si>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</si>
  <si>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</si>
  <si>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</si>
  <si>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</si>
  <si>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</si>
  <si>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</si>
  <si>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</si>
  <si>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</si>
  <si>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</si>
  <si>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</si>
  <si>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</si>
  <si>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</si>
  <si>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</si>
  <si>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DESCRIPCIÓN</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</si>
  <si>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</si>
  <si>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</si>
  <si>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</si>
  <si>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</si>
  <si>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</si>
  <si>
    <t>25000232400020059000101</t>
  </si>
  <si>
    <t>79156691- ROMULO PERDOMO BONELLS</t>
  </si>
  <si>
    <t>79789981-CRISTIAN DE JESUS VIDAL ORJUELA</t>
  </si>
  <si>
    <t>FILA_2</t>
  </si>
  <si>
    <t>25000232600019970381101</t>
  </si>
  <si>
    <t>52426528-NORA ALEJANDRA MUÑOZ BARRIOS</t>
  </si>
  <si>
    <t>890318887-1-MICROCOM LTDA EN LIQUIDACIÓN</t>
  </si>
  <si>
    <t>FILA_3</t>
  </si>
  <si>
    <t>41001233100020050125201</t>
  </si>
  <si>
    <t>26560109-LINA MARCELA PUENTES VARGAS</t>
  </si>
  <si>
    <t>FILA_4</t>
  </si>
  <si>
    <t>54001333170120070025201</t>
  </si>
  <si>
    <t>3626614-CAMPO ELIAS VACA PERILLA</t>
  </si>
  <si>
    <t>37130030-CARMELINA JÁCOME DE OMAÑA</t>
  </si>
  <si>
    <t>FILA_5</t>
  </si>
  <si>
    <t>76001333170420080016901</t>
  </si>
  <si>
    <t>20071129-DOLLY CLARISSA PALOMEQUE</t>
  </si>
  <si>
    <t>201044749</t>
  </si>
  <si>
    <t>FILA_6</t>
  </si>
  <si>
    <t>76001333170620080016701</t>
  </si>
  <si>
    <t>16726391-GERMAN CASTAÑO GARCIA</t>
  </si>
  <si>
    <t>FILA_7</t>
  </si>
  <si>
    <t>68001333100520090021601</t>
  </si>
  <si>
    <t>80418918-IVAN REYES RIBERO</t>
  </si>
  <si>
    <t>FILA_8</t>
  </si>
  <si>
    <t>25000232600020100071001</t>
  </si>
  <si>
    <t>8301317509-STRUCTURED MANAGEMENT SOLUCIONES LTDA EN LIQUIDACIÓN</t>
  </si>
  <si>
    <t>FILA_9</t>
  </si>
  <si>
    <t>25000232600020100075001</t>
  </si>
  <si>
    <t>83012566237-FRAMING LTDA</t>
  </si>
  <si>
    <t>11001310302620110074300</t>
  </si>
  <si>
    <t>51975303-JANETH PATRICIA MOLANO VILLATE</t>
  </si>
  <si>
    <t>80015544136-ACCIÓN SOCIEDAD FIDUCIARIA S.A.</t>
  </si>
  <si>
    <t>FILA_11</t>
  </si>
  <si>
    <t>11001032500020120015000</t>
  </si>
  <si>
    <t>52259849-EDITH ALARCON BERNAL</t>
  </si>
  <si>
    <t>FILA_12</t>
  </si>
  <si>
    <t>25000234200020120145400</t>
  </si>
  <si>
    <t>51871108-KAREN ANDREA MORA RUIZ</t>
  </si>
  <si>
    <t>FILA_13</t>
  </si>
  <si>
    <t>17629225-FERNANDO DIAZ CARDENAS</t>
  </si>
  <si>
    <t>FILA_14</t>
  </si>
  <si>
    <t>44001233100020130018000</t>
  </si>
  <si>
    <t>32894958-VANESSA QUINTERO DIAZ GRANADOS</t>
  </si>
  <si>
    <t>56098941-LENIBETH CARRILLO RINCONES</t>
  </si>
  <si>
    <t>FILA_15</t>
  </si>
  <si>
    <t>11001400303420140002500</t>
  </si>
  <si>
    <t>36480080-ADALCY BEATRIZ MARTINEZ BANQUETH</t>
  </si>
  <si>
    <t>Fallo de segunda instancia del 02/03/2016 confirma el proferido en primera instancia favorable a Icetex</t>
  </si>
  <si>
    <t>FILA_16</t>
  </si>
  <si>
    <t>05001333300720140008400</t>
  </si>
  <si>
    <t>15260200-CARLOS ENRIQUE VELEZ SANCHEZ</t>
  </si>
  <si>
    <t xml:space="preserve">Traslado 3 dias recurso de queja presentado por la parte demandante de fecha 29/11/2016.                                                                  </t>
  </si>
  <si>
    <t>FILA_17</t>
  </si>
  <si>
    <t>05837333300120140016400</t>
  </si>
  <si>
    <t>43832388-LILIANA PATRICIA QUINTERO LAVERDE</t>
  </si>
  <si>
    <t>Fallo de segunda instancia confirma el fallo de segunda instancia que declaró probada la excepción de caducidad de la acción 08/02/2016</t>
  </si>
  <si>
    <t>FILA_18</t>
  </si>
  <si>
    <t>44650310500120140008300</t>
  </si>
  <si>
    <t>40801993-CLARA ROSA LOPEZ SAURITH</t>
  </si>
  <si>
    <t>FILA_19</t>
  </si>
  <si>
    <t>44650310500120140008200</t>
  </si>
  <si>
    <t>40800590-RUBIELA ROJAS NAVARRO</t>
  </si>
  <si>
    <t>FILA_20</t>
  </si>
  <si>
    <t>40801115- MARTHA CECILIA SIERRA NORIEGA</t>
  </si>
  <si>
    <t>FILA_21</t>
  </si>
  <si>
    <t>44650310500120140008000</t>
  </si>
  <si>
    <t>40801291- ZAILA IBETH QUINTERO NIEVES</t>
  </si>
  <si>
    <t>FILA_22</t>
  </si>
  <si>
    <t>44650310500120130220000</t>
  </si>
  <si>
    <t>56078987- YOLIBETH MENDOZA DAZA</t>
  </si>
  <si>
    <t>FILA_23</t>
  </si>
  <si>
    <t>27001333100220090082600</t>
  </si>
  <si>
    <t>35893619- NADIA AREIZA PALACIOS</t>
  </si>
  <si>
    <t>FILA_24</t>
  </si>
  <si>
    <t>11001333501720130062300</t>
  </si>
  <si>
    <t>80441385- OSCAR LEONARDO OSORIO MARTINEZ</t>
  </si>
  <si>
    <t>FILA_25</t>
  </si>
  <si>
    <t>52001333300320140023201</t>
  </si>
  <si>
    <t>12972296- RAUL RAMON YANDAR BASTIDAS</t>
  </si>
  <si>
    <t>FILA_26</t>
  </si>
  <si>
    <t>17001333300220140028900</t>
  </si>
  <si>
    <t>890802356-8-CORPORACION ALBERTO ARANGO CEDER</t>
  </si>
  <si>
    <t>FILA_27</t>
  </si>
  <si>
    <t>52001333300120130054400</t>
  </si>
  <si>
    <t>27074525- LOLA AYALA DORADO</t>
  </si>
  <si>
    <t>FILA_28</t>
  </si>
  <si>
    <t>52759531-ADRIANA MARIN BERNAL</t>
  </si>
  <si>
    <t>86052583-SERGIO MARIO SAENZ AREVALO</t>
  </si>
  <si>
    <t>FILA_29</t>
  </si>
  <si>
    <t>66001402200120130023800</t>
  </si>
  <si>
    <t>10135486- JHON FREDY QUINTERO LASERNA</t>
  </si>
  <si>
    <t>FILA_30</t>
  </si>
  <si>
    <t>11001333502820140056200</t>
  </si>
  <si>
    <t>52254221- ADRIANA ROCIO CRISTANCHO ROJAS</t>
  </si>
  <si>
    <t>FILA_31</t>
  </si>
  <si>
    <t>11001333502020150001700</t>
  </si>
  <si>
    <t>51766788- CELMA CONSTANZA PARRA LOPEZ</t>
  </si>
  <si>
    <t>FILA_32</t>
  </si>
  <si>
    <t>44650310500120140019500</t>
  </si>
  <si>
    <t>49741055- MARISOL PSICIONTI AVILES</t>
  </si>
  <si>
    <t>FILA_33</t>
  </si>
  <si>
    <t>44650310500120140019300</t>
  </si>
  <si>
    <t>49792400- MAGALIS ESTHER PINTO CARRILLO</t>
  </si>
  <si>
    <t>FILA_34</t>
  </si>
  <si>
    <t>44650310500120140019400</t>
  </si>
  <si>
    <t>49780908- SARA ELODIA ARIAS RODRIGUEZ</t>
  </si>
  <si>
    <t>FILA_35</t>
  </si>
  <si>
    <t>44650310500120140019000</t>
  </si>
  <si>
    <t>77187961- VICTOR CRISTOBAL MAESTRE MAESTRE</t>
  </si>
  <si>
    <t>FILA_36</t>
  </si>
  <si>
    <t>44650310500120140018700</t>
  </si>
  <si>
    <t>49780617- MARIA MIDELVINA VILLERO ROMERO</t>
  </si>
  <si>
    <t>FILA_37</t>
  </si>
  <si>
    <t>44650310500120140018200</t>
  </si>
  <si>
    <t>39462119- MERLYS ISABEL CHINCHIA MORON</t>
  </si>
  <si>
    <t>FILA_38</t>
  </si>
  <si>
    <t>44650310500120140018900</t>
  </si>
  <si>
    <t>49780617- YANERIS GARCIA ACEVEDO</t>
  </si>
  <si>
    <t>FILA_39</t>
  </si>
  <si>
    <t>44650310500120140018500</t>
  </si>
  <si>
    <t>77178270- MILTON JOSE DAZA MAESTRE</t>
  </si>
  <si>
    <t>FILA_40</t>
  </si>
  <si>
    <t>44650310500120140018400</t>
  </si>
  <si>
    <t>49779050- DURLEY ALVAREZ SIERRA</t>
  </si>
  <si>
    <t>FILA_41</t>
  </si>
  <si>
    <t>11001333502220140058200</t>
  </si>
  <si>
    <t>51772906- JEANNETTE ELISA CABRALES GUZMAN</t>
  </si>
  <si>
    <t>FILA_42</t>
  </si>
  <si>
    <t>11001333501320140018200</t>
  </si>
  <si>
    <t>52053113- ALEXANDRA RAMIREZ FORERO</t>
  </si>
  <si>
    <t>FILA_43</t>
  </si>
  <si>
    <t>11001333400120150010200</t>
  </si>
  <si>
    <t>1032374494- TARY CUYANA GARZON LANDINEZ</t>
  </si>
  <si>
    <t>FILA_44</t>
  </si>
  <si>
    <t>66001333375120140020900</t>
  </si>
  <si>
    <t>1228397- ERNESTO DE JESUS RUIZ CEBALLOS</t>
  </si>
  <si>
    <t>FILA_45</t>
  </si>
  <si>
    <t>41001402301020150022300</t>
  </si>
  <si>
    <t>7691552- MARCELO RODRIGUEZ CORTES</t>
  </si>
  <si>
    <t>FILA_46</t>
  </si>
  <si>
    <t>44650310500120140023900</t>
  </si>
  <si>
    <t>49797242- ROSA MARIA DAZA MAESTRE</t>
  </si>
  <si>
    <t>FILA_47</t>
  </si>
  <si>
    <t>25000234200020150286500</t>
  </si>
  <si>
    <t>39749744- GLADYS PALACIOS ROMERO</t>
  </si>
  <si>
    <t>FILA_48</t>
  </si>
  <si>
    <t>11001333502820140062800</t>
  </si>
  <si>
    <t>19098013- ORLANDO JAIMES ZAMUDIO</t>
  </si>
  <si>
    <t>FILA_49</t>
  </si>
  <si>
    <t>11001333501320130057900</t>
  </si>
  <si>
    <t xml:space="preserve">28292777- CARMEN ALICIA MENDEZ CAMACHO </t>
  </si>
  <si>
    <t>FILA_50</t>
  </si>
  <si>
    <t>11001032400020150049500</t>
  </si>
  <si>
    <t xml:space="preserve">80873444- MANUEL JOSE SARMIENTO ARGUELLO </t>
  </si>
  <si>
    <t>FILA_51</t>
  </si>
  <si>
    <t>32829932-GINA MARIA VILLAMIZAR MOLINA</t>
  </si>
  <si>
    <t>FILA_52</t>
  </si>
  <si>
    <t>11001310302820160018000</t>
  </si>
  <si>
    <t>12241949- SANTOS CALLEJAS CAMILO ANDRES</t>
  </si>
  <si>
    <t>FILA_53</t>
  </si>
  <si>
    <t>1010170337 COLLANTE RIVERA FANNY MARGARITA</t>
  </si>
  <si>
    <t>FILA_54</t>
  </si>
  <si>
    <t>10135486-JHON FREDY QUINTERO LASERNA</t>
  </si>
  <si>
    <t>FILA_55</t>
  </si>
  <si>
    <t>63001410500120160012900</t>
  </si>
  <si>
    <t>89008179-FRANCISCO JAVIER CEBALLOS REYES</t>
  </si>
  <si>
    <t>FILA_56</t>
  </si>
  <si>
    <t>66001333375220150038100</t>
  </si>
  <si>
    <t>94442909-ELIO ANCHICO TORRES</t>
  </si>
  <si>
    <t>FILA_57</t>
  </si>
  <si>
    <t>2731608-AUGUSTO ANTONIO TORRES PEÑALOZA</t>
  </si>
  <si>
    <t>FILA_58</t>
  </si>
  <si>
    <t>11001333603820150060500</t>
  </si>
  <si>
    <t>79733513-JORGE YESID BAHAMON VELEZ</t>
  </si>
  <si>
    <t>FILA_59</t>
  </si>
  <si>
    <t>11001333502520140070101</t>
  </si>
  <si>
    <t>41675106-LUZ STELLA DIAZ INFANTE</t>
  </si>
  <si>
    <t>FILA_60</t>
  </si>
  <si>
    <t>52001333300620150029800</t>
  </si>
  <si>
    <t>30701632-GALDYS ENEIDA PALACIOS CITELI</t>
  </si>
  <si>
    <t>FILA_61</t>
  </si>
  <si>
    <t>83115352-JESUS ELIAS ANDRADES</t>
  </si>
  <si>
    <t>22416888-LOURDES JOSEFINA SOJO CONSUEGRA</t>
  </si>
  <si>
    <t>FILA_62</t>
  </si>
  <si>
    <t>11001333400320150024100</t>
  </si>
  <si>
    <t>1018493713-LAURA MAYORGA SANCHEZ</t>
  </si>
  <si>
    <t>FILA_63</t>
  </si>
  <si>
    <t>1037600609-LINA MARCELA MUNERA BEDOYA</t>
  </si>
  <si>
    <t>FILA_64</t>
  </si>
  <si>
    <t>76001333301220150035000</t>
  </si>
  <si>
    <t>10490507-RODRIGO MEZU MINA</t>
  </si>
  <si>
    <t>las pretensiones del actor son en 700 smmlv para la fecha de presentacion de la demanda</t>
  </si>
  <si>
    <t>FILA_65</t>
  </si>
  <si>
    <t>11001333503020160020900</t>
  </si>
  <si>
    <t>52711470-DIANA PAOLA MALAGON</t>
  </si>
  <si>
    <t>80804407-JASSON HERNANDO CRUZ MOLINA</t>
  </si>
  <si>
    <t>FILA_66</t>
  </si>
  <si>
    <t>11001333603620150036000</t>
  </si>
  <si>
    <t>39747403-SANDRA GRICEL ZULETA HURTADO</t>
  </si>
  <si>
    <t>19160154-JESUS ADOLFO MARTINEZ CLAVIJO</t>
  </si>
  <si>
    <t>FILA_67</t>
  </si>
  <si>
    <t>11001333603220150013500</t>
  </si>
  <si>
    <t>830021079-UNION TEMPORAL INTERCOBRANZAS UT</t>
  </si>
  <si>
    <t>FILA_68</t>
  </si>
  <si>
    <t>76001333170120120016800</t>
  </si>
  <si>
    <t>890399029-5-DEPARTAMENTO DEL VALLE</t>
  </si>
  <si>
    <t>Como quiera que en el presente proceso la entidad actúa en calidad de demandante, la calificación econíomica referente a la cuantía y el monto de la provisión contable debe realizarse por parte de la entidad demandada.</t>
  </si>
  <si>
    <t>FILA_69</t>
  </si>
  <si>
    <t>11001032500020150010400</t>
  </si>
  <si>
    <t>9000034097- COMISIÓN NACIONAL DEL SERVICIO CIVIL</t>
  </si>
  <si>
    <t>FILA_70</t>
  </si>
  <si>
    <t>44650310500120120019800</t>
  </si>
  <si>
    <t xml:space="preserve">52426528 NORA ALEJANDRA MUÑOZ BARRIOS </t>
  </si>
  <si>
    <t>56079350-LILA MARCELA DÍAZ DAZA</t>
  </si>
  <si>
    <t>Fallo de primera instancia, confirmado en apelación, mediante el cual se ordenó la desvinculación del Icetex dentro del trámite judicial.</t>
  </si>
  <si>
    <t>FILA_71</t>
  </si>
  <si>
    <t>20001418900120160118900</t>
  </si>
  <si>
    <t>12646469-CARLOS MARIO HOYOS MOLINA</t>
  </si>
  <si>
    <t>F39.1.1: ACTIVIDADES  DE LA PARTICIPACIÓN CIUDADANA EN LA GESTIÓN DE LA ENTIDAD</t>
  </si>
  <si>
    <t>Informe de Solicitudes 2016 primer semestre
Informe de Solicitudes 2016 segundo semestre</t>
  </si>
  <si>
    <t>Se cuenta con la segmentacion de los usuarios de la entidad, la cual esta dividida en 2 grandes segmentos Personal e Institucional  
Se realiza una caracterizacion  de los usuarios que se comunican a través de los canales de atención al usuario, para solicitar información que se encuentra publicada en la página web, con el fin de realizar acciones de mejora en la prestación del servicio</t>
  </si>
  <si>
    <t>G311002004007070</t>
  </si>
  <si>
    <t>Eventos encuentros regionales y ferias academicas a nivel nacional 1185
Recorrido de la oficina movil que contrubuyó a la descentralización de la atención del ICETEX en regiones apartadas del pais llegando a 400 municipios impactando a más de 54 mil personas</t>
  </si>
  <si>
    <t>Actividades de la estrategia de participación ciudadana destinadas a involucrar a la ciudadania en la gestión institucional realizada durante la vigencia</t>
  </si>
  <si>
    <t>G311002004041001</t>
  </si>
  <si>
    <t>La  Entidad desarrolla actividades de asesoria y acompañamiento por medio de eventos los cuales estuvieron enfocados en la implementación del enfoque de derechos de los ciudadanos a la educación 1185 Eventos encuentros regionales y ferias academicas a nivel nacional
Focus Group 2
Encuestas Comunidad App 800 Personas
Encuestas de Satisfacción 5491</t>
  </si>
  <si>
    <t>La entidad no cuenta con ningun programa institucional que sea admnistrado y ejecutado por los ciudadanos</t>
  </si>
  <si>
    <t>G332520002</t>
  </si>
  <si>
    <t>Contratacion de la prestación de los servicios especializados de atención al usuario para el ICETEX.
Implementacion del CRM para la Entidad.
Implementacion del proyecto  Relevo de llamadas para garantizar accesibidad de las personas sordas al contact center.</t>
  </si>
  <si>
    <t>Analisis de  atención de PQRs y formulación del plan de mejora
Elaborar Guia para la respuesta a solicitudes de informacion pública
Activacion modulo de servicio en el CRM COSMOS</t>
  </si>
  <si>
    <t>Publicacion de un banner de datos abiertos</t>
  </si>
  <si>
    <t>Encuestas de opinion publicadas en la pagina web como la siguiente 
Cuentanos tu opinion, sobre la divulgacion de la gestion anual de la entidad
Encuesta de satisfaccion publicadas en la pagina web como la siguiente 
En este espacio podras evaluar nuestros servicios de atencion al cliente</t>
  </si>
  <si>
    <t xml:space="preserve">Realizacion y emision de la audienia publica de rendicion de cuentas vigencia 2015. </t>
  </si>
  <si>
    <t>Una publicacion de aviso de prensa invitando a la ciudadania a participar en la audiencia publica de rendicion de cuentas y actividad producción de audiencia pública y emision televisiva. Publicación en la pagina web de la entidad de un boletin de prensa Elaboración de parrilla de publicaciones en las redes sociales del ICETEX Facebook twitter</t>
  </si>
  <si>
    <t>Se realizo una capacitacion de rendicion de cuentas para los funcionarios publicos de la entidad</t>
  </si>
  <si>
    <t>G332550001</t>
  </si>
  <si>
    <t>Se realizaron encuestas a los usuarios dentro del modulo de posicionamiento e imagen preguntando por lo siguiente
P24 La información de la gestión del ICETEX en escenarios públicos medios de comunicación eventos etc es suficiente y clara
P25 La información de la gestión del ICETEX a través del portal WEB es  suficiente y clara</t>
  </si>
  <si>
    <t>Segmentacion personal Estudiantes y padres Estudiantes posgrado Estudiantes con otros creditos Extranjeros en Colombia Beneficiarios y codeudores Becarios y beneficiarios crédito exterior
Intitucional Cuerpo diplomático y organismos oferentes MINTIC MEN Fuerzas Militares IES Constituyentes de Fondos y Alianzas Gobernadores o Alcaldes o secretarios  de educacion</t>
  </si>
  <si>
    <t>Feria EDUKA Cali
Evento Entrega de Tierras Por la PAZ Tulua
Vigesima segunda Feria Universitaria Sogamoso
Encuentro educativo Colegios Localidad Kennedy Bogota
Encuentro Educativo Buscando Carrera Piedecuesta
Encuentro Educativo Monteria
Feria de Facultades Cartagena
Lanzamiento Tu Eliges Pereira
Lanzamiento Tu Eliges Medellin</t>
  </si>
  <si>
    <t>Feria EDUKA Cali
Evento Entrega de Tierras Por la PAZ Tulua
Vigesima segunda Feria Universitaria Sogamoso
Encuentro educativo Colegios Localidad Kennedy Bogota
Encuentro Educativo Buscando Carrera Piedecuesta
Encuentro Educativo Monteria
Feria de Facultades Cartagena
Recorrido de las oficina movil llegando a 400 municipios y realizacion de 15 lanzamientos  de tu eliges</t>
  </si>
  <si>
    <t>Número de iniciativas ciudadanas acogidas en la planeación interna de la entidad luego de la realización de las actividades de promoción de la participación y de las actividades destinadas a involucrar a la ciudadanía en la gestión institucional</t>
  </si>
  <si>
    <t>Accesibilidad a toda la población colombiana por medio de eventos ferias educativas universitarias entre otros  con el fin de conocer los productos y servicios de la entidad y promover el derecho a la educación.
Creación de la  comunidad App identificando las necesidades y preferencias de los usuarios enmarcado en la estrategia de fidelización y retención</t>
  </si>
  <si>
    <t>Canal personalizado cuenta  con el mayor numero de Asesores de atencion al usuario</t>
  </si>
  <si>
    <t>Total de PQRSD recibidas por la entidad</t>
  </si>
  <si>
    <t>El tiempo de atencion de las PQRS recibidas por la entidad es de 4 dias</t>
  </si>
  <si>
    <t>Asistentes a la audiencia de rendicion de cuentas vigencia 2015</t>
  </si>
  <si>
    <t xml:space="preserve">Formular acciones para promover la participacion ciudadana en la gestion, formulacion y ejecucion de los planes programas o proyectos en la entidad. </t>
  </si>
  <si>
    <t>Se publicó la Matriz de riesgo de corrupción  para recibir observaciones o comentarios por parte de la ciudadania antes de la publicación final del documento</t>
  </si>
  <si>
    <t>Acuerdo 016 del 27 de Abril de 2016 Por el cual se modifica el Manual de Contratación del Icetex</t>
  </si>
  <si>
    <t>CESIÓN DE CONTRATO. Prestación de Servicios Profesionales para el apoyo a la gestión del Grupo de Contratación de la Secretaría General del ICETEX en los trámites relacionados con los procesos contractuales en sus etapas precontractual, contractual y postcontractual según la asignación que se haga de los mismos</t>
  </si>
  <si>
    <t>G312001020300012</t>
  </si>
  <si>
    <t>UNIDAD</t>
  </si>
  <si>
    <t>EF-2016-009</t>
  </si>
  <si>
    <t>Prestación de Servicios Profesionales para el apoyo a la gestión del Grupo de Contratación de la Secretaría General del ICETEX en los trámites relacionados con los procesos contractuales en sus etapas precontractual, contractual y postcontractual según la asignación que se haga de los mismos</t>
  </si>
  <si>
    <t xml:space="preserve">EF-2016-008 </t>
  </si>
  <si>
    <t>EF-2016-006</t>
  </si>
  <si>
    <t>EF-2016-007</t>
  </si>
  <si>
    <t xml:space="preserve">Prestar los servicios profesionales para apoyar las labores de planificación, registro, seguimiento y control, revisión del cumplimiento de los requisitos tributarios requeridos al momento de la creación de los registros presupuestales, y las demás que espécificadas en el objeto del contrato. </t>
  </si>
  <si>
    <t>G312001020400012</t>
  </si>
  <si>
    <t>EF-2016-002</t>
  </si>
  <si>
    <t>Prestar los servicios profesionales para apoyar el desarrollo de actividades  relacionadas con la gestión contable y tributaria en la Dirección de Contabilidad, como son: la elaboración y presentación de declaraciones de impuestos y medios magnéticos municipales, departamentales y nacionales; el registro de movimientos contables.</t>
  </si>
  <si>
    <t>EF-2016-004</t>
  </si>
  <si>
    <t>Prestar los servicios profesionales para el permanente monitoreo de las obligaciones tributarias del ICETEX, a nivel nacional, municipal y departamental; apoyar la elaboración de obligaciones tributarias y solicitar estados de cuenta, verificar, confirmar y/o rechazar el informe de los mismos.</t>
  </si>
  <si>
    <t>EF-2016-005</t>
  </si>
  <si>
    <t>Prestar los servicios profesionales para apoyar la ejecución de las actividades relacionadas con el Plan de Acción de la Dirección de Contabilidad de la vigencia 2016.</t>
  </si>
  <si>
    <t>EF-2016-022</t>
  </si>
  <si>
    <t>Prestar los servicios profesionales especializados para apoyoar la vicepresidencia financiera en el control de gestión de proyectos, gestión de fuentes de financiación, actividades de seguimeinto estratégico, coordinación de asuntos administrativos y contractuales.</t>
  </si>
  <si>
    <t>EF-2016-003</t>
  </si>
  <si>
    <t>Prestar los servicios profesionales de asesoría jurídica en la gestión contractual en los trámites relacionados con los procesos contractuales en sus etapas precontractual, contractual y postcontractual según la asignación que se haga de los mismos.</t>
  </si>
  <si>
    <t>EF-2016-033</t>
  </si>
  <si>
    <t>Suministro de combustible parque automotor del Icetex</t>
  </si>
  <si>
    <t>G311002004004001</t>
  </si>
  <si>
    <t>EF-2016-024</t>
  </si>
  <si>
    <t xml:space="preserve">Prestar los servicios profesionales para apoyar a la Oficina Asesora de Planeación del Icetex en la formulación, implementación y ejecución del Sistema Integrado de Planeación y Gestión y el mejoramiento continúo de los procesos de la entidad. </t>
  </si>
  <si>
    <t>G312001020210012</t>
  </si>
  <si>
    <t>EF-2016-026</t>
  </si>
  <si>
    <t>Prestar los servicios profesionales para apoyar a la Oficina Asesora de Planeación del Icetex en la definición y estructuración del proyecto de minería de datos, que permita el análisis estadístico y de las bases de datos de la entidad</t>
  </si>
  <si>
    <t>EF-2016-025</t>
  </si>
  <si>
    <t>Prestar los servicios profesionales para apoyar la ejecución de las actividades relacionadas con el Plan de Acción de la Dirección de Contabilidad de la vigencia 2016</t>
  </si>
  <si>
    <t>EF-2016-019</t>
  </si>
  <si>
    <t>Prestar los servicios profesionales para apoyar la ejecución de las actividades relacionadas con el Plan de Acción de la Dirección de Contabilidad de la vigencia 2017</t>
  </si>
  <si>
    <t>EF-2016-012</t>
  </si>
  <si>
    <t>Prestar los servicios profesionales para apoyar la ejecución de las actividades relacionadas con el Plan de Acción de la Dirección de Contabilidad de la vigencia 2016, realizando la conciliación y validación de la información contable y financiera de cada uno de los estados de cuenta de los Fondos en Administración</t>
  </si>
  <si>
    <t>EF-2016-021</t>
  </si>
  <si>
    <t xml:space="preserve">EF-2016-015 </t>
  </si>
  <si>
    <t>EF-2016-018</t>
  </si>
  <si>
    <t>Prestar los servicios profesionales para asesorar y apoyar la presidencia del Icetex en temas inherentes al manejo de las relaciones interinstitucionales en el ámbito público y privado, la formulación de políticas institucionales para promover los servicios y productos que ofrece el ICETEX.</t>
  </si>
  <si>
    <t>G312001020200012</t>
  </si>
  <si>
    <t>EF-2016-035</t>
  </si>
  <si>
    <t>prestar los servicios profesionales para apoyar la ejecución de las actividades relacionadas con el Plan de Acción de la Dirección de Contabilidad de la vigencia 2016</t>
  </si>
  <si>
    <t>EF-2016-011</t>
  </si>
  <si>
    <t>EF-2016-017</t>
  </si>
  <si>
    <t>Prestar los servicios técnicos para apoyar la ejecución de las actividades relacionadas con el Plan de Acción de la Dirección de Contabilidad de la vigencia 2016</t>
  </si>
  <si>
    <t>G312001020400014</t>
  </si>
  <si>
    <t>EF-2016-010</t>
  </si>
  <si>
    <t>Prestar los servicios profesionales para apoyar la ejecución de las actividades relacionadas con el Plan de Acción de la Dirección de Contabilidad de la vigencia 2016,</t>
  </si>
  <si>
    <t>EF-2016-013</t>
  </si>
  <si>
    <t xml:space="preserve">EF-2016-016 </t>
  </si>
  <si>
    <t>EF-2016-020</t>
  </si>
  <si>
    <t>EF-2016-014</t>
  </si>
  <si>
    <t>G312001020700012</t>
  </si>
  <si>
    <t>EF-2016-053</t>
  </si>
  <si>
    <t xml:space="preserve">Prestar los servicios profesionales para apoyar la ejecución de las actividades relacionadas con los Planes de Acción de la Vicepresidencia de Fondos en Administración de la vigencia 2016. </t>
  </si>
  <si>
    <t>EF-2016-037</t>
  </si>
  <si>
    <t>EF-2016-038</t>
  </si>
  <si>
    <t>EF-2016-041</t>
  </si>
  <si>
    <t>EF-2016-044</t>
  </si>
  <si>
    <t>Prestar los servicios profesionales para apoyar la ejecución de las actividades relacionadas con los Planes de Acción de la Vicepresidencia de Fondos en Administración de la vigencia 2016.</t>
  </si>
  <si>
    <t>EF-2016-048</t>
  </si>
  <si>
    <t>EF-2016-046</t>
  </si>
  <si>
    <t>EF-2016-047</t>
  </si>
  <si>
    <t>EF-2016-052</t>
  </si>
  <si>
    <t>EF-2016-040</t>
  </si>
  <si>
    <t>EF-2016-043</t>
  </si>
  <si>
    <t>EF-2016-045</t>
  </si>
  <si>
    <t>Prestar los servicios profesionales especializados para plenar, articular y monitorear el proyecto correspondiente a la implementación de los cuatro componentes de la estrategia de gobierno en línea en la entidad en lo que respecta a los temas inherentes o de responsabilidad de la dirección de tecnología.</t>
  </si>
  <si>
    <t>G3120010205100012</t>
  </si>
  <si>
    <t>EF-2016-030</t>
  </si>
  <si>
    <t>Prestar los servicios profesionales para apoyar las competencias correspondientes a la Oficina de Control Interno del Icetex, así mismo la asignación de actividades contempladas en el Plan Anual de Auditorías y las que surjan relacionadas con la dependencia.</t>
  </si>
  <si>
    <t>G312001020260012</t>
  </si>
  <si>
    <t>EF-2016-028</t>
  </si>
  <si>
    <t>Prestar los servicios profesionales para apoyar las estrategias comunicativas enfocadas a fortalecer la relación con los distintos medios de comunicación nacional y regional, mediante la implementación de estrategias de comunicación externa.</t>
  </si>
  <si>
    <t xml:space="preserve">EF-2016-031 </t>
  </si>
  <si>
    <t xml:space="preserve">Prestar los servicios profesionales para apoyar las actividades  en los asuntos legales de competencia de la Vicepresidencia de Fondos en Administración vigencia 2016. </t>
  </si>
  <si>
    <t>EF-2016-039</t>
  </si>
  <si>
    <t>Prestar los servicios técnicos para apoyo al proceso de evaluación independiente de la Oficina de Control Interno, mediante el análisis y verificación de soportes de auditorías y demás actividades aplicables a la dependencia en cumplimiento de la normatividad legal vigente.</t>
  </si>
  <si>
    <t>G312001020260014</t>
  </si>
  <si>
    <t>EF-2016-029</t>
  </si>
  <si>
    <t>Brindar asistencia administrativa en los temas relacionados con el área, referentes con el manejo del archivo, correspondencia y l a actualización de los registros de carácter técnico  y administrativo que se manejan en la Vicepresidencia de Crédito y Cobranzas.</t>
  </si>
  <si>
    <t>G312001020600014</t>
  </si>
  <si>
    <t>EF-2016-032</t>
  </si>
  <si>
    <t>Prestar los servicios profesionales para apoyar la ejecución de las actividades relacionadas con los Planes de Acción de la Vicepresidencia de Fondos en Administración de la vigencia 2016</t>
  </si>
  <si>
    <t>EF-2016-050</t>
  </si>
  <si>
    <t>EF-2016-051</t>
  </si>
  <si>
    <t>Prestar los servicios para asesorar y apoyar la presidencia del ICETEX en temas inherentes a la prestación oportuna y adecuada de los diferentes servicios, velando porque estos se enmarquen dentro de los lineamientos impartidos por la Presidencia o la Junta Directiva.</t>
  </si>
  <si>
    <t>EF-2016-064</t>
  </si>
  <si>
    <t>Prestar los servicios profesionales para apoyar a la Oficina Asesora de Planeación del Icetex en la elaboración de los proyectos relacionados con la Banca Multilateral con el Banco Mundial y la Agencia Financiera de Desarrollo</t>
  </si>
  <si>
    <t>EF-2016-078</t>
  </si>
  <si>
    <t>Prestar los servicios profesionales para apoyar al Grupo de Coordinación de Recursos Físicos del ICETEX, en la elaboración de estudios previos y acompañamiento en los  procesos contractuales, planes y programas derivados del cumplimiento de las funciones del área.</t>
  </si>
  <si>
    <t>EF-2016-066</t>
  </si>
  <si>
    <t xml:space="preserve"> </t>
  </si>
  <si>
    <t>Prestar el servicio para la realización del encuentro del equipo directivo para el proceso de realineación estratégica y de co-creación de la planeación estratégica 2018-2025, de conformidad con lo establecido en las especificaciones técnicas señaladas en el estudio previo y el presente documento de ACEPTACIÓN DE OFERTA.</t>
  </si>
  <si>
    <t>G311002004021004</t>
  </si>
  <si>
    <t>EF–2016-079</t>
  </si>
  <si>
    <t>Prestación de Servicios Profesionales para el apoyo a la gestión del Grupo de Contratación de la Secretaría General del ICETEX en los trámites relacionados con los procesos contractuales en sus etapas precontractual, contractual y postcontractual según la asignación que se haga de los mismos.</t>
  </si>
  <si>
    <t>EF-2016-087</t>
  </si>
  <si>
    <t>Contratar el servicio de implementación de sistema CRM Microsoft Dynamics adquirido por el Icetex para módulos de servicios, comercial y de mercadeo</t>
  </si>
  <si>
    <t>G311002004005003</t>
  </si>
  <si>
    <t>VF-2015-041</t>
  </si>
  <si>
    <t>Realizar la consultoría para Implementar el Modelo de Seguridad y Privacidad de la Información de la Estrategia de Gobierno en Línea así como el Sistema de Gestión de Seguridad de la Información. De conformidad con los estudios previos, el pliego de condiciones y la oferta presentada por el CONSULTOR.</t>
  </si>
  <si>
    <t>G311002004005013</t>
  </si>
  <si>
    <t>VF-2015-040</t>
  </si>
  <si>
    <t xml:space="preserve">Prestar los servicios profesionales en la ejecución de la definición, estratégica, gerencia, implementación y cierre de los proyectos de sistemas de información de la dirección de tecnología de la Vicepresidencia de Operaciones y Tecnología del ICETEX. </t>
  </si>
  <si>
    <t>EF-2016-080</t>
  </si>
  <si>
    <t>Prestar los servicios profesionales para apoyar a la Oficina de Riesgos en la elaboración de informes y demás actividades concernientes a los riesgos de mercado y liquidez.</t>
  </si>
  <si>
    <t>EF-2016-060</t>
  </si>
  <si>
    <t>Prestar los servicios técnicos para apoyar el ejercicio de las funciones asignadas a la Oficina de Cumplimiento.</t>
  </si>
  <si>
    <t>EF-2016-058</t>
  </si>
  <si>
    <t>Prestar los Servicios Profesionales en la planificación, ejecución y control de la implementación funcional del CRM para el Icetex</t>
  </si>
  <si>
    <t>G312001020240012</t>
  </si>
  <si>
    <t>EF-2016-063</t>
  </si>
  <si>
    <t>Contratar los servicios de acceso a las bases de datos de listas de control on-line, su actualización y soporte técnico de conformidad con lo establecido en las especificaciones técnicas señaladas en el estudio previo, la PROPUESTA del contratista de fecha Diciembre 28 de 2015 y documento de alcance a la misma del 04 de enero de 2016, y el presente documento de ACEPTACIÓN DE OFERTA.</t>
  </si>
  <si>
    <t xml:space="preserve">G311002004005003 </t>
  </si>
  <si>
    <t xml:space="preserve">EF–2016–059 </t>
  </si>
  <si>
    <t>EF-2016-084</t>
  </si>
  <si>
    <t>EF-2016-085</t>
  </si>
  <si>
    <t>EF-2016-086</t>
  </si>
  <si>
    <t>Contratar la prestación servicios para la realización de exámenes pre ocupacionales o de ingreso y post-ocupacionales o de egreso contemplados en el Plan de Salud Ocupacional para el año 2016 y dirigidos a los potenciales candidatos a ocupar cargos de la planta del personal del ICETEX.</t>
  </si>
  <si>
    <t>G311002004021009</t>
  </si>
  <si>
    <t>EF–2016–067</t>
  </si>
  <si>
    <t>Prestar los servicios profesionales especializados para apoyar, asesorar y emitir conceptos jurídicos relacionados con la implementación del Manual de Contratación del ICETEX.</t>
  </si>
  <si>
    <t>EF-2016-115</t>
  </si>
  <si>
    <t>Prestar los servicios profesionales para asesorar y apoyar los procesos de contratación del Outsoursing de Atención al Usuario y Sistemas de Información Core, así como de dar cumplimiento al plan estratégico de la entidad.</t>
  </si>
  <si>
    <t>EF-2016-114</t>
  </si>
  <si>
    <t>Prestar al ICETEX el servicio de soporte, validación y elaboración de informes en los procesos de cierre de cartera de los créditos, considerando sus diferentes modalidades, con base en  las políticas y parámetros fijados por los Convenios y de las políticas del ICETEX.</t>
  </si>
  <si>
    <t>G312001020600012</t>
  </si>
  <si>
    <t>EF–2016–034</t>
  </si>
  <si>
    <t>Prestar los servicios profesionales especializados para la asesoría, gestión y representación judicial del ICETEX</t>
  </si>
  <si>
    <t>G312001020220012</t>
  </si>
  <si>
    <t>EF-2016-091</t>
  </si>
  <si>
    <t>Prestar los servicios profesionales especializados para la asesoría, gestión, control, representación judicial del ICETEX y seguimiento en todos los procesos ante la jurisdicción ordinaria de carácter civil,  comercial y concursal,  así como la responsabilidad de la generación de los informes requeridos por los entes de control derivados de su gestión.</t>
  </si>
  <si>
    <t>EF-2016-092</t>
  </si>
  <si>
    <t>Prestar los servicios profesionales especializados a la Vicepresidencia Financiera en el liderazgo durante el proceso de estructuración, implementación y desarrollo de nuevos proyectos e iniciativas enfocadas a mejorar la gestión de fuentes de financiación, e impacto positivo de los indicadores financieros.</t>
  </si>
  <si>
    <t xml:space="preserve">EF-2016-113 </t>
  </si>
  <si>
    <t>Prestar el servicio de impresión y suministro de material de comunicación para la divulgación del portafolio de productos y servicios que requiera el ICETEX.</t>
  </si>
  <si>
    <t>EF–2016–128</t>
  </si>
  <si>
    <t>Prestar los servicios profesionales especializados para asesorar y conceptuar jurídicamente en los asuntos solicitados o con destino a la Junta Directiva o de la Presidencia del ICETEX,</t>
  </si>
  <si>
    <t>EF-2016-120</t>
  </si>
  <si>
    <t>Prestar el servicio de catering, alimentación y apoyo logístico en el desarrollo de reuniones solicitadas por la Presidencia del ICETEX,</t>
  </si>
  <si>
    <t>EF–2016-112</t>
  </si>
  <si>
    <t>FILA_72</t>
  </si>
  <si>
    <t>Contratar la prestación del servicio de mantenimiento preventivo y correctivo con suministro de repuestos y otros servicios, para los vehículos marca NISSAN que hace parte del parque automotor del ICETEX en la ciudad de Bogotá.</t>
  </si>
  <si>
    <t>G311002004005006</t>
  </si>
  <si>
    <t>EF–2016-036</t>
  </si>
  <si>
    <t>FILA_73</t>
  </si>
  <si>
    <t>Prestar los servicios profesionales especializados para asesorar jurídicamente en los asuntos legales de competencia de la Vicepresidencia de Fondos en Administración</t>
  </si>
  <si>
    <t>EF-2016-055</t>
  </si>
  <si>
    <t>FILA_74</t>
  </si>
  <si>
    <t>EF-2016- 131</t>
  </si>
  <si>
    <t>FILA_75</t>
  </si>
  <si>
    <t>Suministro de tiquetes aéreos en rutas nacionales e internacionales para los funcionarios y contratistas del ICETEX, cuando el ejercicio de sus funciones u obligaciones así lo exija, de conformidad con lo establecido en las especificaciones técnicas señaladas en el estudio previo y el presente documento de ACEPTACIÓN DE OFERTA.</t>
  </si>
  <si>
    <t>G311002004011003</t>
  </si>
  <si>
    <t>EF–2016-137</t>
  </si>
  <si>
    <t>FILA_76</t>
  </si>
  <si>
    <t>Prestar los servicios profesionales especializados con el fin de asesorar, apoyar y emitir conceptos en materia tributaria al ICETEX, que incluya el acompañamiento a la entidad en los diferentes procesos administrativos y gubernamentales que se adelantan ante las autoridades tributarias.</t>
  </si>
  <si>
    <t>EF-2016-132</t>
  </si>
  <si>
    <t>FILA_77</t>
  </si>
  <si>
    <t xml:space="preserve">Prestación de servicios profesionales especializados para realizar el seguimiento y la vigilancia a todos los procesos judiciales en los que sea parte el ICETEX. </t>
  </si>
  <si>
    <t>EF-2016-090</t>
  </si>
  <si>
    <t>FILA_78</t>
  </si>
  <si>
    <t>Prestación de servicios para realizar un adecuado poblamiento y mejoramiento de la calidad de los datos de los clientes del ICETEX contenidos en su base de datos C&amp;CTEX, con el fin de optimizar los procesos asociados al SARLAFT.</t>
  </si>
  <si>
    <t>G311002004005025</t>
  </si>
  <si>
    <t>EF–2016-077</t>
  </si>
  <si>
    <t>FILA_79</t>
  </si>
  <si>
    <t>Prestar los servicios profesionales para apoyar la ejecución de las actividades relacionadas con la consecución de becas que respondan a las necesidades educativas en época de posconflicto, así como la creación de una consejería académica para estudios en el exterior.</t>
  </si>
  <si>
    <t>G312001020270012</t>
  </si>
  <si>
    <t xml:space="preserve">EF-2016-139 </t>
  </si>
  <si>
    <t>FILA_80</t>
  </si>
  <si>
    <t>EF-2016-042</t>
  </si>
  <si>
    <t>FILA_81</t>
  </si>
  <si>
    <t>Prestar los servicios profesionales para apoyar a la Oficina Asesora de Planeación del Icetex para la administración del modelo financiero que está en Excel y Acces, así como realizar las proyecciones financieras de largo, mediano y corto plazo necesarias en desarrollo de los proyectos financieros de la vigencia del 2016 – 2040.</t>
  </si>
  <si>
    <t>EF-2016-144</t>
  </si>
  <si>
    <t>FILA_82</t>
  </si>
  <si>
    <t>Contratar la renovación anual del mantenimiento y soporte del licenciamiento VIGIA RIESGOS (Solusoft de Colombia) con que cuenta el ICETEX.</t>
  </si>
  <si>
    <t>EF–2016–089</t>
  </si>
  <si>
    <t>FILA_83</t>
  </si>
  <si>
    <t>Arrendamiento de un inmueble con número de matrícula 50C-307161 identificado como oficina 401, ubicado en la ciudad de Bogotá D.C. en la Calle 18 No 3-06 Piso 4 Edificio Banco de Colombia – Las Aguas en el centro, frente a las instalaciones del ICETEX.</t>
  </si>
  <si>
    <t>G311002004010002</t>
  </si>
  <si>
    <t>EF-2016-095</t>
  </si>
  <si>
    <t>FILA_84</t>
  </si>
  <si>
    <t>Prestar el servicio de publicación de los Actos Administrativos del ICETEX en el Diario Oficial de la Imprenta Nacional de Colombia</t>
  </si>
  <si>
    <t>G311002004007006</t>
  </si>
  <si>
    <t>EF–2016-119</t>
  </si>
  <si>
    <t>FILA_85</t>
  </si>
  <si>
    <t>Prestar los servicios profesionales especializados para hacer una cuantificación del costo de las medidas orientadas a aumentar la cobertura de los programas del ICETEX</t>
  </si>
  <si>
    <t>G312001020400100</t>
  </si>
  <si>
    <t>EF-2016-145</t>
  </si>
  <si>
    <t>FILA_86</t>
  </si>
  <si>
    <t>Prestación de servicios profesionales para apoyar la ejecución de las actividades relacionadas con los Planes de Acción de la Vicepresidencia de Fondos en Administración de la vigencia 2016.</t>
  </si>
  <si>
    <t>G312001020700014</t>
  </si>
  <si>
    <t>EF-2016-157</t>
  </si>
  <si>
    <t>FILA_87</t>
  </si>
  <si>
    <t>EF-2016-156</t>
  </si>
  <si>
    <t>FILA_88</t>
  </si>
  <si>
    <t>Prestar el servicio de catering, alimentación y apoyo logístico en el desarrollo de reuniones solicitadas por la Presidencia del ICETEX.</t>
  </si>
  <si>
    <t>EF-2016-118</t>
  </si>
  <si>
    <t>FILA_89</t>
  </si>
  <si>
    <t>Prestar los servicios profesionales especializados como Comunicadora Social y Periodista en la Oficina Asesora de Comunicaciones</t>
  </si>
  <si>
    <t>G312001020230012</t>
  </si>
  <si>
    <t>EF-2016-169</t>
  </si>
  <si>
    <t>FILA_90</t>
  </si>
  <si>
    <t>Contratar el  servicio de vigilancia y seguridad privada debe prestarse durante las 24 horas del día, con un puesto de vigilancia sin arma</t>
  </si>
  <si>
    <t>G311002004270051</t>
  </si>
  <si>
    <t>EF–2016–170</t>
  </si>
  <si>
    <t>FILA_91</t>
  </si>
  <si>
    <t>Contratar el suministro de información a través de la plataforma de Bloomberg Professional de Bloomberg, alquiler de dos CPU y dos paneles de dos pantallas planas de 19¨ y capacitación de acuerdo a lo requerido y solicitado por la Entidad.</t>
  </si>
  <si>
    <t>FILA_92</t>
  </si>
  <si>
    <t>Contratar la prestación del servicio de Prestación de servicio de aseo, mantenimiento y jardinería en las instalaciones físicas del Colegio Mayor Miguel Antonio Caro en España.</t>
  </si>
  <si>
    <t>G311002004270102</t>
  </si>
  <si>
    <t>EF–2016–151</t>
  </si>
  <si>
    <t>FILA_93</t>
  </si>
  <si>
    <t>Prestar el servicio de publicación de los Actos Administrativos del ICETEX en el Diario Oficial de la Imprenta Nacional de Colombia, de conformidad con lo establecido en las especificaciones técnicas señaladas en el estudio previo y el presente documento de ACEPTACIÓN DE OFERTA.</t>
  </si>
  <si>
    <t>G311002004011003- G331620001002001</t>
  </si>
  <si>
    <t>EF-2016-126-EF-2016-075</t>
  </si>
  <si>
    <t>FILA_94</t>
  </si>
  <si>
    <t>Divulgación en el diario EL TIEMPO de cuatro (4) contenidos  Institucionales a nivel  periodístico de la gestión del ICETEX y del sector educativo, en los plazos, condiciones y características establecidas por la entidad.</t>
  </si>
  <si>
    <t>G311002004007670</t>
  </si>
  <si>
    <t>UNIDADES</t>
  </si>
  <si>
    <t>FILA_95</t>
  </si>
  <si>
    <t>Contratar el mantenimiento y adecuación de la infraestructura física para la oficina tomada en calidad de arriendo por el ICETEX ubicada en la calle 18 No. 3-06 piso 4 – Las Aguas y el piso 8 de la sede principal del ICETEX en la ciudad de Bogotá D.C.</t>
  </si>
  <si>
    <t>G311002004005001</t>
  </si>
  <si>
    <t>EF–2016–161</t>
  </si>
  <si>
    <t>FILA_96</t>
  </si>
  <si>
    <t>Mantenimiento de carpintería metálica en aluminio, acero, vidrio y suministro de bolsa de repuestos para el edificio sede central del ICETEX en Bogotá, de conformidad con lo dispuesto en los estudios previos, y la oferta presentada por el CONTRATISTA  y el presente documento de ACEPTACIÓN DE OFERTA.</t>
  </si>
  <si>
    <t>EF-2016-160</t>
  </si>
  <si>
    <t>FILA_97</t>
  </si>
  <si>
    <t>Prestar el servicio de plataforma tecnológica, para la realización de  subastas inversas electrónicas en el ICETEX, de conformidad con lo establecido en las especificaciones  señaladas en el estudio previo y el presente documento de ACEPTACIÓN DE OFERTA.</t>
  </si>
  <si>
    <t>EF–2016–167</t>
  </si>
  <si>
    <t>FILA_98</t>
  </si>
  <si>
    <t>Prestar el servicio de renovación  del derecho al uso de código de empresa para el ICETEX, de conformidad con lo establecido en las especificaciones técnicas señaladas en el estudio previo y el presente documento de ACEPTACIÓN DE OFERTA.</t>
  </si>
  <si>
    <t>EF–2016-065</t>
  </si>
  <si>
    <t>FILA_99</t>
  </si>
  <si>
    <t>Prestar los servicios profesionales especializados para asesorar a la Entidad en relación con la evaluación y diagnostico legal para el desarrollo de un nuevo producto de ahorro y el aprovechamiento de los recursos de las cuentas abandonadas para programas de financiación de educación superior en Colombia.</t>
  </si>
  <si>
    <t>EF-2016-152</t>
  </si>
  <si>
    <t>FILA_100</t>
  </si>
  <si>
    <t>Prestar los servicios profesionales especializados  para el  manejo de litigios en  los procesos contenciosos administrativos  contra la entidad.</t>
  </si>
  <si>
    <t>EF-2016-185</t>
  </si>
  <si>
    <t>FILA_101</t>
  </si>
  <si>
    <t>Prestar los servicios profesionales especializados con el fin de apoyar y emitir concepto jurídico relacionado con las acciones de tutelas contra la Entidad, para establecer mecanismos preventivos y focalizados a una apropiada defensa de la misma.</t>
  </si>
  <si>
    <t>EF-2016-186</t>
  </si>
  <si>
    <t>FILA_102</t>
  </si>
  <si>
    <t>Prestar los servicios profesionales especializados para asesorar a la Entidad en relación con el diagnostico legal y la implementación de una estructura que permita la canalización de recursos de los Fondos Privados de Pensiones Obligatorias en Colombia para la financiación de la educación superior.</t>
  </si>
  <si>
    <t>EF-2016-123</t>
  </si>
  <si>
    <t>FILA_103</t>
  </si>
  <si>
    <t>Prestar los servicios de (i) Administración del centro de monitoreo, (ii) monitoreo de la alarma de la Dirección de Tesorería, así como del (ii) Mantenimiento, preventivo y correctivo, del sistema integrado de seguridad del Edificio Sede Central del Icetex.</t>
  </si>
  <si>
    <t xml:space="preserve">G311002004005007 </t>
  </si>
  <si>
    <t>EF–2016-023</t>
  </si>
  <si>
    <t>FILA_104</t>
  </si>
  <si>
    <t xml:space="preserve">Servicio de suscripción al Sistema Automatizado de Información Financiera – SAIF. </t>
  </si>
  <si>
    <t>EF–2016–061</t>
  </si>
  <si>
    <t>FILA_105</t>
  </si>
  <si>
    <t>Prestar los servicios profesionales especializados para apoyar el ICETEX en aspectos financieros de acuerdo a los requerimientos de dicha entidad, bajo la modalidad de bolsa de horas.</t>
  </si>
  <si>
    <t>EF-2016-195</t>
  </si>
  <si>
    <t>FILA_106</t>
  </si>
  <si>
    <t>Prestar los servicios de Administración especializada en sitio nivel 2 y bajo demanda nivel 3, a la plataforma de servicios virtual izados VMWare del Icetex.</t>
  </si>
  <si>
    <t>FILA_107</t>
  </si>
  <si>
    <t>Prestar el servicio de “Contratar el  servicio de vigilancia y seguridad privada que debe prestarse durante las 24 horas del día, con un puesto de vigilancia sin arma”. De conformidad a la propuesta presentada por el contratista el 15 de febrero de 2016.</t>
  </si>
  <si>
    <t>EF-2016-150</t>
  </si>
  <si>
    <t>FILA_108</t>
  </si>
  <si>
    <t>Informe de diagnóstico de Gobierno Corporativo (el "Informe de Diagnóstico GC") implica una revisión y análisis integral de la situación actual de las prácticas y las políticas de gobierno corporativo del cliente</t>
  </si>
  <si>
    <t>FILA_109</t>
  </si>
  <si>
    <t>Desarrollar una plataforma digital con mecánicas sociales, orientadas a crear una comunidad de usuarios en torno a la marca ICETEX, por medio de la cual se pueda mejorar la percepción que los usuarios y ciudadanos tengan de la marca, a través de herramientas digitales web 2.0.</t>
  </si>
  <si>
    <t>G332211003015</t>
  </si>
  <si>
    <t>EF-2016-188</t>
  </si>
  <si>
    <t>FILA_110</t>
  </si>
  <si>
    <t>Prestación de servicios para la realización de actividades de operación logística para  eventos del ICETEX</t>
  </si>
  <si>
    <t>EF-2016-207</t>
  </si>
  <si>
    <t>FILA_111</t>
  </si>
  <si>
    <t>Prestación de servicios para la orientación y difusión de los productos y servicios del ICETEX para el acceso a la educación superior de conformidad con las especificaciones entregadas por la entidad.</t>
  </si>
  <si>
    <t>EF-2016-196</t>
  </si>
  <si>
    <t>FILA_112</t>
  </si>
  <si>
    <t>Prestar los Servicios Profesionales para el apoyo a la gestión del Grupo de Contratación de la Secretaría General del ICETEX en los trámites relacionados con los procesos contractuales en sus etapas precontractual, contractual y postcontractual según la asignación que se haga de los mismos</t>
  </si>
  <si>
    <t>G312001020302012</t>
  </si>
  <si>
    <t>EF-2016-159</t>
  </si>
  <si>
    <t>FILA_113</t>
  </si>
  <si>
    <t>Servicios de centro de contacto efectivamente prestados acuerdo marco de precios</t>
  </si>
  <si>
    <t>G312001020600083</t>
  </si>
  <si>
    <t>EF-2016-227</t>
  </si>
  <si>
    <t>FILA_114</t>
  </si>
  <si>
    <t>Prestar los servicios profesionales especializados, para  formular el diseño de un nuevo modelo de originación de crédito en el ICETEX.</t>
  </si>
  <si>
    <t>G312001020600084</t>
  </si>
  <si>
    <t>EF-2016-216</t>
  </si>
  <si>
    <t>FILA_115</t>
  </si>
  <si>
    <t>Adquirir una herramienta que permitirá evaluar habilidades cognitivas, competencias, rasgos de comportamiento e intereses ocupacionales, en los candidatos que se postulen a los procesos de selección, con el objetivo de vincular el personal idóneo en el ICETEX.</t>
  </si>
  <si>
    <t>G311002004020003</t>
  </si>
  <si>
    <t>EF–2016–199</t>
  </si>
  <si>
    <t>FILA_116</t>
  </si>
  <si>
    <t xml:space="preserve">Adquirir e instalar los elementos de señalización de seguridad industrial, con el fin de formalizar acciones preventivas que ayuden a mitigar el riesgo en caso de emergencia, en las sedes principales y territoriales del ICETEX, </t>
  </si>
  <si>
    <t xml:space="preserve">G311002004021009 </t>
  </si>
  <si>
    <t>EF–2016-200</t>
  </si>
  <si>
    <t>FILA_117</t>
  </si>
  <si>
    <t>Adquirir accesorios ergonómicos de oficina, para los funcionarios del Instituto Colombiano de Crédito Educativo y Estudios Técnicos en el Exterior ICETEX,</t>
  </si>
  <si>
    <t>EF–2016-204</t>
  </si>
  <si>
    <t>FILA_118</t>
  </si>
  <si>
    <t>Efectuar las Auditorías Internas de Calidad, a los procesos y procedimientos de la entidad, previo a la auditoría de certificación de conformidad con lo determinado en las normas de Calidad y MECI, ISO 9001 y NTCGP 10000, de conformidad con lo establecido en las especificaciones  señaladas en el estudio previo y el presente documento de ACEPTACIÓN DE OFERTA.</t>
  </si>
  <si>
    <t>G312001020260031</t>
  </si>
  <si>
    <t>EF–2016–219</t>
  </si>
  <si>
    <t>FILA_119</t>
  </si>
  <si>
    <t>Prestar servicios profesionales especializados para realizar la asistencia jurídica relacionada con derecho laboral.</t>
  </si>
  <si>
    <t xml:space="preserve">EF-2016-213 </t>
  </si>
  <si>
    <t>FILA_120</t>
  </si>
  <si>
    <t xml:space="preserve">Prestar los servicios profesionales especializados para la elaboración del estudio de seguridad, visita domiciliaria y verificación de la información de la Hoja de Vida (referencias académicas, personales y laborales) </t>
  </si>
  <si>
    <t>EF–2016–198</t>
  </si>
  <si>
    <t>FILA_121</t>
  </si>
  <si>
    <t>Suministro de dotación masculina para los funcionarios del ICETEX durante la vigencia 2016.</t>
  </si>
  <si>
    <t>G311002004004002</t>
  </si>
  <si>
    <t>EF–2016–212</t>
  </si>
  <si>
    <t>FILA_122</t>
  </si>
  <si>
    <t>suministro de dotación femenina para los funcionarios del ICETEX durante la vigencia 2016.</t>
  </si>
  <si>
    <t>EF–2016–211</t>
  </si>
  <si>
    <t>FILA_123</t>
  </si>
  <si>
    <t>Adquisición de equipos de computo para surtir procesos de renovación tecnológica.</t>
  </si>
  <si>
    <t>G311002004010003</t>
  </si>
  <si>
    <t>VF-2016-005</t>
  </si>
  <si>
    <t>FILA_124</t>
  </si>
  <si>
    <t>Contratar el suministro de información de los fondos de inversión colectivos en Colombia.</t>
  </si>
  <si>
    <t>EF–2016–138</t>
  </si>
  <si>
    <t>FILA_125</t>
  </si>
  <si>
    <t>Prestación de servicios profesionales en actividades de dirección, conducción, coordinación y presentación de la audiencia pública de Rendición de Cuentas vigencia 2015 -  ICETEX.</t>
  </si>
  <si>
    <t>EF-2016-250</t>
  </si>
  <si>
    <t>FILA_126</t>
  </si>
  <si>
    <t>Prestación de servicios para el acceso al Programa de Acondicionamiento Físico, dirigido a los funcionarios que pertenecen a la planta de personal del ICETEX</t>
  </si>
  <si>
    <t>EF–2016–175</t>
  </si>
  <si>
    <t>FILA_127</t>
  </si>
  <si>
    <t>Prestar los servicios profesionales para apoyar la ejecución de las actividades relacionadas con los Proyectos y Planes de Acción que la Vicepresidencia de Fondos se trace para la vigencia 2016.</t>
  </si>
  <si>
    <t>EF-2016-220</t>
  </si>
  <si>
    <t>FILA_128</t>
  </si>
  <si>
    <t>EF-2016-221</t>
  </si>
  <si>
    <t>FILA_129</t>
  </si>
  <si>
    <t>Prestar el servicio de mantenimiento y soporte al sistema de administración de títulos de ahorro educativo –TAE del ICETEX.</t>
  </si>
  <si>
    <t>EF–2016–140</t>
  </si>
  <si>
    <t>FILA_130</t>
  </si>
  <si>
    <t>Prestación de servicios de preproducción, producción y postproducción de material audiovisual informativo, para la socialización y sensibilización de los productos y servicios del ICETEX</t>
  </si>
  <si>
    <t xml:space="preserve">G311002004007070 </t>
  </si>
  <si>
    <t>EF-2016-239</t>
  </si>
  <si>
    <t>FILA_131</t>
  </si>
  <si>
    <t>Prestación del servicio de monitoreo y seguimiento diario de las noticias que se publican en los distintos medios de comunicación del país, donde se nombre a El ICETEX</t>
  </si>
  <si>
    <t>EF-2016-184</t>
  </si>
  <si>
    <t>FILA_132</t>
  </si>
  <si>
    <t>Prestar los servicios profesionales para apoyar los asuntos legales de competencia de la Vicepresidencia de Fondos en Administración.</t>
  </si>
  <si>
    <t>EF-2016-243</t>
  </si>
  <si>
    <t>FILA_133</t>
  </si>
  <si>
    <t>EF-2016-242</t>
  </si>
  <si>
    <t>FILA_134</t>
  </si>
  <si>
    <t>Prestar los servicios profesionales para apoyar la coordinación en la gestión del portafolio de los Fondos en Administración de la Vicepresidencia durante la vigencia 2016.</t>
  </si>
  <si>
    <t>EF-2016-244</t>
  </si>
  <si>
    <t>FILA_135</t>
  </si>
  <si>
    <t>Suministro de papelería, útiles de escritorio, tintas y demás elementos e implementos de oficina para el ICETEX a nivel central y nacional, de conformidad con lo dispuesto en los estudios previos, pliego de condiciones y la propuesta del contratista presentada dentro del proceso de selección.</t>
  </si>
  <si>
    <t>G311002004004015</t>
  </si>
  <si>
    <t>FILA_136</t>
  </si>
  <si>
    <t>Prestar los servicios profesionales para  apoyar la ejecución de las actividades relacionadas con los Planes de Acción de la Vicepresidencia de Fondos en Administración de la vigencia 2016.</t>
  </si>
  <si>
    <t>EF-2016-256</t>
  </si>
  <si>
    <t>FILA_137</t>
  </si>
  <si>
    <t>Prestar los servicios profesionales especializados para el diseño de marca y la estrategia de comunicación del producto de ahorro educativo del ICETEX.</t>
  </si>
  <si>
    <t>EF-2016-251</t>
  </si>
  <si>
    <t>FILA_138</t>
  </si>
  <si>
    <t>Prestar los servicios profesionales especializados para la asesoría en la ejecución de las actividades relacionadas con los Proyectos y Planes de Acción que la Vicepresidencia de Fondos se trace para la vigencia 2016.</t>
  </si>
  <si>
    <t>EF-2016-222</t>
  </si>
  <si>
    <t>FILA_139</t>
  </si>
  <si>
    <t>Suministro de materiales eléctricos y de ferretería para el mantenimiento de las instalaciones físicas del Edificio sede Central del ICETEX en Bogotá</t>
  </si>
  <si>
    <t>G311002004004023</t>
  </si>
  <si>
    <t>EF-2016-187</t>
  </si>
  <si>
    <t>FILA_140</t>
  </si>
  <si>
    <t>Alquiler de la infraestructura y/o espacio físico con un área de 320 metros cuadrados incluyendo áreas de circulación dentro un área de 3.045 metros cuadrados, pertenecientes al arrendador  ubicada en el Av. calle 26 No. 92 – 32 Edificio Ecosistema Empresarial Connecta entrada por el Costado Occidental, de la ciudad de Bogotá</t>
  </si>
  <si>
    <t>G311002004010004</t>
  </si>
  <si>
    <t>EF-2016-265</t>
  </si>
  <si>
    <t>FILA_141</t>
  </si>
  <si>
    <t>Prestar al ICETEX el servicio de soporte, validación y elaboración de informes en los procesos de cierre de cartera de los créditos, considerando sus diferentes modalidades, con base en  las políticas y parámetros fijados por  los Convenios y de las políticas del ICETEX.</t>
  </si>
  <si>
    <t>FILA_142</t>
  </si>
  <si>
    <t>EF-2016-258</t>
  </si>
  <si>
    <t>FILA_143</t>
  </si>
  <si>
    <t>EF-2016-254</t>
  </si>
  <si>
    <t>FILA_144</t>
  </si>
  <si>
    <t>EF-2016-245</t>
  </si>
  <si>
    <t>FILA_145</t>
  </si>
  <si>
    <t>EF-2016-255</t>
  </si>
  <si>
    <t>FILA_146</t>
  </si>
  <si>
    <t>Prestar los servicios profesionales  de apoyo a la gestión a la Secretaría General del ICETEX, en asuntos, controversias y litigios de carácter disciplinario y sancionatorio que requiera la entidad</t>
  </si>
  <si>
    <t>EF-2016-264</t>
  </si>
  <si>
    <t>FILA_147</t>
  </si>
  <si>
    <t>Prestación de los servicios profesionales de un Comunicador Social-Periodista especializado con el propósito de apoyar las estrategias comunicativas del ICETEX,</t>
  </si>
  <si>
    <t>EF-2016-261</t>
  </si>
  <si>
    <t>FILA_148</t>
  </si>
  <si>
    <t>Prestar los servicios especializados de búsqueda, valoración y referenciación de candidatos a ocupar cargos de nivel directivo y asesor, requeridos por el ICETEX Y evaluación de candidatos enviados por el ICETEX.</t>
  </si>
  <si>
    <t>FILA_149</t>
  </si>
  <si>
    <t>Inscripción y participación de siete (7) funcionarios de la Direccion de Contabilidad del ICETEX al Diplomado Normas Internacionales de Información Financiera (NIIF) organizado por la Universidad Externado de Colombia Facultad de Contaduría Pública</t>
  </si>
  <si>
    <t>G311002004020005</t>
  </si>
  <si>
    <t>EF–2016–171</t>
  </si>
  <si>
    <t>FILA_150</t>
  </si>
  <si>
    <t>EF-2016-257</t>
  </si>
  <si>
    <t>FILA_151</t>
  </si>
  <si>
    <t>Prestación de servicios de apoyo a la gestión institucional como operador de desarrollo de las actividades tendientes a mejorar y fortalecer el Bienestar Organizacional de los funcionarios del ICETEX y de su núcleo familiar primario, incluidas en el Plan Anual de Bienestar 2016.</t>
  </si>
  <si>
    <t>EF-2016-197</t>
  </si>
  <si>
    <t>FILA_152</t>
  </si>
  <si>
    <t>Renovación soporte y mantenimiento hardware Oracle y renovación soporte y mantenimiento licencias software Oracle</t>
  </si>
  <si>
    <t>EF-2016-209</t>
  </si>
  <si>
    <t>FILA_153</t>
  </si>
  <si>
    <t>Prestar los servicios profesionales como administrador de empresas para establecer, acompañar y ejecutar la estrategia comercial y de marketing del App del ICETEX así como de los demás productos y servicios del portafolio</t>
  </si>
  <si>
    <t>EF-2016-316</t>
  </si>
  <si>
    <t>FILA_154</t>
  </si>
  <si>
    <t>Prestar el servicio de mantenimiento y reparación de la infraestructura física del Punto de Atención del ICETEX ubicado en la ciudad de Cartagena (Bolívar) de conformidad con las especificaciones técnicas definidas por el ICETEX</t>
  </si>
  <si>
    <t>G332113022001</t>
  </si>
  <si>
    <t>EF-2016 -237</t>
  </si>
  <si>
    <t>FILA_155</t>
  </si>
  <si>
    <t>Prestación del servicio de mantenimiento preventivo y correctivo con suministro de repuestos y otros servicios, para los vehículos marca MAZDA — placas 0JX764, 0JX765, Modelo 2015 que hace parte del parque automotor del ICETEX</t>
  </si>
  <si>
    <t>EF-2016 –269</t>
  </si>
  <si>
    <t>FILA_156</t>
  </si>
  <si>
    <t>Contratar la consultoría para realizar el análisis de diagnóstico del estado actual de Plan de Continuidad del Negocio (PCN) del ICETEX, identificando oportunidades de mejora, así como formular las estrategias de recuperación de los procesos críticos requeridos por la Entidad, de conformidad con lo establecido en las especificaciones técnicas señaladas en los documentos referenciados.</t>
  </si>
  <si>
    <t>G312001020250012</t>
  </si>
  <si>
    <t>FILA_157</t>
  </si>
  <si>
    <t>Prestar el servicio de Auditoria de renovación del Certificado del Sistema de Gestión de Calidad del ICETEX en las normas ISO 9001 y NTCGP 1000, en la vigencia 2016</t>
  </si>
  <si>
    <t>G332031004008</t>
  </si>
  <si>
    <t>EF–2016–217</t>
  </si>
  <si>
    <t>FILA_158</t>
  </si>
  <si>
    <t>Prestar los servicios profesionales para paoyar la ejecución de las actividades relacionadas con los planes de acción de la vicepresidencia de fondos en administración de la vigencia 2016</t>
  </si>
  <si>
    <t>EF–2016–253</t>
  </si>
  <si>
    <t>FILA_159</t>
  </si>
  <si>
    <t>Prestar el servicio de mantenimiento preventivo y correctivo de la planta eléctrica de emergencia ubicada en el Edificio Sede Central del ICETEX, así como el suministro de los repuestos que sean necesarios para la vigencia 2016.</t>
  </si>
  <si>
    <t>G311002004005002</t>
  </si>
  <si>
    <t>EF–2016–268</t>
  </si>
  <si>
    <t>FILA_160</t>
  </si>
  <si>
    <t xml:space="preserve">Contratar la renovación por un (1) año de la licencia, soporte y actualizaciones del software de administración de contenidos CMS Sitefinity en su versión profesional de conformidad con lo establecido en las especificaciones técnicas señaladas en el estudio previo, la PROPUESTA de VIRTTUZ </t>
  </si>
  <si>
    <t xml:space="preserve">EF–2016–260 </t>
  </si>
  <si>
    <t>FILA_161</t>
  </si>
  <si>
    <t>Adquisición de dos (2) licencias Linux RedHat con soporte 7x24 a 1 año y una (1) licencia de high availability- por 1 año., de conformidad con lo establecido en las especificaciones técnicas señaladas en el estudio previo y el presente documento de ACEPTACIÓN DE OFERTA.</t>
  </si>
  <si>
    <t>EF–2016-312</t>
  </si>
  <si>
    <t>FILA_162</t>
  </si>
  <si>
    <t>Prestar los servicios profesionales especializados para apoyar la ejecución de las actividades relacionadas con el Plan de Acción de la Direccion de Contabilidad de la vigencia 2016</t>
  </si>
  <si>
    <t>EF-2016-273</t>
  </si>
  <si>
    <t>FILA_163</t>
  </si>
  <si>
    <t>EF-2016-281</t>
  </si>
  <si>
    <t>FILA_164</t>
  </si>
  <si>
    <t>EF-2016-276</t>
  </si>
  <si>
    <t>FILA_165</t>
  </si>
  <si>
    <t>EF-2016-284</t>
  </si>
  <si>
    <t>FILA_166</t>
  </si>
  <si>
    <t xml:space="preserve">Prestar los servicios técnicos para apoyar la ejecución de las actividades relacionadas con el Plan de Acción de la Dirección de Contabilidad de la vigencia 2016, </t>
  </si>
  <si>
    <t>EF-2016-282</t>
  </si>
  <si>
    <t>FILA_167</t>
  </si>
  <si>
    <t>EF-2016-280</t>
  </si>
  <si>
    <t>FILA_168</t>
  </si>
  <si>
    <t>EF-2016-278</t>
  </si>
  <si>
    <t>FILA_169</t>
  </si>
  <si>
    <t>EF-2016-286</t>
  </si>
  <si>
    <t>FILA_170</t>
  </si>
  <si>
    <t>Prestar los servicios profesionales contables para apoyar a la Dirección de Contabilidad en las actividades relacionadas con los procesos operativos diarios, conciliación y validación de la información financiera de los recursos propios del ICETEX, así como en todas las actividades relacionadas con el proyecto de convergencia a NIIF.</t>
  </si>
  <si>
    <t>EF-2016-274</t>
  </si>
  <si>
    <t>FILA_171</t>
  </si>
  <si>
    <t>EF-2016-283</t>
  </si>
  <si>
    <t>FILA_172</t>
  </si>
  <si>
    <t>EF-2016-279</t>
  </si>
  <si>
    <t>FILA_173</t>
  </si>
  <si>
    <t>Asesorar la estrategia para la implementación de un modelo de crédito educativo con una estructura de retribución contingente al ingreso en el marco de la identificación de mejores prácticas en financiamiento de la educación del ejercicio de planeación estratégica del ICETEX.</t>
  </si>
  <si>
    <t>EF-2016-338</t>
  </si>
  <si>
    <t>FILA_174</t>
  </si>
  <si>
    <t>Prestar los servicios profesionales especializados de Revisoría Fiscal al ICETEX, de conformidad con lo dispuesto en los estudios previos, pliego de condiciones y la propuesta del contratista presentada dentro del proceso de selección.</t>
  </si>
  <si>
    <t>G313090002</t>
  </si>
  <si>
    <t>VF–2016-007</t>
  </si>
  <si>
    <t>FILA_175</t>
  </si>
  <si>
    <t>Adquisición de un recurso de información empresarial que permita la generación de indicadores financieros sectoriales a utilizar en los pliegos de condiciones de las diferentes modalidades de contratación,</t>
  </si>
  <si>
    <t>EF–2016–332</t>
  </si>
  <si>
    <t>FILA_176</t>
  </si>
  <si>
    <t>Prestar los servicios profesionales para apoyar la ejecución de las actividades relacionadas con el Plan de Acción de la Direccion de Contabilidad de la vigencia 2016</t>
  </si>
  <si>
    <t>EF-2016-292</t>
  </si>
  <si>
    <t>FILA_177</t>
  </si>
  <si>
    <t>EF-2016-293</t>
  </si>
  <si>
    <t>FILA_178</t>
  </si>
  <si>
    <t>Prestar los servicios profesionales para apoyar la ejecución de las actividades relacionadas con el Plan de Acción de la Direccion de Contabilidad de la vigencia 2016,</t>
  </si>
  <si>
    <t>EF-2016-288</t>
  </si>
  <si>
    <t>FILA_179</t>
  </si>
  <si>
    <t>EF-2016-309</t>
  </si>
  <si>
    <t>FILA_180</t>
  </si>
  <si>
    <t>EF-2016-287</t>
  </si>
  <si>
    <t>FILA_181</t>
  </si>
  <si>
    <t>Prestar los servicios técnicos para apoyar la ejecución de las actividades relacionadas con el Plan de Acción de la Dirección de Contabilidad de la vigencia 2016,</t>
  </si>
  <si>
    <t>EF-2016-296</t>
  </si>
  <si>
    <t>FILA_182</t>
  </si>
  <si>
    <t>EF-2016-289</t>
  </si>
  <si>
    <t>FILA_183</t>
  </si>
  <si>
    <t>Prestación de Servicios Profesionales Especializados de Ingeniería Civil para dirigir el cumplimiento de las funciones asignadas a la Secretaría General y en especial al Grupo de Coordinación de Recursos Físicos</t>
  </si>
  <si>
    <t xml:space="preserve">G312001020300012 </t>
  </si>
  <si>
    <t>EF-2016-339</t>
  </si>
  <si>
    <t>FILA_184</t>
  </si>
  <si>
    <t>Prestación de Servicios Profesionales Especializados como arquitecto para dirigir el cumplimiento de las funciones asignadas a la Secretaría General y en especial al Grupo de Coordinación de Recursos Físicos.</t>
  </si>
  <si>
    <t>EF-2016-182</t>
  </si>
  <si>
    <t>FILA_185</t>
  </si>
  <si>
    <t>Prestar los Servicios Profesionales Especializados  para realizar la aplicación de una metodología encaminada a la realización de la intervención de Clima Organizacional en el ICETEX.</t>
  </si>
  <si>
    <t>G311002004020006</t>
  </si>
  <si>
    <t>FILA_186</t>
  </si>
  <si>
    <t>EF-2016-290</t>
  </si>
  <si>
    <t>FILA_187</t>
  </si>
  <si>
    <t>Adquisición e instalación de un (1) SWITCH cisco 2960 POE para la adecuación de la oficina del ICETEX, tomada en calidad de arrendamiento en FADETEX</t>
  </si>
  <si>
    <t>G311002004001025</t>
  </si>
  <si>
    <t>EF-2016–307</t>
  </si>
  <si>
    <t>FILA_188</t>
  </si>
  <si>
    <t>Prestar el servicio de adecuación y mantenimiento de la infraestructura eléctrica con suministro e instalación de una (1) UPS de capacidad de 6 KVA para el Punto de Atención del ICETEX ubicado en la ciudad de Cartagena</t>
  </si>
  <si>
    <t xml:space="preserve">EF–2016–263 </t>
  </si>
  <si>
    <t>FILA_189</t>
  </si>
  <si>
    <t>Adquisición de cuatro (4) certificados digitales SSL tipo Secure site Pro con EV con MPKI y Adquirir dos (2) certificados digitales SSL tipo Secure Site con EV con MPKI, por un año</t>
  </si>
  <si>
    <t>EF–2016–300</t>
  </si>
  <si>
    <t>FILA_190</t>
  </si>
  <si>
    <t>Prestar servicios profesionales especializados para realizar la asistencia jurídica relacionada con derecho comercial, específicamente en propiedad industrial y marcas</t>
  </si>
  <si>
    <t xml:space="preserve">EF-2016-322 </t>
  </si>
  <si>
    <t>FILA_191</t>
  </si>
  <si>
    <t>EF-2016-277</t>
  </si>
  <si>
    <t>FILA_192</t>
  </si>
  <si>
    <t>Adecuación de la infraestructura física y eléctrica para el inmueble destinado para la apertura y funcionamiento del punto de atención del ICETEX en el municipio de Sabanalarga (Atlántico)</t>
  </si>
  <si>
    <t>EF–2016–350</t>
  </si>
  <si>
    <t>FILA_193</t>
  </si>
  <si>
    <t xml:space="preserve">Adquisición de dos (2) aires acondicionados y una (1) planta eléctrica de 7 KVA con su respectiva acometida de corriente en la sede Sabanalarga – Atlántico e instalación de dos (2) aires suministrados por el ICETEX </t>
  </si>
  <si>
    <t>G332113020090</t>
  </si>
  <si>
    <t>EF–2016-351</t>
  </si>
  <si>
    <t>FILA_194</t>
  </si>
  <si>
    <t>EF-2016-321</t>
  </si>
  <si>
    <t>FILA_195</t>
  </si>
  <si>
    <t>Dotación del inmueble entregado por la Gobernación del Atlántico para la apertura y funcionamiento del nuevo Punto de Atención del ICETEX en el municipio de Sabanalarga (Atlántico)</t>
  </si>
  <si>
    <t>G311002004002002</t>
  </si>
  <si>
    <t>EF–2016–344</t>
  </si>
  <si>
    <t>FILA_196</t>
  </si>
  <si>
    <t>Prestar el servicio integral de atención al usuario de ICETEX a nivel nacional, con un modelo de servicio que incorpore innovación técnica y tecnológica en todos los canales y puntos de contacto con la Entidad</t>
  </si>
  <si>
    <t>G332550004</t>
  </si>
  <si>
    <t>VF-2016-006</t>
  </si>
  <si>
    <t>FILA_197</t>
  </si>
  <si>
    <t>Prestar los servicios profesionales para apoya la ejecucion de las actividades relacionadas con los planes de accion de la vicepresidencia de fondos en adminstracion de la vigencia 2016</t>
  </si>
  <si>
    <t>EF-2016-336</t>
  </si>
  <si>
    <t>FILA_198</t>
  </si>
  <si>
    <t>EF-2016-334</t>
  </si>
  <si>
    <t>FILA_199</t>
  </si>
  <si>
    <t xml:space="preserve">EF-2016-335 </t>
  </si>
  <si>
    <t>FILA_200</t>
  </si>
  <si>
    <t>Prestar los servicios profesionales para apoyar a la Oficina Asesora de Planeación del ICETEX en proceso de formulación, diseño, gestión y evaluación de proyectos financiados con recursos de Banca Bilateral y Multilateral.</t>
  </si>
  <si>
    <t>EF-2016-348</t>
  </si>
  <si>
    <t>FILA_201</t>
  </si>
  <si>
    <t xml:space="preserve">Mediante el presente contrato el ARRENDADOR entrega a título de arrendamiento al ARRENDATARIO el inmueble identificado como oficina 102 ubicado en la Diagonal 15 No. 15-70 de la ciudad de Yopal </t>
  </si>
  <si>
    <t>VF-2015-044</t>
  </si>
  <si>
    <t>FILA_202</t>
  </si>
  <si>
    <t>Prestar los servicios profesionales contables para apoyar a la Dirección de Contabilidad en la operación diaria contable, la conciliación y validación de la información financiera de los recursos propios del ICETEX y la preparación de estados financieros</t>
  </si>
  <si>
    <t>EF-2016-295</t>
  </si>
  <si>
    <t>FILA_203</t>
  </si>
  <si>
    <t>EF-2016-357</t>
  </si>
  <si>
    <t>FILA_204</t>
  </si>
  <si>
    <t xml:space="preserve">Contratar el mantenimiento anual de licencia qie tiene la oficina de Riesgos del software Pasw Modeler de conformidad con lo establecido en las especificaciones tecnicas señaladas </t>
  </si>
  <si>
    <t>FILA_205</t>
  </si>
  <si>
    <t>Prestar el servicio integral de aseo y cafeteria para el punto de atencion del Icetex ubicado en el Municpio de Sabanalarga - Atlantico</t>
  </si>
  <si>
    <t>G311002004005008</t>
  </si>
  <si>
    <t>FILA_206</t>
  </si>
  <si>
    <t>Prestación del servicio de mantenimiento preventivo y correctivo, incluido mano de obra, suministro de repuestos originales nuevos y demás servicios requeridos para la camioneta FORD ESCAPE SE 4X2 identificada con placa OJY 052, modelo 2015, que hace parte del parque automotor del ICETEX,</t>
  </si>
  <si>
    <t>FILA_207</t>
  </si>
  <si>
    <t>Adquirir e instalar tres (3) UPS de 3Kva y realizar la adecuacion electrica, correspondiente a las UPS monofasicas, ubicadas en la oficina de Fadetex del Icetex</t>
  </si>
  <si>
    <t>EF–2016-272</t>
  </si>
  <si>
    <t>FILA_208</t>
  </si>
  <si>
    <t>Realizar la Actualización, mantenimiento, soporte y bolsa de horas de desarrollo para el  Sistema de Gestión de Contratos ORION.</t>
  </si>
  <si>
    <t>FILA_209</t>
  </si>
  <si>
    <t>Prestación de servicios profesionales en opinión pública y mercadeo político con experiencia en relaciones públicas y comunicaciones</t>
  </si>
  <si>
    <t xml:space="preserve">EF-2016-391 </t>
  </si>
  <si>
    <t>FILA_210</t>
  </si>
  <si>
    <t>Prestar los servicios profesionales para apoyar la promoción y divulgación de la información necesaria para los constituyentes y la gestión de la Vicepresidencia de Fondos</t>
  </si>
  <si>
    <t xml:space="preserve">G312001020700012 </t>
  </si>
  <si>
    <t xml:space="preserve">EF-2016-352 </t>
  </si>
  <si>
    <t>FILA_211</t>
  </si>
  <si>
    <t>Adquisición e instalación de un (1) equipo de aire acondicionado para el punto de atención del ICETEX ubicado en la ciudad de Cartagena (Bolívar).</t>
  </si>
  <si>
    <t xml:space="preserve">EF-2016-235 </t>
  </si>
  <si>
    <t>FILA_212</t>
  </si>
  <si>
    <t>Realizar la interventoría técnica, administrativa, legal y financiera a las instituciones educativas que administran subsidios escolares del fondo FASE-Cauca.</t>
  </si>
  <si>
    <t>G00120414</t>
  </si>
  <si>
    <t>FA-2016-0006 120414</t>
  </si>
  <si>
    <t>FILA_213</t>
  </si>
  <si>
    <t>Prestar los Servicios Profesionales para el apoyo a la Oficina Asesora Jurídica del ICETEX</t>
  </si>
  <si>
    <t>EF-2016-404</t>
  </si>
  <si>
    <t>FILA_214</t>
  </si>
  <si>
    <t>Prestar los Servicios Profesionales para el apoyo a la Oficina Asesora Jurídica del ICETEX en los asuntos relacionados con los procesos propios del área y según la asignación que se haga de los mismos</t>
  </si>
  <si>
    <t>EF-2016-405</t>
  </si>
  <si>
    <t>FILA_215</t>
  </si>
  <si>
    <t>Prestación de servicios integrales de aseo y cafeteria con personal especializado.</t>
  </si>
  <si>
    <t>VF-2016-010</t>
  </si>
  <si>
    <t>FILA_216</t>
  </si>
  <si>
    <t>FILA_217</t>
  </si>
  <si>
    <t>FILA_218</t>
  </si>
  <si>
    <t>FILA_219</t>
  </si>
  <si>
    <t>FILA_220</t>
  </si>
  <si>
    <t>FILA_221</t>
  </si>
  <si>
    <t>FILA_222</t>
  </si>
  <si>
    <t>FILA_223</t>
  </si>
  <si>
    <t>FILA_224</t>
  </si>
  <si>
    <t>FILA_225</t>
  </si>
  <si>
    <t>FILA_226</t>
  </si>
  <si>
    <t>Prestación de servicios de Soporte Técnico, Mantenimiento y actualizaciones del software Bizagi de acuerdo a la propuesta presentada por EL CONTRATISTA</t>
  </si>
  <si>
    <t>EF-2016-205</t>
  </si>
  <si>
    <t>FILA_227</t>
  </si>
  <si>
    <t xml:space="preserve">Prestar los servicios profesionales contables para apoyar a la Dirección de Contabilidad en la operación diaria contable, la conciliación y validación de la información financiera de las cuentas abandonadas </t>
  </si>
  <si>
    <t>EF-2016-299</t>
  </si>
  <si>
    <t>FILA_228</t>
  </si>
  <si>
    <t>Adquisición de ocho (8) hornos microondas industriales para uso del  personal que labora en el edificio sede central del ICETEX en la ciudad de Bogotá D.C</t>
  </si>
  <si>
    <t>G311002004001009</t>
  </si>
  <si>
    <t>EF-2016–423</t>
  </si>
  <si>
    <t>FILA_229</t>
  </si>
  <si>
    <t>Prestar los servicios profesionales para apoyar la ejecución de las actividades relacionadas con el cumplimiento de la Ley 1777 de 2016, realizando la estructura, seguimiento y reportes de los procesos relacionados con los recursos</t>
  </si>
  <si>
    <t>EF-2016-341</t>
  </si>
  <si>
    <t>FILA_230</t>
  </si>
  <si>
    <t>EF-2016-340</t>
  </si>
  <si>
    <t>FILA_231</t>
  </si>
  <si>
    <t>Prestación de servicios profesionales para apoyar  las actividades relacionadas con  los asuntos legales de los Proyectos y Planes de Acción que la Vicepresidencia de Fondos se trace para la vigencia 2016.</t>
  </si>
  <si>
    <t>EF-2016-420</t>
  </si>
  <si>
    <t>FILA_232</t>
  </si>
  <si>
    <t>Prestar el servicio de  adecuación del mediador BIABLE para generar reportes contabilidad bajo NIIF</t>
  </si>
  <si>
    <t>EF–2016-370</t>
  </si>
  <si>
    <t>FILA_233</t>
  </si>
  <si>
    <t>Prestar sus servicios profesionales para la orientación especializada en materia de seguridad y salud en el trabajo.</t>
  </si>
  <si>
    <t>EF-2016-394</t>
  </si>
  <si>
    <t>FILA_234</t>
  </si>
  <si>
    <t>Prestar el servicio de plataforma tecnológica, para realizar subastas ascendentes electrónicas en el ICETEX, de conformidad con lo establecido en la oferta comercial y el presente documento de ACEPTACIÓN DE OFERTA</t>
  </si>
  <si>
    <t>EF–2016-424</t>
  </si>
  <si>
    <t>FILA_235</t>
  </si>
  <si>
    <t>Prestar los servicios profesionales en Asesoría Jurídica a la Secretaría General del ICETEX.</t>
  </si>
  <si>
    <t xml:space="preserve">EF-2016-442 </t>
  </si>
  <si>
    <t>FILA_236</t>
  </si>
  <si>
    <t>Prestar servicios profesionales para apoyar la ejecución de las actividades relacionadas con el cumplimiento de la Ley 1777 de 2016, realizando la aplicación de procedimientos, atención de requerimientos, seguimiento y reportes relacionados con los recursos que sean entregados al ICETEX</t>
  </si>
  <si>
    <t>G312001020510012</t>
  </si>
  <si>
    <t>EF-2016-430</t>
  </si>
  <si>
    <t>FILA_237</t>
  </si>
  <si>
    <t>EF-2016-431</t>
  </si>
  <si>
    <t>FILA_238</t>
  </si>
  <si>
    <t>Prestar los servicios profesionales especializados de apoyo a la gestión en asesoraría jurídica a la entidad, en relación con la regulación financiera vigente y demás asuntos jurídicos que surjan según los requerimientos del ICETEX.</t>
  </si>
  <si>
    <t>EF-2016-446</t>
  </si>
  <si>
    <t>FILA_239</t>
  </si>
  <si>
    <t>Contratar la renovación del licenciamiento y el soporte de los equipos de seguridad perimetral ubicados en el DATACENTER de desarrollo</t>
  </si>
  <si>
    <t>G332211005032</t>
  </si>
  <si>
    <t>EF-2016-343</t>
  </si>
  <si>
    <t>FILA_240</t>
  </si>
  <si>
    <t>Mediante el presente contrato el ARRENDADOR entrega a título de arrendamiento al ARRENDATARIO el inmueble identificado como oficina 302 ubicado en la Diagonal 15 No. 15-70 de la ciudad de Yopal</t>
  </si>
  <si>
    <t>EF-2016-445</t>
  </si>
  <si>
    <t>FILA_241</t>
  </si>
  <si>
    <t xml:space="preserve">Dotación con instalación para el inmueble tomado en calidad de arriendo para trasladar el punto de atención del ICETEX en el municipio de Yopal </t>
  </si>
  <si>
    <t>EF–2016-400</t>
  </si>
  <si>
    <t>FILA_242</t>
  </si>
  <si>
    <t xml:space="preserve">Prestar los servicios profesionales especializados en la valoración, gestión y administración del riesgo crediticio del ICETEX, </t>
  </si>
  <si>
    <t>G312001020600100</t>
  </si>
  <si>
    <t>EF-2016-436</t>
  </si>
  <si>
    <t>FILA_243</t>
  </si>
  <si>
    <t>Contratar el arrendamiento de una parte del inmueble ubicado en la calle 79 A No. 18-15 identificado como apt. 102 de la ciudad de Bogotá  D.C.</t>
  </si>
  <si>
    <t>EF-2016-444</t>
  </si>
  <si>
    <t>FILA_244</t>
  </si>
  <si>
    <t>Prestar los servicios profesionales especializados de apoyo a la gestión  en el desarrollo de la iniciativa FCI     (Financiamiento Contingente al ingreso) y la revisión del modelo operacional.</t>
  </si>
  <si>
    <t>G3332900001</t>
  </si>
  <si>
    <t>EF-2016-447</t>
  </si>
  <si>
    <t>FILA_245</t>
  </si>
  <si>
    <t>Prestar los servicios profesionales para elaborar la evaluación social del Plan de Salvaguardas del Proyecto ACCES II Fase II (PAD698) y  formular el Plan de Salvaguardas para la solicitud de un nuevo préstamo ante el Banco Mundial</t>
  </si>
  <si>
    <t>EF-2016-408</t>
  </si>
  <si>
    <t>FILA_246</t>
  </si>
  <si>
    <t>EF-2016-337</t>
  </si>
  <si>
    <t>FILA_247</t>
  </si>
  <si>
    <t>EF-2016-450</t>
  </si>
  <si>
    <t>FILA_248</t>
  </si>
  <si>
    <t>EF-2016-449</t>
  </si>
  <si>
    <t>FILA_249</t>
  </si>
  <si>
    <t xml:space="preserve">Obra de acondicionamiento de la infraestructura física del inmueble tomado en calidad de arriendo por el ICETEX, con el fin de trasladar el punto de atención del municipio de Yopal </t>
  </si>
  <si>
    <t>FILA_250</t>
  </si>
  <si>
    <t>Adecuación de la infraestructura eléctrica del punto de atención del ICETEX en el municipio de Yopal (Casanare) con suministro, traslado e instalación de una (1) UPS.</t>
  </si>
  <si>
    <t>EF-2016-401</t>
  </si>
  <si>
    <t>FILA_251</t>
  </si>
  <si>
    <t>Prestar los Servicios Profesionales para el apoyo a la Oficina Asesora Jurídica del ICETEX en los asuntos relacionados con los procesos judiciales según la asignación que se haga de los mismos.</t>
  </si>
  <si>
    <t>EF-2016-452</t>
  </si>
  <si>
    <t>FILA_252</t>
  </si>
  <si>
    <t>Prestar el servicio de suministro de información en línea para fines de consulta y análisis desde la página de internet SET –FX, a las cotizaciones del dólar en el mercado electrónico cambiario colombiano,</t>
  </si>
  <si>
    <t>G312001020400031</t>
  </si>
  <si>
    <t>EF–2016–448</t>
  </si>
  <si>
    <t>FILA_253</t>
  </si>
  <si>
    <t>Prestar los servicios profesionales especializados de apoyo para el desarrollo de un instrumento que permita valorar cualitativamente un escenario de aceptabilidad de un modelo de financiación de la educación superior</t>
  </si>
  <si>
    <t xml:space="preserve">G312001020400100 </t>
  </si>
  <si>
    <t>EF–2016-461</t>
  </si>
  <si>
    <t>FILA_254</t>
  </si>
  <si>
    <t>Prestación de servicios profesionales para apoyar la ejecución de las  actividades relacionadas con los Planes de Acción de la Vicepresidencia de Fondos de  la vigencia 2016.</t>
  </si>
  <si>
    <t>EF-2016-455</t>
  </si>
  <si>
    <t>FILA_255</t>
  </si>
  <si>
    <t>Adquisición de un sistema de comunicación audiovisual, para el desarrollo de videos institucionales con las especificaciones técnicas requeridas.</t>
  </si>
  <si>
    <t>G311002004001004</t>
  </si>
  <si>
    <t>EF–2016–429</t>
  </si>
  <si>
    <t>FILA_256</t>
  </si>
  <si>
    <t>Prestación de servicios profesionales para apoyar la ejecución de las actividades relacionadas con los  Proyectos y Planes de Acción que  la Vicepresidencia de Fondos  se trace  para la vigencia 2016.</t>
  </si>
  <si>
    <t>EF-2016-403</t>
  </si>
  <si>
    <t>FILA_257</t>
  </si>
  <si>
    <t>EF-2016-457</t>
  </si>
  <si>
    <t>FILA_258</t>
  </si>
  <si>
    <t>Contratar la consultoría para realizar contratar la evaluación al Sistema de Administración de Riesgo de Liquidez (SARL),</t>
  </si>
  <si>
    <t>FILA_259</t>
  </si>
  <si>
    <t>Prestar los servicios profesionales para apoyar a la Vicepresidencia Financiera en todos los proyectos de innovación y fuentes de financiación.</t>
  </si>
  <si>
    <t xml:space="preserve">G312001020400012 </t>
  </si>
  <si>
    <t>EF-2016-460</t>
  </si>
  <si>
    <t>FILA_260</t>
  </si>
  <si>
    <t>Adquisición de ocho (8) Video Beam y ocho (8) Telones  para uso del personal que labora en el edificio sede central del ICETEX en la ciudad de Bogotá D.C</t>
  </si>
  <si>
    <t>EF-2016–427</t>
  </si>
  <si>
    <t>FILA_261</t>
  </si>
  <si>
    <t>Prestar los servicios profesionales para apoyar la ejecución de las actividades relacionadas con el cumplimiento de la Ley 1777 de 2016,</t>
  </si>
  <si>
    <t>EF-2016-342</t>
  </si>
  <si>
    <t>FILA_262</t>
  </si>
  <si>
    <t>Prestación de servicios profesionales para apoyar la coordinación en la gestión del portafolio de los Fondos en Administración de la Vicepresidencia durante la vigencia 2016.</t>
  </si>
  <si>
    <t>EF-2016-462</t>
  </si>
  <si>
    <t>FILA_263</t>
  </si>
  <si>
    <t>Prestación de servicios profesionales para apoyar la ejecución de  las actividades relacionadas con los Planes de Acción de la Vicepresidencia de Fondos en Administración de la vigencia 2016.</t>
  </si>
  <si>
    <t>EF-2016-463</t>
  </si>
  <si>
    <t>FILA_264</t>
  </si>
  <si>
    <t>Contratar la infraestructura tecnológica para prestar el servicio de envío de correos electrónicos del ICETEX para el año 2016</t>
  </si>
  <si>
    <t>G332550002</t>
  </si>
  <si>
    <t>EF–2016–465</t>
  </si>
  <si>
    <t>FILA_265</t>
  </si>
  <si>
    <t>Brindar apoyo y acompañamiento en la difusión y desarrollo comunicacional de las políticas públicas del Icetex</t>
  </si>
  <si>
    <t>EF-2016-442</t>
  </si>
  <si>
    <t>FILA_266</t>
  </si>
  <si>
    <t>Prestar servicios profesionales especializados de asesoría jurídica en materia contractual para el ICETEX, Secretaria General – Grupo de Contratación.</t>
  </si>
  <si>
    <t>EF-2016-486</t>
  </si>
  <si>
    <t>FILA_267</t>
  </si>
  <si>
    <t>Prestar los servicios de investigación de mercados con el fin de conocer la opinión de los usuarios actuales y potenciales del ICETEX, respecto a los procesos y servicios de la entidad</t>
  </si>
  <si>
    <t>EF-2016-349</t>
  </si>
  <si>
    <t>FILA_268</t>
  </si>
  <si>
    <t>La adquisición de dos (2) licencias para ingeniería y diseño arquitectónico AUTOCAD LT VERSION 2017 con suscripción a dos (2) años en la sede principal del ICETEX</t>
  </si>
  <si>
    <t>G311002005003</t>
  </si>
  <si>
    <t>EF–2016–398</t>
  </si>
  <si>
    <t>FILA_269</t>
  </si>
  <si>
    <t>Prestar  los servicios profesionales para brindar apoyo en la elaboración de la Evaluación Social del Plan de Salvaguardas del Proyecto ACCES II Fase II, soportar técnicamente la  formulación de un  nuevo Plan de Salvaguardas y la generación de información para la oficina de Planeación.</t>
  </si>
  <si>
    <t>EF-2016-409</t>
  </si>
  <si>
    <t>FILA_270</t>
  </si>
  <si>
    <t>Prestación de servicios profesionales, para asesorar y acompañar a los candidatos de “Pasaporte a la Ciencia”, con el fin de  lograr  la admisión a un programa de maestría o doctorado en una de las primeras 500 universidades del ranking shanghai.</t>
  </si>
  <si>
    <t>EF-2016-472</t>
  </si>
  <si>
    <t>FILA_271</t>
  </si>
  <si>
    <t>Prestación de servicios profesionales, para  el asesoramiento, estructuración y gestión de los diferentes proyectos  que permitan consolidar las relaciones propias de las alianzas dentro de la implementación del programa Colombia científica</t>
  </si>
  <si>
    <t>EF-2016-475</t>
  </si>
  <si>
    <t>FILA_272</t>
  </si>
  <si>
    <t xml:space="preserve">Prestación de servicios profesionales de asesoría jurídica  en estructuración, análisis  y viabilidad  de convenios, y  alianzas que se realicen con las IES para  la construcción de nuevas relaciones internacionales en el marco de la implementación de Colombia científica.  </t>
  </si>
  <si>
    <t>EF-2016-476</t>
  </si>
  <si>
    <t>FILA_273</t>
  </si>
  <si>
    <t>Prestación de Servicios profesionales, para la elaboración del estudio de cargas de trabajo y del diagnóstico de los cargos de planta al interior el ICETEX.</t>
  </si>
  <si>
    <t>EF-2016-488</t>
  </si>
  <si>
    <t>FILA_274</t>
  </si>
  <si>
    <t>Prestar el servicio de limpieza y desinfección de los tanques de almacenamiento de agua ubicados en la sede central del Icetex de la ciudad de Bogotá, así como el muestreo y análisis fisicoquímico y microbiológico del agua que se almacena en los tanques</t>
  </si>
  <si>
    <t>EF–2016–396</t>
  </si>
  <si>
    <t>FILA_275</t>
  </si>
  <si>
    <t>Prestar los  servicios profesionales, para la elaboración del estudio de cargas de trabajo y del diagnóstico de los cargos del personal vinculado a través dela empresa de servicios temporales y contratos de prestación de servicios al interior el ICETEX</t>
  </si>
  <si>
    <t>EF-2016-484</t>
  </si>
  <si>
    <t>FILA_276</t>
  </si>
  <si>
    <t>Prestar los servicios profesionales para la implementación del  programa Colombia Científica, con recursos de Banca Multilateral</t>
  </si>
  <si>
    <t>EF-2016-470</t>
  </si>
  <si>
    <t>FILA_277</t>
  </si>
  <si>
    <t>Suscripción a los diarios “El Tiempo y Portafolio”, para conocer la actualidad informativa por parte de la Presidencia del ICETEX., s</t>
  </si>
  <si>
    <t>G311002004007005</t>
  </si>
  <si>
    <t>FILA_278</t>
  </si>
  <si>
    <t xml:space="preserve">Prestar los Servicios Profesionales para que asesore y represente judicialmente al ICETEX en la denuncia que se tramitará ante la Fiscalía General de la Nación,  </t>
  </si>
  <si>
    <t>EF-2016-502</t>
  </si>
  <si>
    <t>FILA_279</t>
  </si>
  <si>
    <t>Prestación de Servicios Profesionales de un  Ingeniero Eléctrico para apoyar el cumplimiento de las funciones asignadas a la Secretaría General y en especial al Grupo de Coordinación de Recursos Físicos.</t>
  </si>
  <si>
    <t xml:space="preserve">EF-2016-503 </t>
  </si>
  <si>
    <t>FILA_280</t>
  </si>
  <si>
    <t>Contratar el arrendamiento del inmueble ubicado en la Carrera 3ra No. 28-60 Barrio Cristo Rey – Centro del Municipio de Quibdó– Departamento de Chocó.</t>
  </si>
  <si>
    <t>EF-2016-494</t>
  </si>
  <si>
    <t>FILA_281</t>
  </si>
  <si>
    <t>Prestación de servicios técnicos para apoyar la creación, diseño y elaboración del material de difusión, página web y micrositio de la implementación del programa Colombia Científica</t>
  </si>
  <si>
    <t>EF-2016-504</t>
  </si>
  <si>
    <t>FILA_282</t>
  </si>
  <si>
    <t>Prestar los Servicios Profesionales para asesorar y realizar acompañamiento en los procesos contractuales relacionados con el Core Bancario a la Vicepresidencia de Operaciones y Tecnología del ICETEX.</t>
  </si>
  <si>
    <t>EF-2016-519</t>
  </si>
  <si>
    <t>FILA_283</t>
  </si>
  <si>
    <t xml:space="preserve">Prestación de Servicios Profesionales en arquitectura para realizar la planeación, proyección y diseño de la infraestructura física de los proyectos asignados al Grupo de Coordinación de Recursos Físicos </t>
  </si>
  <si>
    <t>EF-2016-466</t>
  </si>
  <si>
    <t>FILA_284</t>
  </si>
  <si>
    <t>Prestar los Servicios Profesionales para asesorar y realizar acompañamiento en el desarrollo de la estrategia Digital, PETIC y proyectos derivados de la Vicepresidencia de Operaciones y Tecnología del ICETEX</t>
  </si>
  <si>
    <t>EF-2016-507</t>
  </si>
  <si>
    <t>FILA_285</t>
  </si>
  <si>
    <t>Prestar los servicios  profesionales para desarrollar nueve (9)  acciones formativas incluidas dentro del Plan Institucional de Capacitación dirigida a los funcionarios del Instituto Colombiano de Crédito Educativo y Estudios Técnicos en el Exterior – Mariano Ospina Pérez – ICETEX.</t>
  </si>
  <si>
    <t>EF-2016-231</t>
  </si>
  <si>
    <t>FILA_286</t>
  </si>
  <si>
    <t xml:space="preserve">Entregar a título de compra – venta dos (2) equipos Firewall para el centro de cómputo de producción del ICETEX </t>
  </si>
  <si>
    <t>G332241005032</t>
  </si>
  <si>
    <t>EF-2016-402</t>
  </si>
  <si>
    <t>FILA_287</t>
  </si>
  <si>
    <t>Prestar el servicio de renovación de publicaciones electrónicas especializadas en materia jurídica con actualización permanente en internet,</t>
  </si>
  <si>
    <t xml:space="preserve">EF–2016–523 </t>
  </si>
  <si>
    <t>FILA_288</t>
  </si>
  <si>
    <t>Prestar el servicio de mantenimiento preventivo y correctivo con suministro de repuestos para los equipos de aire acondicionado del ICETEX en la sede central  y en las sedes a nivel nacional.</t>
  </si>
  <si>
    <t>EF-2016-369</t>
  </si>
  <si>
    <t>FILA_289</t>
  </si>
  <si>
    <t>Prestación de servicios profesionales para asesorar proyectos internacionales y de atención al usuario en la implementación del programa Colombia Científica.</t>
  </si>
  <si>
    <t>EF-2016-471</t>
  </si>
  <si>
    <t>FILA_290</t>
  </si>
  <si>
    <t>Prestación de servicios profesionales para apoyar la ejecución de las actividades relacionadas con los Planes de Acción de la Vicepresidencia de Fondos de  la vigencia 2016.</t>
  </si>
  <si>
    <t>EF-2016-530</t>
  </si>
  <si>
    <t>FILA_291</t>
  </si>
  <si>
    <t>Prestar los servicios profesionales especializados de apoyo para  gestión, direccionamiento y ejecución del plan estratégico de la presidencia del ICETEX en materia de comunicaciones.</t>
  </si>
  <si>
    <t>EF-2016-556</t>
  </si>
  <si>
    <t>FILA_292</t>
  </si>
  <si>
    <t>Prestar servicio de revisión técnico – mecánico de los equipos del sistema de transporte vertical (Ascensores) ubicados en la Sede Central del ICETEX según lo estipulado por el IDIGER. Teniendo en cuenta  los estudios previos, la oferta presentada por el CONTRATISTA y el presente documento de ACEPTACIÓN DE OFERTA.</t>
  </si>
  <si>
    <t>EF-2016-509</t>
  </si>
  <si>
    <t>FILA_293</t>
  </si>
  <si>
    <t xml:space="preserve">Realizar la interventoría técnica, administrativa, legal y financiera a las Instituciones Educativas que administran subsidios escolares del Fondo FASE–Atlántico. </t>
  </si>
  <si>
    <t>FILA_294</t>
  </si>
  <si>
    <t>restar los Servicios Profesionales Especializados para que asesore y represente judicialmente y extrajudicialmente  al ICETEX en los asuntos penales.</t>
  </si>
  <si>
    <t>EF-2016-563</t>
  </si>
  <si>
    <t>FILA_295</t>
  </si>
  <si>
    <t>Prestar los Servicios Profesionales para asesorar y representar al ICETEX en el cobro judicial de la cartera con altura de mora igual o superior a 180 días.</t>
  </si>
  <si>
    <t>EF-2016-557</t>
  </si>
  <si>
    <t>FILA_296</t>
  </si>
  <si>
    <t>Prestar el servicio de envío masivo de mensajes de texto (MT y MO) a celulares en Colombia.</t>
  </si>
  <si>
    <t>G332550003</t>
  </si>
  <si>
    <t>EF–2016–440</t>
  </si>
  <si>
    <t>FILA_297</t>
  </si>
  <si>
    <t>Prestación de servicios especializados de calificación de riesgo crediticio de corto y largo plazo del ICETEX, de conformidad con las metodologías debidamente aprobadas por la calificadora y con la regulación vigente.</t>
  </si>
  <si>
    <t>G312001020400034</t>
  </si>
  <si>
    <t>EF-2016-491</t>
  </si>
  <si>
    <t>FILA_298</t>
  </si>
  <si>
    <t>Realizar la investigación de bienes de los deudores principales y solidarios de las obligaciones objeto de judicialización, de conformidad con lo establecido en la oferta comercial y el presente documento de ACEPTACIÓN DE OFERTA.</t>
  </si>
  <si>
    <t>EF–2016-571</t>
  </si>
  <si>
    <t>FILA_299</t>
  </si>
  <si>
    <t>Prestación de servicios profesionales para apoyar  la ejecución de las actividades relacionadas con los Planes de Acción de la Vicepresidencia de Fondos en Administración de  la vigencia 2016.</t>
  </si>
  <si>
    <t>EF-2016-572</t>
  </si>
  <si>
    <t>FILA_300</t>
  </si>
  <si>
    <t>Contratar la renovación del licenciamiento del software IBM SPSS Statistics</t>
  </si>
  <si>
    <t xml:space="preserve">EF–2016–513 </t>
  </si>
  <si>
    <t>FILA_301</t>
  </si>
  <si>
    <t>Prestar los servicios profesionales en los asuntos de relaciones políticas y análisis económicos requeridos por la presidencia del ICETEX.</t>
  </si>
  <si>
    <t xml:space="preserve">EF-2016-558  </t>
  </si>
  <si>
    <t>FILA_302</t>
  </si>
  <si>
    <t xml:space="preserve">Prestar los servicios profesionales especializados de apoyo a la gestión de la Secretaria General en temas relacionados con aspectos económicos y presupuestales </t>
  </si>
  <si>
    <t xml:space="preserve">EF-2016-593 </t>
  </si>
  <si>
    <t>FILA_303</t>
  </si>
  <si>
    <t>Contratar a precios unitarios, sin fórmula de ajuste, las obras de adecuación física, eléctrica y dotación con instalación del nuevo punto de atención del ICETEX, ubicado en la calle 57 N° 8-69 Locales 46, 48 y 50 en la Ciudad de Bogotá</t>
  </si>
  <si>
    <t xml:space="preserve">  EF -2016-518 </t>
  </si>
  <si>
    <t>FILA_304</t>
  </si>
  <si>
    <t>Prestación de servicios profesionales para apoyar el cumplimiento de las actividades de los procesos de pre-cierre y cierre de cartera, efectuar seguimiento a los procesos de administración de cartera, análisis de datos</t>
  </si>
  <si>
    <t>EF-2016-58</t>
  </si>
  <si>
    <t>FILA_305</t>
  </si>
  <si>
    <t xml:space="preserve">Contratar a precios unitarios, sin fórmula de ajuste, las obras de adecuación, mantenimiento preventivo y correctivo, y reparaciones locativas de la infraestructura física de la sede central del Icetex </t>
  </si>
  <si>
    <t>FILA_306</t>
  </si>
  <si>
    <t>Adquisición de los equipos y software, para el sistema de comunicación de carteleras digitales del ICETEX, incluida la instalación y configuración, de acuerdo a las especificaciones técnicas</t>
  </si>
  <si>
    <t>G311002004001025-G311002004001003</t>
  </si>
  <si>
    <t>EF 2016-553-EF 2016-554</t>
  </si>
  <si>
    <t>FILA_307</t>
  </si>
  <si>
    <t xml:space="preserve">Contratar el soporte, mantenimiento y actualización  conforme  las normas impartidas por los entes de control y vigilancia de todos los servicios contratados a los programas IGSEVINPRO </t>
  </si>
  <si>
    <t xml:space="preserve">VF-2016-021 </t>
  </si>
  <si>
    <t>FILA_308</t>
  </si>
  <si>
    <t>Prestar los servicios profesionales especializados de apoyo a la gestión de la Secretaría General del ICETEX, en asuntos, controversias o litigios de carácter disciplinario y gestión administrativa del área de recursos físicos.</t>
  </si>
  <si>
    <t>EF-2016-610</t>
  </si>
  <si>
    <t>FILA_309</t>
  </si>
  <si>
    <t>Prestar los servicios de renovación del licenciamiento, mantenimiento, soporte y actualización  de las herramientas de QUEST Software,  adquiridas previamente por el ICETEX.</t>
  </si>
  <si>
    <t xml:space="preserve">EF- 2016-508 </t>
  </si>
  <si>
    <t>FILA_310</t>
  </si>
  <si>
    <t>Prestar  los  Servicios  Profesionales  en  Asesoria Juridica  a   la Secretaria  General  del  ICETEX</t>
  </si>
  <si>
    <t>EF-2016-594</t>
  </si>
  <si>
    <t>FILA_311</t>
  </si>
  <si>
    <t>Prestar el servicio de suministro, revisión, recarga y mantenimiento de extintores, incluyendo los vehículos de propiedad del ICETEX ubicados en la Zona Centro, Zona Norte, Zona Oriente, Zona Noroccidente, Zona suroccidente y zona Bogotá,</t>
  </si>
  <si>
    <t xml:space="preserve">EF–2016-607 </t>
  </si>
  <si>
    <t>FILA_312</t>
  </si>
  <si>
    <t>Prestar los servicios profesionales de un especialista para el análisis del estado  operacional actual del módulo de cartera del sistema C&amp;CTEX.</t>
  </si>
  <si>
    <t>EF-2016-574</t>
  </si>
  <si>
    <t>FILA_313</t>
  </si>
  <si>
    <t>Prestar los servicios profesionales para asesorar  la gestion del Grupo de Contratacion de la Secretaria General del ICETEX</t>
  </si>
  <si>
    <t>EF-2016-628</t>
  </si>
  <si>
    <t>FILA_314</t>
  </si>
  <si>
    <t xml:space="preserve">Prestar los servicios tecnicos para apoyar la ejecucion de las actividades relacionadas con el Plan de Accion de la Direccion de Contabilidad de la vigencia 2016, </t>
  </si>
  <si>
    <t>EF-2016-625</t>
  </si>
  <si>
    <t>FILA_315</t>
  </si>
  <si>
    <t>Contratar la prestacion de servicios profesionales para apoyar la ejecucion de las actividades relacionadas con el Plan de Accion de la Direccion de Contabilidad de la vigencia 2016</t>
  </si>
  <si>
    <t>EF-2016-615</t>
  </si>
  <si>
    <t>FILA_316</t>
  </si>
  <si>
    <t>EF-2016-616</t>
  </si>
  <si>
    <t>FILA_317</t>
  </si>
  <si>
    <t>Adquisición de certificados de sitio seguro SSL y los componentes necesarios para los servicios tipo web de ICETEX.</t>
  </si>
  <si>
    <t xml:space="preserve">EF–2016–559 </t>
  </si>
  <si>
    <t>FILA_318</t>
  </si>
  <si>
    <t>Prestar el servicio de renovación de soporte anual de las licencias de Goanywhere Director y Goanywhere Services..</t>
  </si>
  <si>
    <t>EF–2016–592</t>
  </si>
  <si>
    <t>FILA_319</t>
  </si>
  <si>
    <t>Contratar la prestación de los servicios de mantenimiento preventivo, mantenimiento correctivo, soporte, instalación, configuración y migración del sistema Oracle Global Secure Desktop (OSGD)</t>
  </si>
  <si>
    <t xml:space="preserve">EF–2016–609 </t>
  </si>
  <si>
    <t>FILA_320</t>
  </si>
  <si>
    <t xml:space="preserve">Entregar a título de compra – venta y renovación del licenciamiento de los equipos de la solución de seguridad instalados en el ICETEX ubicados en el DATACENTER </t>
  </si>
  <si>
    <t>FILA_321</t>
  </si>
  <si>
    <t>Realizar la implementacion y puesta en operación en modalidad software como servicios de un sistema de informacion CORE, del sistema ICETEX</t>
  </si>
  <si>
    <t>G332211003004</t>
  </si>
  <si>
    <t>VF-2016-017</t>
  </si>
  <si>
    <t>FILA_322</t>
  </si>
  <si>
    <t>Renovacion de la  Licencia de MATLAB con que cuenta el instituto para la oficina de Riesgos. De conformidad con lo establecido en las especificaciones tecnicas</t>
  </si>
  <si>
    <t>EF-2016-570</t>
  </si>
  <si>
    <t>FILA_323</t>
  </si>
  <si>
    <t>Prestar el servicio de suministro de información procesado por parte de LA BOLSA DE VALORES DE COLOMBIA S.A., a través de su plataforma web (proveniente de los sistemas que administra) del sistema MEC PLUS,</t>
  </si>
  <si>
    <t>EF–2016–613</t>
  </si>
  <si>
    <t>FILA_324</t>
  </si>
  <si>
    <t>Adquisición, infraestructura de servidores Blade y almacenamiento que permita el crecimiento del sistema de servidores y almacenamiento DELL gestionado a través de la virtualización  VmWare.</t>
  </si>
  <si>
    <t>G332211005031</t>
  </si>
  <si>
    <t>FILA_325</t>
  </si>
  <si>
    <t>EF-2016-622</t>
  </si>
  <si>
    <t>FILA_326</t>
  </si>
  <si>
    <t>EF-2016-621</t>
  </si>
  <si>
    <t>FILA_327</t>
  </si>
  <si>
    <t xml:space="preserve">EF-2016-623 </t>
  </si>
  <si>
    <t>FILA_328</t>
  </si>
  <si>
    <t xml:space="preserve">Prestar los servicios Técnicos para apoyar la ejecución de las actividades relacionadas con el Plan de Acción de la Direccion de Contabilidad de la vigencia 2016, </t>
  </si>
  <si>
    <t xml:space="preserve">EF-2016-624 </t>
  </si>
  <si>
    <t>FILA_329</t>
  </si>
  <si>
    <t>Contratar la prestación de servicios profesionales para apoyar la ejecución de las actividades relacionadas con el Plan de Acción de la Dirección de Contabilidad de la vigencia 2016</t>
  </si>
  <si>
    <t xml:space="preserve">EF-2016-618 </t>
  </si>
  <si>
    <t>FILA_330</t>
  </si>
  <si>
    <t>EF-2016-617</t>
  </si>
  <si>
    <t>FILA_331</t>
  </si>
  <si>
    <t xml:space="preserve">Contratar el arrendamiento de una parte del inmueble ubicado en la calle 79 A No. 18-15 identificado como apt. 102 de la ciudad de Bogotá  D.C., </t>
  </si>
  <si>
    <t xml:space="preserve">VF-2016-053 </t>
  </si>
  <si>
    <t>FILA_332</t>
  </si>
  <si>
    <t>EF-2016-619</t>
  </si>
  <si>
    <t>FILA_333</t>
  </si>
  <si>
    <t>EF-2016-620</t>
  </si>
  <si>
    <t>FILA_334</t>
  </si>
  <si>
    <t>Contratar la prestación del servicio para acceder a los archivos de renta fija, necesarios para la valoración de los títulos valores que tiene vigentes el ICETEX,</t>
  </si>
  <si>
    <t>G312001020400033</t>
  </si>
  <si>
    <t xml:space="preserve">VF-2016-039 </t>
  </si>
  <si>
    <t>FILA_335</t>
  </si>
  <si>
    <t>Contratar el Servicio de mantenimiento, actualizaciones y soporte, para el Software InProcess para los módulos Documentación, gestión y mejora, que administran el Sistema de Gestión de la Calidad del ICETEX</t>
  </si>
  <si>
    <t xml:space="preserve">VF–2016–036 </t>
  </si>
  <si>
    <t>FILA_336</t>
  </si>
  <si>
    <t>Contratar la renovación del soporte y licenciamiento de 48 licencias de BIABLE</t>
  </si>
  <si>
    <t xml:space="preserve">VF–2016–035 </t>
  </si>
  <si>
    <t>FILA_337</t>
  </si>
  <si>
    <t>Contratar la prestacion del servicio de mantenimiento y soporte al sistema de administracion de titulos de ahorro educativo-TAE del ICETEX</t>
  </si>
  <si>
    <t>VF-2016-033</t>
  </si>
  <si>
    <t>FILA_338</t>
  </si>
  <si>
    <t>Arrendamiento del inmueble ubicado en la siguiente dirección: Calle 13 A No. 100-35 local 2 Edificio Torre Empresarial, en el Sector de Ciudad Jardín de la ciudad de Cali</t>
  </si>
  <si>
    <t xml:space="preserve">G311002004010002 </t>
  </si>
  <si>
    <t xml:space="preserve">VF-2016-030 </t>
  </si>
  <si>
    <t>FILA_339</t>
  </si>
  <si>
    <t>La entidad requiere su desplazamiento en el parque automotor de propiedad de la Entidad. Igualmente la sede central cuenta con una planta electrica que requiere del suministro de ACPM</t>
  </si>
  <si>
    <t>CCE290120152</t>
  </si>
  <si>
    <t>VF-2016-0564</t>
  </si>
  <si>
    <t>FILA_340</t>
  </si>
  <si>
    <t>arrendamiento del inmueble ubicado en la siguiente dirección: Carrera 4 No. 3-62 Local 5, Edificio Altozano en la ciudad de Popayán-Cauca</t>
  </si>
  <si>
    <t>FILA_341</t>
  </si>
  <si>
    <t>Contratar la prestación de servicios para el Soporte, Mantenimiento, Actualización del Sistema de Gestión Documental “Mercurio</t>
  </si>
  <si>
    <t xml:space="preserve">VF-2016-032 </t>
  </si>
  <si>
    <t>FILA_342</t>
  </si>
  <si>
    <t>El presente contrato, El Banco se compromete a permitir a el Usuario el acceso y la utilizacion  del sistema denominado SERVICIOS  ELECTRONICOS  DEL BANCO DE LA REPUBLICA, SEBRA</t>
  </si>
  <si>
    <t>G312001020400032</t>
  </si>
  <si>
    <t>VF-2016-041</t>
  </si>
  <si>
    <t>FILA_343</t>
  </si>
  <si>
    <t>Contratar la custodia de valores desmaterializados confiados en deposito  por el ICETEX, y los que le sean transferidos como resultado de las operaciones  con otrosa depositantes, a traves del endoso de los fisicos u orden de abono o cargo por anotacion en cuenta de los titulos valores o valores</t>
  </si>
  <si>
    <t>VF2016-040</t>
  </si>
  <si>
    <t>FILA_344</t>
  </si>
  <si>
    <t>En virtud del presente contrato, EL DEPOSITANTE adquiere la facultad de abrir y manejar cuentas de deposito en el BANCO, para consignar en ellas sumas de dinero en moneda legal colombiana, cheques y otros documentos compensables, por el sistema de compensacion interbancaria</t>
  </si>
  <si>
    <t>VF2016-041</t>
  </si>
  <si>
    <t>FILA_345</t>
  </si>
  <si>
    <t>Contratar la prestacion de servicios  actualizacion, mantenimiento y soporte presencial del sistema de Nomina Kactus</t>
  </si>
  <si>
    <t>VF-2016-034</t>
  </si>
  <si>
    <t>FILA_346</t>
  </si>
  <si>
    <t>Contratar la adquisición de equipos necesarios para la modernización del subsistema de circuito cerrado de televisión de las sedes del Icetex situadas en la ciudad de Bogotá,</t>
  </si>
  <si>
    <t xml:space="preserve">VF-2016-026 </t>
  </si>
  <si>
    <t>FILA_347</t>
  </si>
  <si>
    <t>Contratacion de servicio de centro de contacto para realizar el cobro prejuridico de la cartera de ICETEX</t>
  </si>
  <si>
    <t>VF-2016-038</t>
  </si>
  <si>
    <t>FILA_348</t>
  </si>
  <si>
    <t>Arrendamiento del inmueble ubicado en la Carrera 11 N° 8-104 del Centro Comercial y Empresarial Oporto de la ciudad de Leticia (Amazonas)</t>
  </si>
  <si>
    <t>FILA_349</t>
  </si>
  <si>
    <t>Contratar Servicio de Centro de Contacto para realizar el Cobro de Cartera de Icetex</t>
  </si>
  <si>
    <t>VF-2016-044</t>
  </si>
  <si>
    <t>FILA_350</t>
  </si>
  <si>
    <t>G31200102060008</t>
  </si>
  <si>
    <t>VF-2016-043</t>
  </si>
  <si>
    <t>FILA_351</t>
  </si>
  <si>
    <t>Prestar los servicios profesionales especializados como Defensor del Consumidor Financiero del ICETEX,</t>
  </si>
  <si>
    <t>G313090001</t>
  </si>
  <si>
    <t>VF-2016-022</t>
  </si>
  <si>
    <t>FILA_352</t>
  </si>
  <si>
    <t xml:space="preserve">Contratar Poliza de Seguro, la cual debera amparar los riesgos de daños materiales que puedan ocasionarse en las instalaciones fisicas del Colegio Mayo Miguel Antonio Caro, </t>
  </si>
  <si>
    <t>G311002004270103</t>
  </si>
  <si>
    <t>EF-2016-639</t>
  </si>
  <si>
    <t>FILA_353</t>
  </si>
  <si>
    <t>Prestar el  servicio de vigilancia y seguridad privada debe prestarse durante las 24 horas del día, con un puesto de vigilancia sin arma.</t>
  </si>
  <si>
    <t>VF-2016-031</t>
  </si>
  <si>
    <t>FILA_354</t>
  </si>
  <si>
    <t>Mediante el presente contrato el ARRENDADOR entrega a título de arrendamiento al ARRENDATARIO el inmueble ubicado en la ciudad de Yopal  ubicado en la diagonal 15 No. 15-70 oficina 102 de acuerdo con la matricula 76796.Arriendo Yopal</t>
  </si>
  <si>
    <t>FILA_355</t>
  </si>
  <si>
    <t>Prestar el servicio de auditoria externa para efectos de obtener  una opinión profesional sobre el estado financiero del “proyecto ACCES II, Fase 2” préstamo BIRF 8354-CO, del periodo comprendido entre el 01 de enero y el 31 de diciembre de 2016</t>
  </si>
  <si>
    <t xml:space="preserve">G332031004006 </t>
  </si>
  <si>
    <t>VF – 2016-024</t>
  </si>
  <si>
    <t>FILA_356</t>
  </si>
  <si>
    <t>EL DEPOSITANTE confiere a EL DEPOSITARIO la facultad expresa de realizar las operaciones que se deriven de un endoso en administracion en relacion con los valores representandos en derechos que se constituyan  primariamente  o los que ordene desmaterializar  y los que les sean transferidos como resultado de operaciones con otros depositantes vinculados con el D.C.V.B.R.</t>
  </si>
  <si>
    <t>FILA_357</t>
  </si>
  <si>
    <t>FILA_358</t>
  </si>
  <si>
    <t>ARRENDADOR entrega a título de arrendamiento al ARRENDATARIO el inmueble ubicado la Calle 3 No. 6-11 Local 4 del municipio de Riohacha – La Guajira,</t>
  </si>
  <si>
    <t>FILA_359</t>
  </si>
  <si>
    <t xml:space="preserve">Prestacion del Servicio especializado de vigilancia y seguridad privada armada bajo la modalidad fija, para la proteccion y custodia de los bienes muebles e inmuebles de propiedad del ICETEX </t>
  </si>
  <si>
    <t>G311002004005010</t>
  </si>
  <si>
    <t>VF-2016-019</t>
  </si>
  <si>
    <t>FILA_360</t>
  </si>
  <si>
    <t>el ARRENDADOR entrega a título de arrendamiento al ARRENDATARIO el inmueble ubicado en  el sector Point, en la Avenida Providencia de la ciudad de San Andres Islas</t>
  </si>
  <si>
    <t>FILA_361</t>
  </si>
  <si>
    <t>Implementacion y puesta en operación en la modalidad  Software  como servicios de un Sistema de Informacion Core del ICETEX de los procesos de Credito, Cartera, Cobranzas, Fondos</t>
  </si>
  <si>
    <t>VF-2016-037</t>
  </si>
  <si>
    <t>FILA_362</t>
  </si>
  <si>
    <t xml:space="preserve">Arrendamiento de un inmueble con número de matrícula 50C-307161 identificado como oficina 401, ubicado en la ciudad de Bogotá D.C. en la calle 18 No 3-06 Piso 4 – Las Aguas </t>
  </si>
  <si>
    <t>VF 2016-056</t>
  </si>
  <si>
    <t>EF-2016-093</t>
  </si>
  <si>
    <t>EF-2016-176</t>
  </si>
  <si>
    <t>EF-2016-122</t>
  </si>
  <si>
    <t>EF-2016-134</t>
  </si>
  <si>
    <t>EF-2016-158</t>
  </si>
  <si>
    <t>EF-2016-248</t>
  </si>
  <si>
    <t>EF-2016-056</t>
  </si>
  <si>
    <t>EF-2016-303</t>
  </si>
  <si>
    <t>EF-2016-305</t>
  </si>
  <si>
    <t>EF-2016-356</t>
  </si>
  <si>
    <t xml:space="preserve">EF-2016-358 </t>
  </si>
  <si>
    <t xml:space="preserve">EF-2016-355 </t>
  </si>
  <si>
    <t xml:space="preserve">EF-2016-407 </t>
  </si>
  <si>
    <t>EF-2016-057</t>
  </si>
  <si>
    <t>EF-2016-467</t>
  </si>
  <si>
    <t xml:space="preserve">EF-2016-395 </t>
  </si>
  <si>
    <t xml:space="preserve">EF-2016-443 </t>
  </si>
  <si>
    <t>EF-2016-501</t>
  </si>
  <si>
    <t>No se realizaron compromisos presupuestales para la vigencia 2016 para actividades ambientales.</t>
  </si>
  <si>
    <t>F8.3:PROYECTOS O ACTIVIDADES QUE HAN SOLICITADO TRÁMITE AMBIENTAL(Registre cifras EN PESOS)</t>
  </si>
  <si>
    <t>Toda vez que no se realizaron proyectos ni actividades que requieran trámite ambiental</t>
  </si>
  <si>
    <t>F8.5:POLÍTICA DE GESTIÓN AMBIENTAL INSTITUCIONAL</t>
  </si>
  <si>
    <t>Contribuir a cobertura en la oferta y demanda y en la calidad de la educación del país</t>
  </si>
  <si>
    <t>Diseñar una Línea de crédito que permita atender la oferta de Universidades con acreditación de alta calidad o en proceso de acreditación.</t>
  </si>
  <si>
    <t>Linea de crédito para universidades que estén acreditadas o en proceso de acreditación</t>
  </si>
  <si>
    <t>Diseño del Producto</t>
  </si>
  <si>
    <t>Producto diseñado</t>
  </si>
  <si>
    <t>G331710001002001</t>
  </si>
  <si>
    <t>Vicepresidencia de Crédito y Cobranza</t>
  </si>
  <si>
    <t>Objetivo 2: Liderar y contribuir en la articulación de la política pública. Las cifras de presupuesto corresponden a presupuesto definitivo y hacen parte del presupuesto de Linea de crédito para universidades que estén acreditadas o en proceso de acreditación. %  avance corresponde ejecución programa. Meta definida por programa. Cuenta con 5 actividades/proyecto. 1/5.</t>
  </si>
  <si>
    <t>Analisis operativo del Producto</t>
  </si>
  <si>
    <t>Objetivo 2: Liderar y contribuir en la articulación de la pólitica pública. Las cifras de presupuesto corresponden a presupuesto definitivo y hacen parte del presupuesto de Linea de crédito para universidades que estén acreditadas o en proceso de acreditación. %  avance corresponde ejecución programa. Meta definida por programa. Cuenta con 5 actividades/proyecto. 2/5.</t>
  </si>
  <si>
    <t>Presentación a Junta Directiva para Aprobación</t>
  </si>
  <si>
    <t>Objetivo 2: Liderar y contribuir en la articulación de la pólitica pública. Las cifras de presupuesto corresponden a presupuesto definitivo y hacen parte del presupuesto de Linea de crédito para universidades que estén acreditadas o en proceso de acreditación. %  avance corresponde ejecución programa. Meta definida por programa. Cuenta con 5 actividades/proyecto. 3/5.</t>
  </si>
  <si>
    <t>Socialización del producto</t>
  </si>
  <si>
    <t>Objetivo 2: Liderar y contribuir en la articulación de la pólitica pública. Las cifras de presupuesto corresponden a presupuesto definitivo y hacen parte del presupuesto deLinea de crédito para universidades que estén acreditadas o en proceso de acreditación. %  avance corresponde ejecución programa. Meta definida por programa. Cuenta con 5 actividades/proyecto. 4/5.</t>
  </si>
  <si>
    <t>Implementación del producto</t>
  </si>
  <si>
    <t>Vicepresidencia de Crédito y Cobranza
Vicepresidencia de Operaciones y Tecnologia
Vicepresidencia Financiera</t>
  </si>
  <si>
    <t>Objetivo 2: Liderar y contribuir en la articulación de la pólitica pública. Las cifras de presupuesto corresponden a presupuesto definitivo y hacen parte del presupuesto de Linea de crédito para universidades que estén acreditadas o en proceso de acreditación. %  avance corresponde ejecución programa. Meta definida por programa. Cuenta con 5 actividades/proyecto. 5/5.</t>
  </si>
  <si>
    <t>Optimizar los procesos clave y fortalecer el sistema de administración de riesgo</t>
  </si>
  <si>
    <t>Fortalecer la seguridad y privacidad de la información de la Entidad en el marco de los lineamientos dados por Gobierno en linea.</t>
  </si>
  <si>
    <t>Desarrollar el 100% del
componente de
Implementación del
modelo de seguridad y
privacidad de la estrategia
GEL.</t>
  </si>
  <si>
    <t>Planificación operacional</t>
  </si>
  <si>
    <t>Desarrollar el 100% del componente de Implementación GEL.</t>
  </si>
  <si>
    <t xml:space="preserve">Oficina de Riesgos </t>
  </si>
  <si>
    <t>Objetivo 2: Convertir las tecnologías de información en una ventaja competitiva del negocio. Las cifras de presupuesto corresponden a presupuesto definitivo y hacen parte del presupuesto de Desarrollar el 100% del componente de Implementación del modelo de seguridad y privacidad de la estrategia GEL. %  avance corresponde ejecución programa. Cuenta con 4 actividades/proyecto. 1/4.</t>
  </si>
  <si>
    <t>Implementación plan de tratamiento de riesgos.</t>
  </si>
  <si>
    <t>Objetivo 2: Convertir las tecnologías de información en una ventaja competitiva del negocio. Las cifras de presupuesto corresponden a presupuesto definitivo y hacen parte del presupuesto de Desarrollar el 100% del componente de Implementación del modelo de seguridad y privacidad de la estrategia GEL. %  avance corresponde ejecución programa. Cuenta con 4 actividades/proyecto. 2/4.</t>
  </si>
  <si>
    <t>Control operacional</t>
  </si>
  <si>
    <t>Objetivo 2: Convertir las tecnologías de información en una ventaja competitiva del negocio. Las cifras de presupuesto corresponden a presupuesto definitivo y hacen parte del presupuesto de Desarrollar el 100% del componente de Implementación del modelo de seguridad y privacidad de la estrategia GEL. %  avance corresponde ejecución programa. Cuenta con 4 actividades/proyecto. 3/4.</t>
  </si>
  <si>
    <t>Transición de IPV4 a IPV6 de acuerdo al alcance definido</t>
  </si>
  <si>
    <t xml:space="preserve">Vicepresidencia de Operaciones y Tecnologia / 
Oficina de Riesgos 
</t>
  </si>
  <si>
    <t>Objetivo 2: Convertir las tecnologías de información en una ventaja competitiva del negocio. Las cifras de presupuesto corresponden a presupuesto definitivo y hacen parte del presupuesto de Desarrollar el 100% del componente de Implementación del modelo de seguridad y privacidad de la estrategia GEL. %  avance corresponde ejecución programa. Cuenta con 4 actividades/proyecto. 4/4.</t>
  </si>
  <si>
    <t>Crear una experiencia de servicio centrada en el Cliente</t>
  </si>
  <si>
    <t>Lograr la estandarización, optimización y automatización de los procesos de servicio al cliente, comercial y de marketing para alinearlos a las mejores practicas del mercado.</t>
  </si>
  <si>
    <t>Implementación de un CRM</t>
  </si>
  <si>
    <t>Elección de proveedor y contratación proyecto de implementación CRM</t>
  </si>
  <si>
    <t xml:space="preserve">CRM implementado
</t>
  </si>
  <si>
    <t>Vicepresidente de Operaciones y Tecnología - OCM</t>
  </si>
  <si>
    <t>Objetivo 2: Captar, fidelizar, crecer y retener los clientes mediante segmentación adecuada. Las cifras de presupuesto corresponden a presupuesto definitivo y hacen parte del presupuesto de Implementación de un CRM. %  avance corresponde ejecución programa. Meta definida por programa. Cuenta con 8 actividades/proyecto. 1/8.</t>
  </si>
  <si>
    <t>Inicio del proyecto, Análisis y diseño Módulo Servicios</t>
  </si>
  <si>
    <t>Gerente proyecto CRM ICETEX
Controles Empresariales
OCM</t>
  </si>
  <si>
    <t>Objetivo 2: Captar, fidelizar, crecer y retener los clientes mediante segmentación adecuada. Las cifras de presupuesto corresponden a presupuesto definitivo y hacen parte del presupuesto de Implementación de un CRM. %  avance corresponde ejecución programa. Meta definida por programa. Cuenta con 8 actividades/proyecto. 2/8.</t>
  </si>
  <si>
    <t>Desarrollo Módulo Servicios</t>
  </si>
  <si>
    <t>Controles Empresariales
Servisoft
Big Holding
Fabrica ICETEX
VOT</t>
  </si>
  <si>
    <t>Objetivo 2: Captar, fidelizar, crecer y retener los clientes mediante segmentación adecuada. Las cifras de presupuesto corresponden a presupuesto definitivo y hacen parte del presupuesto de Implementación de un CRM. %  avance corresponde ejecución programa. Meta definida por programa. Cuenta con 8 actividades/proyecto. 3/8.</t>
  </si>
  <si>
    <t>Pruebas y ajustes Módulo Servicios (preoperativo)</t>
  </si>
  <si>
    <t>Gerente Proyecto CRM ICETEX
Controles Empresariales
OCM
Usuarios áreas misionales
VOT</t>
  </si>
  <si>
    <t>Objetivo 2: Captar, fidelizar, crecer y retener los clientes mediante segmentación adecuada. Las cifras de presupuesto corresponden a presupuesto definitivo y hacen parte del presupuesto de Implementación de un CRM. %  avance corresponde ejecución programa. Meta definida por programa. Cuenta con 8 actividades/proyecto. 4/8.</t>
  </si>
  <si>
    <t>Capacitación usuarios Módulo Servicios (capacitadores AU, Lideres Misionales, Administradores)</t>
  </si>
  <si>
    <t>Controles Empresariales
Gerente Proyecto CRM ICETEX
OCM</t>
  </si>
  <si>
    <t>Objetivo 2: Captar, fidelizar, crecer y retener los clientes mediante segmentación adecuada. Las cifras de presupuesto corresponden a presupuesto definitivo y hacen parte del presupuesto de Implementación de un CRM. %  avance corresponde ejecución programa. Meta definida por programa. Cuenta con 8 actividades/proyecto. 5/8.</t>
  </si>
  <si>
    <t>Implementación Módulo Comercial</t>
  </si>
  <si>
    <t>Controles Empresariales
Gerente Proyecto CRM ICETEX
OCM
VOT</t>
  </si>
  <si>
    <t>Objetivo 2: Captar, fidelizar, crecer y retener los clientes mediante segmentación adecuada. Las cifras de presupuesto corresponden a presupuesto definitivo y hacen parte del presupuesto de Implementación de un CRM. %  avance corresponde ejecución programa. Meta definida por programa. Cuenta con 8 actividades/proyecto. 6/8.</t>
  </si>
  <si>
    <t>Implementación Módulo Mercadeo</t>
  </si>
  <si>
    <t>Objetivo 2: Captar, fidelizar, crecer y retener los clientes mediante segmentación adecuada. Las cifras de presupuesto corresponden a presupuesto definitivo y hacen parte del presupuesto de Implementación de un CRM. %  avance corresponde ejecución programa. Meta definida por programa. Cuenta con 8 actividades/proyecto. 7/8.</t>
  </si>
  <si>
    <t xml:space="preserve">Etapa de operación </t>
  </si>
  <si>
    <t>Controles Empresariales
OCM
Sistemas de Información ICETEX</t>
  </si>
  <si>
    <t>Objetivo 2: Captar, fidelizar, crecer y retener los clientes mediante segmentación adecuada. Las cifras de presupuesto corresponden a presupuesto definitivo y hacen parte del presupuesto de Implementación de un CRM. %  avance corresponde ejecución programa. Meta definida por programa. Cuenta con 8 actividades/proyecto. 8/8.</t>
  </si>
  <si>
    <t>Realizar acciones encaminadas al fortalecimiento del Sistema Integrado de Gestión de la Entidad, en el marco de las políticas de desarrollo administrativo.</t>
  </si>
  <si>
    <t>Fortalecimiento Sistema Integrado de Gestión</t>
  </si>
  <si>
    <t>Generar y ejecutar el plan de sensibilización y socialización del realineamiento estratégico</t>
  </si>
  <si>
    <t>100% actividades ejecutadas.</t>
  </si>
  <si>
    <t>Oficina Asesora de Planeación</t>
  </si>
  <si>
    <t>Las cifras de presupuesto corresponden a presupuesto definitivo y hacen parte del presupuesto Fortalecimiento Sistema Integrado de Gestión. %  avance corresponde ejecución programa. Meta definida por programa. Cuenta con 4 actividades/proyecto. 1/4.</t>
  </si>
  <si>
    <t>Generar y actualizar el Plan anticorrupción y de atención al ciudadano.</t>
  </si>
  <si>
    <t>Oficina de Planeación - Oficina de Riesgos - Oficina Comercial y de Mecadeo - Oficina de Comunicaciones - Dirección de Técnología</t>
  </si>
  <si>
    <t>Las cifras de presupuesto corresponden a presupuesto definitivo y hacen parte del presupuesto Fortalecimiento Sistema Integrado de Gestión. %  avance corresponde ejecución programa. Meta definida por programa. Cuenta con 4 actividades/proyecto. 2/4.</t>
  </si>
  <si>
    <t>Seguimiento a la ejecución del plan de acción del Plan anticorrupción (riesgos de corrupción, estratégia trámites, proceso rendición de cuentas, transparencia y acceso a la información, servicio al ciudadano)</t>
  </si>
  <si>
    <t>Oficina de Control Interno - Oficina Asesora de Planeación</t>
  </si>
  <si>
    <t>Las cifras de presupuesto corresponden a presupuesto definitivo y hacen parte del presupuesto Fortalecimiento Sistema Integrado de Gestión. %  avance corresponde ejecución programa. Meta definida por programa. Cuenta con 4 actividades/proyecto. 3/4.</t>
  </si>
  <si>
    <t>Gestionar la renovación de certificado del Sistema de Gestión de Calidad de la Entidad</t>
  </si>
  <si>
    <t>Las cifras de presupuesto corresponden a presupuesto definitivo y hacen parte del presupuesto Fortalecimiento Sistema Integrado de Gestión. %  avance corresponde ejecución programa. Meta definida por programa. Cuenta con 4 actividades/proyecto. 4/4.</t>
  </si>
  <si>
    <t>Convertir las tecnologías de información en una ventaja competitiva del negocio</t>
  </si>
  <si>
    <t>Fortalecer la gestión tecnológica de la Entidad a través de proyectos enmarcados en la estrategia y prioridades definidas.</t>
  </si>
  <si>
    <t>Plan de proyectos de TI para 2016</t>
  </si>
  <si>
    <t xml:space="preserve">Analizar y priorizar los proyectos tecnológicos de la entidad. </t>
  </si>
  <si>
    <t>95% proyectos ejecutados</t>
  </si>
  <si>
    <t>G332211003004
G332550004
G311002004010003
G332211003006
G332211003015</t>
  </si>
  <si>
    <t>Dirección de Tecnología</t>
  </si>
  <si>
    <t>Las cifras de valor a invertir y valor ejecutado corresponde a la suma del presupuesto asignado para los proyectos priorizados de la Dirección de Tecnología en el Marco del Plan de acción Plan de proyectos de TI para 2016. %  avance corresponde ejecución programa. Meta definida por programa. Cuenta con 6 actividades/proyecto. 1/6.</t>
  </si>
  <si>
    <t xml:space="preserve">Gestionar los contratos para los casos que aplique </t>
  </si>
  <si>
    <t>Las cifras de valor a invertir y valor ejecutado corresponde a la suma del presupuesto asignado para los proyectos priorizados de la Dirección de Tecnología en el Marco del Plan de acción Plan de proyectos de TI para 2016. %  avance corresponde ejecución programa. Meta definida por programa. Cuenta con 6 actividades/proyecto. 2/6.</t>
  </si>
  <si>
    <t>Generar los planes de trabajo para los proyectos</t>
  </si>
  <si>
    <t>Las cifras de valor a invertir y valor ejecutado corresponde a la suma del presupuesto asignado para los proyectos priorizados de la Dirección de Tecnología en el Marco del Plan de acción Plan de proyectos de TI para 2016. %  avance corresponde ejecución programa. Meta definida por programa. Cuenta con 6 actividades/proyecto. 3/6.</t>
  </si>
  <si>
    <t xml:space="preserve">Desarrollo de los proyectos tecnológicos de la entidad </t>
  </si>
  <si>
    <t>Las cifras de valor a invertir y valor ejecutado corresponde a la suma del presupuesto asignado para los proyectos priorizados de la Dirección de Tecnología en el Marco del Plan de acción Plan de proyectos de TI para 2016. %  avance corresponde ejecución programa. Meta definida por programa. Cuenta con 6 actividades/proyecto. 4/6.</t>
  </si>
  <si>
    <t xml:space="preserve">Realización de pruebas y ajustes de los proyectos tecnológicos de la entidad </t>
  </si>
  <si>
    <t>Las cifras de valor a invertir y valor ejecutado corresponde a la suma del presupuesto asignado para los proyectos priorizados de la Dirección de Tecnología en el Marco del Plan de acción Plan de proyectos de TI para 2016. %  avance corresponde ejecución programa. Meta definida por programa. Cuenta con 6actividades/proyecto. 5/6.</t>
  </si>
  <si>
    <t>Entrega en producción de los proyectos tecnológicos de la entidad.</t>
  </si>
  <si>
    <t>Las cifras de valor a invertir y valor ejecutado corresponde a la suma del presupuesto asignado para los proyectos priorizados de la Dirección de Tecnología en el Marco del Plan de acción Plan de proyectos de TI para 2016. %  avance corresponde ejecución programa. Meta definida por programa. Cuenta con 6 actividades/proyecto. 6/6.</t>
  </si>
  <si>
    <t>Consolidar y optimizar la gestión de alianzas y convenios regionales, nacionales e internacionales</t>
  </si>
  <si>
    <t>Documentar y gestionar el
desarrollo para el nuevo modelo de operación de las conciliaciones de la entidad</t>
  </si>
  <si>
    <t>Modelo de operación del proceso de conciliaciones</t>
  </si>
  <si>
    <t>Analizar el proceso actual de conciliaciones</t>
  </si>
  <si>
    <t>Modelo de gestión de conciliaciones definido.</t>
  </si>
  <si>
    <t>Grupo de Conciliaciones</t>
  </si>
  <si>
    <t xml:space="preserve">
Objetivo 2: Optimizar los procesos clave y fortalecer el sistema de administración de riesgo. Las actividades definidas son desarrolladas por funcionarios de la dependencia y realizan monitoreo, ejecución o control de estas. No se asocia costo de nómina como inversión del proyecto. %  avance corresponde ejecución programa. Cuenta con 4 actividades/proyecto. 1/4.</t>
  </si>
  <si>
    <t xml:space="preserve">Definir mejoras al proceso de conciliaciones </t>
  </si>
  <si>
    <t>Objetivo 2: Optimizar los procesos clave y fortalecer el sistema de administración de riesgo. Las actividades definidas son desarrolladas por funcionarios de la dependencia y realizan monitoreo, ejecución o control de estas. No se asocia costo de nómina como inversión del proyecto. %  avance corresponde ejecución programa. Cuenta con 4 actividades/proyecto. 2/4.</t>
  </si>
  <si>
    <t>Documentar el proceso de conciliaciones</t>
  </si>
  <si>
    <t>Objetivo 2: Optimizar los procesos clave y fortalecer el sistema de administración de riesgo. Las actividades definidas son desarrolladas por funcionarios de la dependencia y realizan monitoreo, ejecución o control de estas. No se asocia costo de nómina como inversión del proyecto. %  avance corresponde ejecución programa. Cuenta con 4 actividades/proyecto. 3/4.</t>
  </si>
  <si>
    <t>Operar el proceso de conciliaciones con las mejoras</t>
  </si>
  <si>
    <t>Objetivo 2: Optimizar los procesos clave y fortalecer el sistema de administración de riesgo. Las actividades definidas son desarrolladas por funcionarios de la dependencia y realizan monitoreo, ejecución o control de estas. No se asocia costo de nómina como inversión del proyecto. %  avance corresponde ejecución programa. Cuenta con 4 actividades/proyecto. 4/4.</t>
  </si>
  <si>
    <t>Asegurar el talento humano de la organización</t>
  </si>
  <si>
    <t>Fortalecer las competencias de los funcionarios de la Entidad a través de capacitaciones que les permita desarrollar de forma efectiva su trabajo.</t>
  </si>
  <si>
    <t>Plan institucional de Capacitación - PIC</t>
  </si>
  <si>
    <t>Definición Plan Institucional de capacitación</t>
  </si>
  <si>
    <t xml:space="preserve">100% Plan de capacitación ejecutado
</t>
  </si>
  <si>
    <t>Jefe del Grupo de Talento Humano</t>
  </si>
  <si>
    <t>Las cifras de presupuesto corresponden a presupuesto definitivo y hacen parte del presupuesto Plan institucional de Capacitación - PIC. %  avance corresponde ejecución programa. Meta definida por programa. Cuenta con 3 actividades/proyecto. 1/3.</t>
  </si>
  <si>
    <t>Proceso de gestión contractual capacitación externa.</t>
  </si>
  <si>
    <t>Las cifras de presupuesto corresponden a presupuesto definitivo y hacen parte del presupuesto Plan institucional de Capacitación - PIC. %  avance corresponde ejecución programa. Meta definida por programa. Cuenta con 3 actividades/proyecto. 2/3.</t>
  </si>
  <si>
    <t>Ejecución Plan institucional de capacitación externa.</t>
  </si>
  <si>
    <t>Las cifras de presupuesto corresponden a presupuesto definitivo y hacen parte del presupuesto Plan institucional de Capacitación - PIC. %  avance corresponde ejecución programa. Meta definida por programa. Cuenta con 3 actividades/proyecto. 3/3.</t>
  </si>
  <si>
    <t>Optimizar los procesos clave y
fortalecer el sistema de
administración de riesgo</t>
  </si>
  <si>
    <t>Garantizar la aplicación de las Normas Internacionales de Información Financiera en el ICETEX.</t>
  </si>
  <si>
    <t>Aplicación NIIF</t>
  </si>
  <si>
    <t>Desarrollo sobre el aplicativo contable que le permita la aplicación de las NIIF,según lo establecido por la SFC en la CE 025 de 2015 ( Información a nivel de documento fuente).</t>
  </si>
  <si>
    <t>Dar estricto cumplimiento al cronograma establecido en la Resolución 743 de 2013 de la Contaduría General de la Nación.</t>
  </si>
  <si>
    <t>G332530006</t>
  </si>
  <si>
    <t>Direccion de Contabilidad - Proveedor Aplicativo Financiero</t>
  </si>
  <si>
    <t>Las cifras de presupuesto corresponden a presupuesto definitivo y hacen parte del presupuesto Aplicación NIIF. %  avance corresponde ejecución programa. Meta definida por programa. Cuenta con 3 actividades/proyecto. 1/3.</t>
  </si>
  <si>
    <t>Implementación de la taxonomía XBRL en el aplicativo financiero, para la trasmision de informacion contable a la Superfinanciera.</t>
  </si>
  <si>
    <t>Grupo Operaciones Contables y Estados Financieros - Asesores NIIF - Proveedor Aplicativo Financiero</t>
  </si>
  <si>
    <t>Las cifras de presupuesto corresponden a presupuesto definitivo y hacen parte del presupuesto Aplicación NIIF. %  avance corresponde ejecución programa. Meta definida por programa. Cuenta con 3 actividades/proyecto. 2/3.</t>
  </si>
  <si>
    <t>Validacion de implementación de las nuevas Políticas Contables bajo NIIF, en los estados financieros año 2015 y 2016.</t>
  </si>
  <si>
    <t>Grupo Operaciones Contables y Estados Financieros - Asesores NIIF - Revisoria Fiscal</t>
  </si>
  <si>
    <t>Las cifras de presupuesto corresponden a presupuesto definitivo y hacen parte del presupuesto Aplicación NIIF. %  avance corresponde ejecución programa. Meta definida por programa. Cuenta con 3 actividades/proyecto. 3/3.</t>
  </si>
  <si>
    <t>Mide la cobertura del crédito educativo de pregrado de ICETEX en la población de jovenes de 17 a 21 años</t>
  </si>
  <si>
    <r>
      <rPr>
        <b/>
        <sz val="11"/>
        <color indexed="8"/>
        <rFont val="Calibri"/>
        <family val="2"/>
        <scheme val="minor"/>
      </rPr>
      <t>Cobertura bruta del ICETEX en educación superior</t>
    </r>
    <r>
      <rPr>
        <sz val="11"/>
        <color indexed="8"/>
        <rFont val="Calibri"/>
        <family val="2"/>
        <scheme val="minor"/>
      </rPr>
      <t xml:space="preserve">
Beneficiarios activos de créditos de pregrado en periodo de estudio  / Población proyectada de 17 a 21 años
[209571/4336577]*100 = 4,83%</t>
    </r>
  </si>
  <si>
    <t>El ICETEX cerró la vigencia 2016 con 209.571 beneficiarios activos de crédito de pregrado en época de estudios, al compararlo con la población proyectada de 17 a 21 años de 4.336.577, reportado por el DANE, genera un resultado de cobertura bruta del ICETEX en la ES del 4,83%. Evaluando el resultado frente a la meta se determina un cumplimiento del 89%.</t>
  </si>
  <si>
    <t>También es indicador de: Efectividad y eficacia</t>
  </si>
  <si>
    <t>Mide la proporción de créditos girados por ICETEX a Instituciones de Educación Superior (IES) acreditadas en alta calidad o con programas acreditados</t>
  </si>
  <si>
    <r>
      <rPr>
        <b/>
        <sz val="11"/>
        <color indexed="8"/>
        <rFont val="Calibri"/>
        <family val="2"/>
        <scheme val="minor"/>
      </rPr>
      <t>Número de créditos en IES acreditadas/programas acreditados</t>
    </r>
    <r>
      <rPr>
        <sz val="11"/>
        <color indexed="8"/>
        <rFont val="Calibri"/>
        <family val="2"/>
        <scheme val="minor"/>
      </rPr>
      <t xml:space="preserve">
Créditos nuevos desembolsados en IES o programas acreditados en el país/Total de créditos girados en el país
[26052/55357]*100 = 47%</t>
    </r>
  </si>
  <si>
    <t xml:space="preserve">En el cierre de la vigencia 2016 se desembolsaron 26,052 créditos en IES acreditadas o con programas acreditados del total de créditos girados de 55,357, dando un resultado del 47,06%; comparando este porcentaje contra la meta del 45% se establece un cumplimiento del 105%. </t>
  </si>
  <si>
    <t>También es indicador de: Efectividad</t>
  </si>
  <si>
    <t>Mide el aporte de ICETEX al cumplimiento de la meta de ampliación de cobertura de créditos en IES acreditadas en alta calidad o programas acreditados</t>
  </si>
  <si>
    <r>
      <rPr>
        <b/>
        <sz val="11"/>
        <color indexed="8"/>
        <rFont val="Calibri"/>
        <family val="2"/>
        <scheme val="minor"/>
      </rPr>
      <t xml:space="preserve">Aporte a la meta de cobertura de alta calidad del PND
</t>
    </r>
    <r>
      <rPr>
        <sz val="11"/>
        <color indexed="8"/>
        <rFont val="Calibri"/>
        <family val="2"/>
        <scheme val="minor"/>
      </rPr>
      <t xml:space="preserve">
(Beneficiarios de créditos desembolsados en IES o programas acreditados : 26.052</t>
    </r>
  </si>
  <si>
    <t>En el cierre de la vigencia 2016 se desembolsaron 26,052 créditos en IES acreditadas o con programas acreditados, comparando este resultado con la meta se establece un cumplimiento del 65%.</t>
  </si>
  <si>
    <t>Mide el avance de implementación de la herramienta CRM</t>
  </si>
  <si>
    <r>
      <rPr>
        <b/>
        <sz val="11"/>
        <color indexed="8"/>
        <rFont val="Calibri"/>
        <family val="2"/>
        <scheme val="minor"/>
      </rPr>
      <t>CRM</t>
    </r>
    <r>
      <rPr>
        <sz val="11"/>
        <color indexed="8"/>
        <rFont val="Calibri"/>
        <family val="2"/>
        <scheme val="minor"/>
      </rPr>
      <t xml:space="preserve">
(Actividades ejecutadas/Actividades programadas)*100% = 100%
</t>
    </r>
  </si>
  <si>
    <t>Se implementan 3 módulos:
1. Modulo de Servicio
2. Modulo Comercial
3. Modulo Mercadeo
Para un cumplimiento del 100%</t>
  </si>
  <si>
    <t>Mide la satisfacción del cliente de ICETEX mediante la aplicación de la encuesta de 360°</t>
  </si>
  <si>
    <r>
      <rPr>
        <b/>
        <sz val="11"/>
        <color indexed="8"/>
        <rFont val="Calibri"/>
        <family val="2"/>
        <scheme val="minor"/>
      </rPr>
      <t>Satisfacción del cliente</t>
    </r>
    <r>
      <rPr>
        <sz val="11"/>
        <color indexed="8"/>
        <rFont val="Calibri"/>
        <family val="2"/>
        <scheme val="minor"/>
      </rPr>
      <t xml:space="preserve">
Encuesta de satisfacción (0-100)
Resultado de la encuesta: 70,8%</t>
    </r>
  </si>
  <si>
    <t>Se realiza la medición a través de la Unión Temporal Infométrika - Conttactica, en el mes de noviembre, a un total de 1523 personas, de las cuales 1375 correspondían a clientes actuales de crédito y becas y 148 a grandes clientes como son IES, Oficinas de Relaciones Internacionales, aliados y constituyentes. El resultado generó un 70,80% como satisfacción general</t>
  </si>
  <si>
    <t>Mide el número de nuevos convenios de alianzas generados bajo el nuevo modelo establecido</t>
  </si>
  <si>
    <r>
      <rPr>
        <b/>
        <sz val="11"/>
        <color indexed="8"/>
        <rFont val="Calibri"/>
        <family val="2"/>
        <scheme val="minor"/>
      </rPr>
      <t>Nuevos convenios de alianzas</t>
    </r>
    <r>
      <rPr>
        <sz val="11"/>
        <color indexed="8"/>
        <rFont val="Calibri"/>
        <family val="2"/>
        <scheme val="minor"/>
      </rPr>
      <t xml:space="preserve">
Número de nuevos convenios suscritos bajo el nuevo modelo de alianzas: 3</t>
    </r>
  </si>
  <si>
    <t>Se firman 3 alianzas:
1. Distrito Capital
2. Soacha
3. Villa Rica - Cauca
Cumpliendo un 300% la meta establecida</t>
  </si>
  <si>
    <t>Mide el número de becas otorgadas para colombianos en el exterior</t>
  </si>
  <si>
    <r>
      <rPr>
        <b/>
        <sz val="11"/>
        <color indexed="8"/>
        <rFont val="Calibri"/>
        <family val="2"/>
        <scheme val="minor"/>
      </rPr>
      <t>Número de becas otorgadas para colombianos en el exterior</t>
    </r>
    <r>
      <rPr>
        <sz val="11"/>
        <color indexed="8"/>
        <rFont val="Calibri"/>
        <family val="2"/>
        <scheme val="minor"/>
      </rPr>
      <t xml:space="preserve">
Número de becas otorgadas: 716
</t>
    </r>
  </si>
  <si>
    <t>La Oficina de Relaciones Internacionales gestionó en la vigencia 2016 716 becas, de las cuales se destacan 297 becas para maestría, 63 cursos  virtuales, 55 cursos presenciales, 29 becas para pregrado y 5 para doctorados y posdoctorados. El cumplimiento del indicador es de un 90% comparándolo contra la meta de 800 becas</t>
  </si>
  <si>
    <t>Mide el cumplimiento de generar un nuevo producto de fondeo para ICETEX</t>
  </si>
  <si>
    <r>
      <rPr>
        <b/>
        <sz val="11"/>
        <color indexed="8"/>
        <rFont val="Calibri"/>
        <family val="2"/>
        <scheme val="minor"/>
      </rPr>
      <t>Innovación de productos y servicios para la generación de nuevos fondos</t>
    </r>
    <r>
      <rPr>
        <sz val="11"/>
        <color indexed="8"/>
        <rFont val="Calibri"/>
        <family val="2"/>
        <scheme val="minor"/>
      </rPr>
      <t xml:space="preserve">
Nuevos productos/servicios de fondeo implementados: 1</t>
    </r>
  </si>
  <si>
    <t>Este producto de fondeo surge para dar cumplimiento a la Ley 1777 del 1 de febrero del 2016, el proyecto para el diseño e implementación de este producto se realizó entre los meses de mayo a agosto y a partir del 1 de agosto las entidades financieras comenzaron a trasladar al Fondo Especial creado y administrado por el ICETEX los saldos de las cuentas abandonadas</t>
  </si>
  <si>
    <t>Mostrar la relación entre los ingresos operacionales y los gastos en que se incurre para generar dichos ingresos, es decir, aquellos relacionados directamente con el objeto social de la empresa, con su actividad principal; no se tienen en cuenta aquellos gastos que no generan una salida efectiva de dinero, como es el caso de las depreciaciones y amortizaciones.</t>
  </si>
  <si>
    <t>$272.156 Millones de pesos</t>
  </si>
  <si>
    <r>
      <rPr>
        <b/>
        <sz val="11"/>
        <color indexed="8"/>
        <rFont val="Calibri"/>
        <family val="2"/>
        <scheme val="minor"/>
      </rPr>
      <t>Utilidad Operacional Sin Provisiones (Millones$)</t>
    </r>
    <r>
      <rPr>
        <sz val="11"/>
        <color indexed="8"/>
        <rFont val="Calibri"/>
        <family val="2"/>
        <scheme val="minor"/>
      </rPr>
      <t xml:space="preserve">
Utilidad operacional + provisiones de cartera
$392.917 Millones de Pesos</t>
    </r>
  </si>
  <si>
    <t>La utilidad de la operación antes de incluir el gasto por provisiones se incrementó en $83.134 millones con respecto al año 2015, debido al crecimiento de los ingresos operacionales. La utilidad neta es menor para el año 2016 debido al gasto de provisiones aplicado durante el año que responde a las políticas de riesgo de crédito. Se generó un cumplimiento del indicador de un 144%.</t>
  </si>
  <si>
    <t>Mide el volumen de cartera vencida mayor a 30 días del total de cartera activa</t>
  </si>
  <si>
    <t>&lt; 9%</t>
  </si>
  <si>
    <r>
      <rPr>
        <b/>
        <sz val="11"/>
        <color indexed="8"/>
        <rFont val="Calibri"/>
        <family val="2"/>
        <scheme val="minor"/>
      </rPr>
      <t>Índice de cartera vencida</t>
    </r>
    <r>
      <rPr>
        <sz val="11"/>
        <color indexed="8"/>
        <rFont val="Calibri"/>
        <family val="2"/>
        <scheme val="minor"/>
      </rPr>
      <t xml:space="preserve">
[Valor de cartera activa mayor a 30 días  / Valor Total de cartera activa] *100%
[460.670/4.225.621]*100 = 10.9%
</t>
    </r>
  </si>
  <si>
    <t>Se obtiene un resultado del ICV del 10,90% al cierre de la vigencia 2016, obteniendo un cumplimiento frente a la meta del 82,6%. Se evidencia una relación directa entre el aumento de la inflación y el aumento de cartera vencida debido a que los créditos están indexados al IPC, por lo que la tasa de 6,77% registrada en el año 2015 afectó la cartera del año 2016</t>
  </si>
  <si>
    <t>Mide el cumplimiento del plan de trabajo del diagnóstico del gobierno corporativo de ICETEX</t>
  </si>
  <si>
    <r>
      <rPr>
        <b/>
        <sz val="11"/>
        <color indexed="8"/>
        <rFont val="Calibri"/>
        <family val="2"/>
        <scheme val="minor"/>
      </rPr>
      <t>Diagnóstico gobierno corporativo</t>
    </r>
    <r>
      <rPr>
        <sz val="11"/>
        <color indexed="8"/>
        <rFont val="Calibri"/>
        <family val="2"/>
        <scheme val="minor"/>
      </rPr>
      <t xml:space="preserve">
(Actividades ejecutadas/Actividades programadas)*100% =100%
</t>
    </r>
  </si>
  <si>
    <t>El estudio se realizó a través de IFC World Bank entre los meses de julio a diciembre de 2016, a través de este se obtuvieron 56 recomendaciones para implementar mejoras de capacidad productiva y eficiencia. El cumplimiento del indicador es de un 100%.</t>
  </si>
  <si>
    <t>Contar con una medida externa que indique que el ICETEX tiene la capacidad para cumplir con sus obligaciones de corto y largo plazo</t>
  </si>
  <si>
    <t>AAA 
F1+</t>
  </si>
  <si>
    <r>
      <rPr>
        <b/>
        <sz val="11"/>
        <color indexed="8"/>
        <rFont val="Calibri"/>
        <family val="2"/>
        <scheme val="minor"/>
      </rPr>
      <t>Calificación de Riesgo de la entidad</t>
    </r>
    <r>
      <rPr>
        <sz val="11"/>
        <color indexed="8"/>
        <rFont val="Calibri"/>
        <family val="2"/>
        <scheme val="minor"/>
      </rPr>
      <t xml:space="preserve">
Resultado diagnóstico Firma calificadora
Resultado: 
AAA 
F1+</t>
    </r>
  </si>
  <si>
    <t xml:space="preserve">La medición se realizó a través de la firma Fitch Ratings Colombia y se brindó la siguiente calificación: 
Nacionales de Emisor
Largo Plazo: AAA(col)
Corto Plazo: F1+(col)
Se cumple la meta establecida en un 100%.
</t>
  </si>
  <si>
    <t>También es indicador de: Transparencia</t>
  </si>
  <si>
    <t>Mide el cumplimiento de actividades del plan para generar el  nuevo modelo operativo de alianzas</t>
  </si>
  <si>
    <r>
      <rPr>
        <b/>
        <sz val="11"/>
        <color indexed="8"/>
        <rFont val="Calibri"/>
        <family val="2"/>
        <scheme val="minor"/>
      </rPr>
      <t>Nuevo Modelo de alianzas</t>
    </r>
    <r>
      <rPr>
        <sz val="11"/>
        <color indexed="8"/>
        <rFont val="Calibri"/>
        <family val="2"/>
        <scheme val="minor"/>
      </rPr>
      <t xml:space="preserve">
(Actividades ejecutadas/Actividades programadas)* 100%
80%</t>
    </r>
  </si>
  <si>
    <t>Se estructura modelo de alianzas con los siguientes hitos que para el mes de diciembre del 2016 se obtuvo el siguiente avance:
Modelo Financiero: 100%
Estructura Operativa y Tecnológico: 50%
Estrategia de Comunicaciones: 100% 
Modelo Jurídico: 100%
Modelo de Operación: 100%</t>
  </si>
  <si>
    <t>Medir el vencimiento de las PQRS de la entidad</t>
  </si>
  <si>
    <t>&lt;7,5%</t>
  </si>
  <si>
    <r>
      <rPr>
        <b/>
        <sz val="11"/>
        <color indexed="8"/>
        <rFont val="Calibri"/>
        <family val="2"/>
        <scheme val="minor"/>
      </rPr>
      <t>Atención PQRS</t>
    </r>
    <r>
      <rPr>
        <sz val="11"/>
        <color indexed="8"/>
        <rFont val="Calibri"/>
        <family val="2"/>
        <scheme val="minor"/>
      </rPr>
      <t xml:space="preserve">
Número de peticiones, quejas, reclamos y solicitudes vencidas/Total PQRS: 32,5%</t>
    </r>
  </si>
  <si>
    <t>Dentro de proyecto de la Voz del Cliente, se intensificó el trabajo de des-escalonamiento masivo por parte de las áreas misionales y se generaron planes de acción con el Outsourcing de Servicio, para evacuar el mayor número de casos con respuesta de fondo. Para diciembre de 2016, se refleja una reducción del 77% en los casos vencidos sin respuesta, en comparación con el año 2015</t>
  </si>
  <si>
    <t>Tambien es indicador de: eficiencia</t>
  </si>
  <si>
    <t xml:space="preserve">Mide el cumplimiento en la generación de un nuevo producto implementado </t>
  </si>
  <si>
    <r>
      <rPr>
        <b/>
        <sz val="11"/>
        <color indexed="8"/>
        <rFont val="Calibri"/>
        <family val="2"/>
        <scheme val="minor"/>
      </rPr>
      <t xml:space="preserve">Innovación de productos y servicios </t>
    </r>
    <r>
      <rPr>
        <sz val="11"/>
        <color indexed="8"/>
        <rFont val="Calibri"/>
        <family val="2"/>
        <scheme val="minor"/>
      </rPr>
      <t xml:space="preserve">
Nuevos productos o servicios implementados: 1</t>
    </r>
  </si>
  <si>
    <t>Se implementó la línea de crédito para IES mediante acuerdo de Junta Directiva 026 de 2016. Se generó una convocatoria a la cual se presentaron la Corporación  Universitaria Remington y la Universidad Autonoma del Caribe, sin embargo no fueron aprobados los créditos.</t>
  </si>
  <si>
    <t>Mide el cumplimiento del plan de proyectos priorizado por tecnología</t>
  </si>
  <si>
    <t>≥96%</t>
  </si>
  <si>
    <r>
      <rPr>
        <b/>
        <sz val="11"/>
        <color indexed="8"/>
        <rFont val="Calibri"/>
        <family val="2"/>
        <scheme val="minor"/>
      </rPr>
      <t>Cumplimiento Cronogramas de Proyectos</t>
    </r>
    <r>
      <rPr>
        <sz val="11"/>
        <color indexed="8"/>
        <rFont val="Calibri"/>
        <family val="2"/>
        <scheme val="minor"/>
      </rPr>
      <t xml:space="preserve">
(Número de actividades desarrolladas a tiempo) / ( Total actividades a desarrollar) * 100%:
</t>
    </r>
    <r>
      <rPr>
        <b/>
        <sz val="11"/>
        <color indexed="8"/>
        <rFont val="Calibri"/>
        <family val="2"/>
        <scheme val="minor"/>
      </rPr>
      <t>98,97%</t>
    </r>
  </si>
  <si>
    <t>La Dirección de Tecnología realiza la priorización de los proyectos tecnológicos que se deben desarrollar con base en la sábana de proyectos del PETI.  El Plan cierra con un resultado de 98.98%, el cual comparado con la meta presenta un cumplimiento del 103%.</t>
  </si>
  <si>
    <t>Mide el cumplimiento del plan de capacitación en terminos de los funcionarios que deben capacitarse</t>
  </si>
  <si>
    <r>
      <rPr>
        <b/>
        <sz val="11"/>
        <color indexed="8"/>
        <rFont val="Calibri"/>
        <family val="2"/>
        <scheme val="minor"/>
      </rPr>
      <t>Cumplimiento Plan Institucional de
Capacitación</t>
    </r>
    <r>
      <rPr>
        <sz val="11"/>
        <color indexed="8"/>
        <rFont val="Calibri"/>
        <family val="2"/>
        <scheme val="minor"/>
      </rPr>
      <t xml:space="preserve">
Cantidad de funcionarios capacitados/Cantidad de funcionarios a capacitar:              
[205/210]*100= 98%
</t>
    </r>
  </si>
  <si>
    <t>Se capacitaron 205 funcionarios en la vigencia 2016 de los 210 funcionarios a capacitar, generando un resultado del 98% y un cumplimiento frente a la meta del 98%. El volumen más representativo de capacitaciones externas se efectuó a través de la Universidad EAN</t>
  </si>
  <si>
    <t xml:space="preserve">Acuerdo 011 de  30 de marzo de  2016 por medio del cual se adopta el plan estratégico 2016-2025. </t>
  </si>
  <si>
    <t>Credito Educativo</t>
  </si>
  <si>
    <t>Nuevos Créditos
Educativos otorgados y renovados</t>
  </si>
  <si>
    <t>Presupuesto se elabora sobre créditos  renovados. Col  40 corresponde a valor semestre promedio solicitado por estudiante. Col 44 valor semestre promedio crédito girado. Vigencia actual 2016. Vigencia anterior 2015. Col 14 meta anual.</t>
  </si>
  <si>
    <t>Otorgamiento y renovación de crédito</t>
  </si>
  <si>
    <t xml:space="preserve">Vicepresidencia de Crédito y Cobranza
Vicepresidencia Financiera
Oficina Asesora de Planeación
</t>
  </si>
  <si>
    <t>Dra. Ana Clemencia Silva Nigrinis y su equipo de trabajo; Dr. Wilson Pineda Galindo y su equipo de trabajo; Dra. Mónica Maloof Arias y su equipo de trabajo.</t>
  </si>
  <si>
    <t xml:space="preserve">Col (16) financiación recursos propios y nación. Col (20) vr presupuesto apropiado. Ejecución reportada en col 48 es con base en presupuesto definitivo. Lugar ejecución (36) todo el país. El % de avance  proyecto (60) es de acuerdo con meta consignada en F10. </t>
  </si>
  <si>
    <t>Otorgamiento y renovación de Crédito educativo</t>
  </si>
  <si>
    <t>Col 20 corresponde al costo promedio de los créditos vigentes a 31 de diciembre de 2016.</t>
  </si>
  <si>
    <t>Se convocaron a las veedurias a participar en la (1)audiencia Publica, (2) espacio virtual de la página principal del ICETEX</t>
  </si>
  <si>
    <t>En el mes de Diciembre se adecuó el nuevo punto de atención del Icetex en la Zona Chapinero, el cual cuenta con tecnología de punta y acceso a personas con discapacidad.</t>
  </si>
  <si>
    <t>Dichas convocatorias aplican a las modalidades de Contratación de Menor Cuantía, Solicitud de Oferta, Invitanción Abierta y Subasta Iversa.</t>
  </si>
  <si>
    <t>11001400306420130166500</t>
  </si>
  <si>
    <t>52001333100320150018700</t>
  </si>
  <si>
    <t xml:space="preserve">Si bien es cierto el fallo que resolvio el proceso data del año 2014 se dejo incluido en el mes de enero de 2016 toda vez que el pago se realizo hasta dicho año </t>
  </si>
  <si>
    <t>G31100200404101</t>
  </si>
  <si>
    <t>Realización de eventos y lanzamiento de la comunidad ICETEX</t>
  </si>
  <si>
    <t>Espacio de participación ciudadana implementado en la pagina web</t>
  </si>
  <si>
    <t>Comunidad ICETEX es una moderna plataforma digital orientada a fidelizar a beneficiarios y ex beneficiarios del credito educativo. Facilitar el acceso de los colombianos a los productos y servicios que ofrece la entidad</t>
  </si>
  <si>
    <t>IF211 VENTA DE SERVICIOS: Recaudo Directo de Cartera, Ingresos por Administración de Fondos</t>
  </si>
  <si>
    <t>IF212 RENDIMIENTOS FINANCIEROS: Rendimientos Portafolio de Inversiones e Intereses Cuentas Corrientes Y De Ahorro</t>
  </si>
  <si>
    <t>IF213 OTROS INGRESOS OPERACIONALES: Condonaciones Crédito Icetex, Castigo Fondo de Sostenibilidad, Cuentas Abandonadas</t>
  </si>
  <si>
    <t>IF1 DISPONIBILIDAD INICIAL: Disponible inicial proyectado + Reservas Patrimoniales</t>
  </si>
  <si>
    <t>IF221 RECURSOS DE CRÉDITO EXTERNO O INTERNO: Crédito Externo</t>
  </si>
  <si>
    <t>IF225 OTROS INGRESOS NO OPERACIONALES: Reintegro Ejecución Alianzas, Cobro Prima de Garantías</t>
  </si>
  <si>
    <t>IF226 INGRESO FONDOS ESPECIALES Ingresos Líneas Mejores Bachilleres, Reservistas de Honor y Licenciaturas</t>
  </si>
  <si>
    <t>BIRF 8354 - CO</t>
  </si>
  <si>
    <t>BANCO MUNDIAL</t>
  </si>
  <si>
    <t>CONVENIO DE PRÉSTAMO ENTRE EL BANCO MUNDIAL Y EL ICETEX POR U$200 MILLONES DE DÓLARES PARA LA 2ª FASE CON GARANTÍA DE LA NACIÓN Y CUYA EJECUCIÓN SE REALIZARÁ POR FASES, DE ACUERDO CON LAS NECESIDADES DE LIQUIDEZ QUE SE REQUIERAN PARA ATENDER LA DEMANDA DE CRÉDITO EDUCATIVO</t>
  </si>
  <si>
    <t>Durante el año 2015 el Banco Mundial realizó dos desembolsos por USD59,538,436.43 y en el año 2016 cuatro desembolsos por USD$ 61.363.033,08 la diferencia por USD$ 79,098,530,54 esta pendiente de desembolso.
Los valores en pesos de las columnas 27 y 40 son solamente referentes al momento de asunción del emprestito con el Banco Mundial con tasa T.R.M. estimada al 31 -12 -2016 de $3000,71</t>
  </si>
  <si>
    <t>F7.2: RELACIÓN PROYECTOS DESARROLLADOS CON BANCA MULTILAT Y DE COOP INTERN NO REEMB_DONAC Y/O  COOP</t>
  </si>
  <si>
    <t xml:space="preserve">EL ICETEX, PARA EL PERIODO INFORMADO  NO TIENE PROGRAMADO ALGÚN TIPO DE DONACION Y/O COOPERACION </t>
  </si>
  <si>
    <t>APOYO PARA EL FUNCIONAMIENTO DEL COLEGIO MIGUEL ANTONIO CARO - TRANSFERENCIA AL ICETEX</t>
  </si>
  <si>
    <t>APOYO PARA FOMENTAR EL ACCESO CON CALIDAD A LA EDUCACIÓN SUPERIOR A TRAVES DE INCENTIVOS A LA DEMANDA EN COLOMBIA - CON SITUACIÓN DE FONDOS</t>
  </si>
  <si>
    <t xml:space="preserve">notificaciones@icetex.gov.co </t>
  </si>
  <si>
    <t>Ngaitan@icetex.gov.co</t>
  </si>
  <si>
    <t>Fallo de segunda instancia de fecha 25 de septiembre de 2015, mediante el cual se resolvió confirmar el proferido por el Juzgado Primero Administrativo de Descongestión de Cúcuta, el cual había negado las súplicas de la demanda.
Se aclara que el apoderado judicial del presente proceso detentaba el cargo de Jefe de la Oficina Asesora Jurídica.
El citado proceso fue retirado del informe de la Vicepresidencia Financiera en el mes de enero de 2016.</t>
  </si>
  <si>
    <t xml:space="preserve">El pago de la sentencia ejecutoriada correspondió a la suma de $430.334.421 el mismo que se efecuó de conformidad con la disponibilidad presupuestal en el año 2014.  Sin embargo, para el año 2016 el proceso aun se reportaba  vigente, toda vez que el actor solicito la  reliquidacion del crédito en suma de $2.985.000 siendo a favor del Icetex la decision del despacho en el sentido de que la entidad no debia  dicha reliquidacion  dando por terminado el proceso   </t>
  </si>
  <si>
    <t>08001400301220160002100</t>
  </si>
  <si>
    <t>11001333502920150014300</t>
  </si>
  <si>
    <t>05001333303420160059400</t>
  </si>
  <si>
    <t>Medio de control:  Acción Popular</t>
  </si>
  <si>
    <t>Actuación: mismo estado -  Notificación por Estado. Auto del 26 de mayo de 2014, se ordena oficiar al ICETEX. Fecha: 26/05/2014. Observaciones: Pendiente por obligación de hacer. EL MEDIO DE CONTROL ES UNA ACCION POPULAR</t>
  </si>
  <si>
    <t>Auto de fecha 23 de septiembre de 2016, mediante el cual rechazó la demanda de plano. No se trabó la litis</t>
  </si>
  <si>
    <t xml:space="preserve">Se planteó un reto pais en el marco del Heroes Fest, dirigido a 5.000 asistentes  y donde se pudieron recoger 431 Soluciones al reto pais. Despues se filtraron para identificar 3 ideas estrellas, las cuales se aterrizaron por un grupo de 30 personas. A continuacion, dichas ideas aterrizadas, se sondearon nuevamente para que 206 personas votaran por la que mas le gustaba. </t>
  </si>
  <si>
    <t xml:space="preserve">De los 5.000 asistentes, se logró conseguir 431 soluciones al reto planteado. Estas soluciones se filtraron para identificar 3 ideas estrellas, las cuales se aterrizaron por un grupo de 30 personas. Dichas ideas aterrizadas, se sondearon nuevamente para que 206 personas votaran por la que mas le gustaba. </t>
  </si>
  <si>
    <t>Vigencia 2016</t>
  </si>
  <si>
    <t>Vigencia 2017</t>
  </si>
  <si>
    <t>APOYO PARA FOMENTAR EL ACCESO CON CALIDAD A LA EDUCACIÓN SUPERIOR A TRAVES DE INCENTIVOS A LA DEMANDA EN COLOMBIA - SIN SITUACIÓN DE FONDOS</t>
  </si>
  <si>
    <t>APOYO PARA FOMENTAR EL ACCESO CON CALIDAD A LA EDUCACIÓN SUPERIOR A TRAVES DE INCENTIVOS A LA DEMANDA EN COLOMBIA - SUJETA A ADICIÓN PRESUPUESTAL PRODUCTO REFORMA TRIBUTARIA</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</si>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</sst>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yyyy/mm/dd"/>
    <numFmt numFmtId="165" formatCode="_ * #,##0.00_ ;_ * \-#,##0.00_ ;_ * &quot;-&quot;??_ ;_ @_ "/>
    <numFmt numFmtId="166" formatCode="_-&quot;$&quot;* #,##0.00_-;\-&quot;$&quot;* #,##0.00_-;_-&quot;$&quot;* &quot;-&quot;??_-;_-@_-"/>
    <numFmt numFmtId="167" formatCode="_(&quot;$&quot;\ * #,##0.00_);_(&quot;$&quot;\ * \(#,##0.00\);_(&quot;$&quot;\ * &quot;-&quot;??_);_(@_)"/>
    <numFmt numFmtId="168" formatCode="_(&quot;$&quot;\ * #,##0_);_(&quot;$&quot;\ * \(#,##0\);_(&quot;$&quot;\ * &quot;-&quot;??_);_(@_)"/>
    <numFmt numFmtId="169" formatCode="dd/mm/yyyy;@"/>
    <numFmt numFmtId="170" formatCode="_-* #,##0_-;\-* #,##0_-;_-* &quot;-&quot;??_-;_-@_-"/>
    <numFmt numFmtId="171" formatCode="0_ ;\-0\ "/>
    <numFmt numFmtId="172" formatCode="_(* #,##0.00_);_(* \(#,##0.00\);_(* &quot;-&quot;??_);_(@_)"/>
    <numFmt numFmtId="173" formatCode="0;[Red]0"/>
  </numFmts>
  <fonts count="2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1"/>
      <color indexed="9"/>
      <name val="Calibri"/>
      <family val="2"/>
      <scheme val="minor"/>
    </font>
    <font>
      <b/>
      <sz val="11"/>
      <color indexed="8"/>
      <name val="Calibri"/>
      <family val="2"/>
      <scheme val="minor"/>
    </font>
    <font>
      <sz val="10"/>
      <name val="Arial"/>
      <family val="2"/>
    </font>
    <font>
      <sz val="11"/>
      <name val="Calibri"/>
      <family val="2"/>
      <scheme val="minor"/>
    </font>
    <font>
      <sz val="11"/>
      <color theme="0"/>
      <name val="Calibri"/>
      <family val="2"/>
      <scheme val="minor"/>
    </font>
    <font>
      <b/>
      <sz val="11"/>
      <color theme="0"/>
      <name val="Calibri"/>
      <family val="2"/>
    </font>
    <font>
      <b/>
      <sz val="9"/>
      <name val="Arial Narrow"/>
      <family val="2"/>
    </font>
    <font>
      <sz val="9"/>
      <color indexed="8"/>
      <name val="Calibri"/>
      <family val="2"/>
      <scheme val="minor"/>
    </font>
    <font>
      <sz val="9"/>
      <name val="Arial Narrow"/>
      <family val="2"/>
    </font>
    <font>
      <sz val="9"/>
      <color rgb="FF000000"/>
      <name val="Arial"/>
      <family val="2"/>
    </font>
    <font>
      <sz val="9"/>
      <color indexed="8"/>
      <name val="Arial Narrow"/>
      <family val="2"/>
    </font>
    <font>
      <b/>
      <sz val="11"/>
      <color indexed="9"/>
      <name val="Calibri"/>
    </font>
    <font>
      <b/>
      <sz val="11"/>
      <color indexed="8"/>
      <name val="Calibri"/>
    </font>
    <font>
      <u/>
      <sz val="11"/>
      <color theme="10"/>
      <name val="Calibri"/>
      <family val="2"/>
      <scheme val="minor"/>
    </font>
    <font>
      <sz val="10"/>
      <color theme="1"/>
      <name val="Arial"/>
      <family val="2"/>
    </font>
  </fonts>
  <fills count="13">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theme="0"/>
        <bgColor indexed="64"/>
      </patternFill>
    </fill>
    <fill>
      <patternFill patternType="solid">
        <fgColor theme="0"/>
        <bgColor theme="0"/>
      </patternFill>
    </fill>
    <fill>
      <patternFill patternType="solid">
        <fgColor theme="0" tint="-0.14999847407452621"/>
        <bgColor indexed="64"/>
      </patternFill>
    </fill>
    <fill>
      <patternFill patternType="solid">
        <fgColor rgb="FF666699"/>
        <bgColor indexed="64"/>
      </patternFill>
    </fill>
    <fill>
      <patternFill patternType="solid">
        <fgColor indexed="9"/>
        <bgColor indexed="64"/>
      </patternFill>
    </fill>
    <fill>
      <patternFill patternType="solid">
        <fgColor rgb="FF92D050"/>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medium">
        <color indexed="8"/>
      </left>
      <right style="medium">
        <color indexed="8"/>
      </right>
      <top style="medium">
        <color indexed="8"/>
      </top>
      <bottom style="medium">
        <color indexed="8"/>
      </bottom>
      <diagonal/>
    </border>
  </borders>
  <cellStyleXfs count="22">
    <xf numFmtId="0" fontId="0" fillId="0" borderId="0"/>
    <xf numFmtId="0" fontId="7" fillId="5" borderId="2"/>
    <xf numFmtId="0" fontId="10" fillId="5" borderId="2"/>
    <xf numFmtId="165" fontId="10" fillId="5" borderId="2" applyFont="0" applyFill="0" applyBorder="0" applyAlignment="0" applyProtection="0"/>
    <xf numFmtId="165" fontId="10" fillId="5" borderId="2" applyFont="0" applyFill="0" applyBorder="0" applyAlignment="0" applyProtection="0"/>
    <xf numFmtId="0" fontId="10" fillId="5" borderId="2"/>
    <xf numFmtId="165" fontId="10" fillId="5" borderId="2" applyFont="0" applyFill="0" applyBorder="0" applyAlignment="0" applyProtection="0"/>
    <xf numFmtId="165" fontId="10" fillId="5" borderId="2" applyFont="0" applyFill="0" applyBorder="0" applyAlignment="0" applyProtection="0"/>
    <xf numFmtId="165" fontId="10" fillId="5" borderId="2" applyFont="0" applyFill="0" applyBorder="0" applyAlignment="0" applyProtection="0"/>
    <xf numFmtId="165" fontId="10" fillId="5" borderId="2" applyFont="0" applyFill="0" applyBorder="0" applyAlignment="0" applyProtection="0"/>
    <xf numFmtId="165" fontId="10" fillId="5" borderId="2" applyFont="0" applyFill="0" applyBorder="0" applyAlignment="0" applyProtection="0"/>
    <xf numFmtId="165" fontId="10" fillId="5" borderId="2" applyFont="0" applyFill="0" applyBorder="0" applyAlignment="0" applyProtection="0"/>
    <xf numFmtId="165" fontId="10" fillId="5" borderId="2" applyFont="0" applyFill="0" applyBorder="0" applyAlignment="0" applyProtection="0"/>
    <xf numFmtId="165" fontId="10" fillId="5" borderId="2" applyFont="0" applyFill="0" applyBorder="0" applyAlignment="0" applyProtection="0"/>
    <xf numFmtId="165" fontId="10" fillId="5" borderId="2" applyFont="0" applyFill="0" applyBorder="0" applyAlignment="0" applyProtection="0"/>
    <xf numFmtId="165" fontId="10" fillId="5" borderId="2" applyFont="0" applyFill="0" applyBorder="0" applyAlignment="0" applyProtection="0"/>
    <xf numFmtId="166" fontId="7" fillId="5" borderId="2" applyFont="0" applyFill="0" applyBorder="0" applyAlignment="0" applyProtection="0"/>
    <xf numFmtId="43" fontId="7" fillId="5" borderId="2" applyFont="0" applyFill="0" applyBorder="0" applyAlignment="0" applyProtection="0"/>
    <xf numFmtId="9" fontId="7" fillId="5" borderId="2" applyFont="0" applyFill="0" applyBorder="0" applyAlignment="0" applyProtection="0"/>
    <xf numFmtId="172" fontId="10" fillId="5" borderId="2" applyFont="0" applyFill="0" applyBorder="0" applyAlignment="0" applyProtection="0"/>
    <xf numFmtId="172" fontId="7" fillId="5" borderId="2" applyFont="0" applyFill="0" applyBorder="0" applyAlignment="0" applyProtection="0"/>
    <xf numFmtId="0" fontId="21" fillId="5" borderId="2" applyNumberFormat="0" applyFill="0" applyBorder="0" applyAlignment="0" applyProtection="0"/>
  </cellStyleXfs>
  <cellXfs count="255">
    <xf numFmtId="0" fontId="0" fillId="0" borderId="0" xfId="0"/>
    <xf numFmtId="0" fontId="4"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5" fillId="4" borderId="4" xfId="0" applyNumberFormat="1" applyFont="1" applyFill="1" applyBorder="1" applyAlignment="1">
      <alignment horizontal="center" vertical="center"/>
    </xf>
    <xf numFmtId="0" fontId="6" fillId="6" borderId="3" xfId="0" applyFont="1" applyFill="1" applyBorder="1" applyAlignment="1">
      <alignment vertical="center"/>
    </xf>
    <xf numFmtId="0" fontId="7" fillId="4" borderId="3" xfId="1" applyFill="1" applyBorder="1" applyAlignment="1" applyProtection="1">
      <alignment horizontal="center" vertical="center"/>
      <protection locked="0"/>
    </xf>
    <xf numFmtId="0" fontId="7" fillId="4" borderId="3" xfId="1" applyFill="1" applyBorder="1" applyAlignment="1" applyProtection="1">
      <alignment vertical="center"/>
      <protection locked="0"/>
    </xf>
    <xf numFmtId="0" fontId="0" fillId="3" borderId="2" xfId="1"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xf numFmtId="0" fontId="8" fillId="2" borderId="1" xfId="1" applyFont="1" applyFill="1" applyBorder="1" applyAlignment="1">
      <alignment horizontal="center" vertical="center"/>
    </xf>
    <xf numFmtId="0" fontId="7" fillId="5" borderId="2" xfId="1"/>
    <xf numFmtId="0" fontId="4" fillId="2" borderId="5" xfId="1" applyFont="1" applyFill="1" applyBorder="1" applyAlignment="1">
      <alignment horizontal="center" vertical="center"/>
    </xf>
    <xf numFmtId="0" fontId="4" fillId="2" borderId="5" xfId="1" applyFont="1" applyFill="1" applyBorder="1" applyAlignment="1">
      <alignment horizontal="center" vertical="center"/>
    </xf>
    <xf numFmtId="0" fontId="7" fillId="5" borderId="2" xfId="1"/>
    <xf numFmtId="164" fontId="5" fillId="4" borderId="6" xfId="1" applyNumberFormat="1" applyFont="1" applyFill="1" applyBorder="1" applyAlignment="1">
      <alignment horizontal="center" vertical="center"/>
    </xf>
    <xf numFmtId="0" fontId="11" fillId="5" borderId="2" xfId="1" applyFont="1" applyFill="1" applyAlignment="1">
      <alignment vertical="center" wrapText="1"/>
    </xf>
    <xf numFmtId="0" fontId="11" fillId="4" borderId="3" xfId="1" applyFont="1" applyFill="1" applyBorder="1" applyAlignment="1" applyProtection="1">
      <alignment horizontal="center" vertical="center"/>
      <protection locked="0"/>
    </xf>
    <xf numFmtId="0" fontId="7" fillId="5" borderId="3" xfId="1" applyFill="1" applyBorder="1" applyAlignment="1" applyProtection="1">
      <alignment vertical="center" wrapText="1"/>
      <protection locked="0"/>
    </xf>
    <xf numFmtId="0" fontId="11" fillId="5" borderId="2" xfId="1" applyFont="1" applyAlignment="1">
      <alignment wrapText="1"/>
    </xf>
    <xf numFmtId="0" fontId="11" fillId="4" borderId="3" xfId="1" applyFont="1" applyFill="1" applyBorder="1" applyAlignment="1" applyProtection="1">
      <alignment vertical="center" wrapText="1"/>
      <protection locked="0"/>
    </xf>
    <xf numFmtId="0" fontId="11" fillId="5" borderId="2" xfId="1" applyFont="1"/>
    <xf numFmtId="0" fontId="12" fillId="5" borderId="2" xfId="1" applyFont="1"/>
    <xf numFmtId="0" fontId="13" fillId="2" borderId="5" xfId="1" applyFont="1" applyFill="1" applyBorder="1" applyAlignment="1">
      <alignment horizontal="center" vertical="center"/>
    </xf>
    <xf numFmtId="0" fontId="11" fillId="5" borderId="2" xfId="1" applyFont="1" applyAlignment="1">
      <alignment horizontal="left" vertical="center" wrapText="1"/>
    </xf>
    <xf numFmtId="1" fontId="11" fillId="4" borderId="3" xfId="16" applyNumberFormat="1" applyFont="1" applyFill="1" applyBorder="1" applyAlignment="1" applyProtection="1">
      <alignment horizontal="center" vertical="center"/>
      <protection locked="0"/>
    </xf>
    <xf numFmtId="0" fontId="11" fillId="4" borderId="3" xfId="1" applyFont="1" applyFill="1" applyBorder="1" applyAlignment="1" applyProtection="1">
      <alignment horizontal="left" vertical="center" wrapText="1"/>
      <protection locked="0"/>
    </xf>
    <xf numFmtId="0" fontId="11" fillId="5" borderId="2" xfId="1" applyFont="1" applyAlignment="1">
      <alignment horizontal="left" wrapText="1"/>
    </xf>
    <xf numFmtId="0" fontId="11" fillId="4" borderId="3" xfId="1" applyFont="1" applyFill="1" applyBorder="1" applyAlignment="1" applyProtection="1">
      <alignment vertical="center"/>
      <protection locked="0"/>
    </xf>
    <xf numFmtId="0" fontId="11" fillId="5" borderId="2" xfId="1" applyFont="1" applyAlignment="1">
      <alignment vertical="center" wrapText="1"/>
    </xf>
    <xf numFmtId="1" fontId="7" fillId="4" borderId="3" xfId="1" applyNumberFormat="1" applyFill="1" applyBorder="1" applyAlignment="1" applyProtection="1">
      <alignment horizontal="center" vertical="center"/>
      <protection locked="0"/>
    </xf>
    <xf numFmtId="0" fontId="7" fillId="4" borderId="3" xfId="1" applyFill="1" applyBorder="1" applyAlignment="1" applyProtection="1">
      <alignment vertical="center" wrapText="1"/>
      <protection locked="0"/>
    </xf>
    <xf numFmtId="0" fontId="7" fillId="5" borderId="2" xfId="1" applyAlignment="1">
      <alignment wrapText="1"/>
    </xf>
    <xf numFmtId="0" fontId="7" fillId="5" borderId="2" xfId="1" applyAlignment="1">
      <alignment vertical="center" wrapText="1"/>
    </xf>
    <xf numFmtId="0" fontId="11" fillId="5" borderId="2" xfId="1" applyFont="1" applyAlignment="1">
      <alignment vertical="center"/>
    </xf>
    <xf numFmtId="0" fontId="7" fillId="5" borderId="2" xfId="1"/>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xf>
    <xf numFmtId="0" fontId="0" fillId="5" borderId="2" xfId="1" applyFont="1" applyAlignment="1">
      <alignment horizontal="center"/>
    </xf>
    <xf numFmtId="0" fontId="0" fillId="5" borderId="2" xfId="1" applyNumberFormat="1" applyFont="1" applyAlignment="1">
      <alignment horizontal="right"/>
    </xf>
    <xf numFmtId="0" fontId="0" fillId="5" borderId="2" xfId="1" applyFont="1"/>
    <xf numFmtId="0" fontId="8" fillId="2" borderId="1" xfId="1" applyNumberFormat="1" applyFont="1" applyFill="1" applyBorder="1" applyAlignment="1">
      <alignment horizontal="right" vertical="center"/>
    </xf>
    <xf numFmtId="0" fontId="4" fillId="2" borderId="7" xfId="1" applyFont="1" applyFill="1" applyBorder="1" applyAlignment="1">
      <alignment horizontal="center" vertical="center"/>
    </xf>
    <xf numFmtId="0" fontId="8" fillId="2" borderId="7" xfId="1" applyNumberFormat="1" applyFont="1" applyFill="1" applyBorder="1" applyAlignment="1">
      <alignment horizontal="right" vertical="center"/>
    </xf>
    <xf numFmtId="0" fontId="8" fillId="2" borderId="7" xfId="1" applyFont="1" applyFill="1" applyBorder="1" applyAlignment="1">
      <alignment horizontal="center" vertical="center"/>
    </xf>
    <xf numFmtId="0" fontId="7" fillId="4" borderId="6" xfId="1" applyFill="1" applyBorder="1" applyAlignment="1" applyProtection="1">
      <alignment vertical="center"/>
      <protection locked="0"/>
    </xf>
    <xf numFmtId="0" fontId="0" fillId="4" borderId="6" xfId="1" applyFont="1" applyFill="1" applyBorder="1" applyAlignment="1" applyProtection="1">
      <alignment horizontal="center" vertical="center"/>
      <protection locked="0"/>
    </xf>
    <xf numFmtId="0" fontId="7" fillId="4" borderId="6" xfId="1" applyFill="1" applyBorder="1" applyAlignment="1" applyProtection="1">
      <alignment horizontal="right" vertical="center"/>
      <protection locked="0"/>
    </xf>
    <xf numFmtId="0" fontId="3" fillId="7" borderId="6" xfId="16" applyNumberFormat="1" applyFont="1" applyFill="1" applyBorder="1" applyAlignment="1">
      <alignment horizontal="right" vertical="center" wrapText="1"/>
    </xf>
    <xf numFmtId="0" fontId="5" fillId="6" borderId="6" xfId="1" applyFont="1" applyFill="1" applyBorder="1" applyAlignment="1">
      <alignment vertical="center"/>
    </xf>
    <xf numFmtId="164" fontId="7" fillId="4" borderId="6" xfId="1" applyNumberFormat="1" applyFill="1" applyBorder="1" applyAlignment="1" applyProtection="1">
      <alignment vertical="center"/>
      <protection locked="0"/>
    </xf>
    <xf numFmtId="164" fontId="0" fillId="4" borderId="6" xfId="1" applyNumberFormat="1" applyFont="1" applyFill="1" applyBorder="1" applyAlignment="1" applyProtection="1">
      <alignment vertical="center"/>
      <protection locked="0"/>
    </xf>
    <xf numFmtId="0" fontId="7" fillId="3" borderId="6" xfId="1" applyFill="1" applyBorder="1" applyAlignment="1">
      <alignment horizontal="center" vertical="center"/>
    </xf>
    <xf numFmtId="0" fontId="7" fillId="5" borderId="2" xfId="1" applyAlignment="1">
      <alignment vertical="center"/>
    </xf>
    <xf numFmtId="0" fontId="3" fillId="7" borderId="8" xfId="16" applyNumberFormat="1" applyFont="1" applyFill="1" applyBorder="1" applyAlignment="1">
      <alignment horizontal="right" vertical="center" wrapText="1"/>
    </xf>
    <xf numFmtId="0" fontId="3" fillId="7" borderId="6" xfId="1" applyFont="1" applyFill="1" applyBorder="1" applyAlignment="1">
      <alignment horizontal="center" vertical="center" wrapText="1"/>
    </xf>
    <xf numFmtId="167" fontId="3" fillId="7" borderId="6" xfId="16" applyNumberFormat="1" applyFont="1" applyFill="1" applyBorder="1" applyAlignment="1">
      <alignment horizontal="center" vertical="center" wrapText="1"/>
    </xf>
    <xf numFmtId="0" fontId="7" fillId="3" borderId="9" xfId="1" applyFill="1" applyBorder="1" applyAlignment="1">
      <alignment horizontal="center" vertical="center"/>
    </xf>
    <xf numFmtId="0" fontId="7" fillId="4" borderId="10" xfId="1" applyFill="1" applyBorder="1" applyAlignment="1" applyProtection="1">
      <alignment vertical="center"/>
      <protection locked="0"/>
    </xf>
    <xf numFmtId="0" fontId="7" fillId="3" borderId="10" xfId="1" applyFill="1" applyBorder="1" applyAlignment="1">
      <alignment horizontal="center" vertical="center"/>
    </xf>
    <xf numFmtId="0" fontId="0" fillId="4" borderId="10" xfId="1" applyFont="1" applyFill="1" applyBorder="1" applyAlignment="1" applyProtection="1">
      <alignment horizontal="center" vertical="center"/>
      <protection locked="0"/>
    </xf>
    <xf numFmtId="0" fontId="7" fillId="4" borderId="10" xfId="1" applyFill="1" applyBorder="1" applyAlignment="1" applyProtection="1">
      <alignment horizontal="right" vertical="center"/>
      <protection locked="0"/>
    </xf>
    <xf numFmtId="0" fontId="3" fillId="7" borderId="10" xfId="16" applyNumberFormat="1" applyFont="1" applyFill="1" applyBorder="1" applyAlignment="1">
      <alignment horizontal="right" vertical="center" wrapText="1"/>
    </xf>
    <xf numFmtId="0" fontId="5" fillId="6" borderId="10" xfId="1" applyFont="1" applyFill="1" applyBorder="1" applyAlignment="1">
      <alignment vertical="center"/>
    </xf>
    <xf numFmtId="164" fontId="7" fillId="4" borderId="10" xfId="1" applyNumberFormat="1" applyFill="1" applyBorder="1" applyAlignment="1" applyProtection="1">
      <alignment vertical="center"/>
      <protection locked="0"/>
    </xf>
    <xf numFmtId="164" fontId="0" fillId="4" borderId="10" xfId="1" applyNumberFormat="1" applyFont="1" applyFill="1" applyBorder="1" applyAlignment="1" applyProtection="1">
      <alignment vertical="center"/>
      <protection locked="0"/>
    </xf>
    <xf numFmtId="0" fontId="7" fillId="4" borderId="11" xfId="1" applyFill="1" applyBorder="1" applyAlignment="1" applyProtection="1">
      <alignment vertical="center"/>
      <protection locked="0"/>
    </xf>
    <xf numFmtId="0" fontId="0" fillId="4" borderId="11" xfId="1" applyFont="1" applyFill="1" applyBorder="1" applyAlignment="1" applyProtection="1">
      <alignment horizontal="center" vertical="center"/>
      <protection locked="0"/>
    </xf>
    <xf numFmtId="0" fontId="5" fillId="6" borderId="11" xfId="1" applyFont="1" applyFill="1" applyBorder="1" applyAlignment="1">
      <alignment vertical="center"/>
    </xf>
    <xf numFmtId="0" fontId="0" fillId="7" borderId="10" xfId="1" applyFont="1" applyFill="1" applyBorder="1" applyAlignment="1" applyProtection="1">
      <alignment horizontal="center" vertical="center"/>
      <protection locked="0"/>
    </xf>
    <xf numFmtId="0" fontId="7" fillId="7" borderId="10" xfId="1" applyFill="1" applyBorder="1" applyAlignment="1" applyProtection="1">
      <alignment vertical="center"/>
      <protection locked="0"/>
    </xf>
    <xf numFmtId="0" fontId="7" fillId="7" borderId="10" xfId="1" applyFill="1" applyBorder="1" applyAlignment="1" applyProtection="1">
      <alignment horizontal="right" vertical="center"/>
      <protection locked="0"/>
    </xf>
    <xf numFmtId="164" fontId="7" fillId="7" borderId="10" xfId="1" applyNumberFormat="1" applyFill="1" applyBorder="1" applyAlignment="1" applyProtection="1">
      <alignment vertical="center"/>
      <protection locked="0"/>
    </xf>
    <xf numFmtId="164" fontId="0" fillId="7" borderId="10" xfId="1" applyNumberFormat="1" applyFont="1" applyFill="1" applyBorder="1" applyAlignment="1" applyProtection="1">
      <alignment vertical="center"/>
      <protection locked="0"/>
    </xf>
    <xf numFmtId="0" fontId="7" fillId="7" borderId="2" xfId="1" applyFill="1"/>
    <xf numFmtId="1" fontId="3" fillId="7" borderId="10" xfId="16" applyNumberFormat="1" applyFont="1" applyFill="1" applyBorder="1" applyAlignment="1">
      <alignment horizontal="right" vertical="center" wrapText="1"/>
    </xf>
    <xf numFmtId="0" fontId="7" fillId="5" borderId="10" xfId="1" applyFill="1" applyBorder="1" applyAlignment="1" applyProtection="1">
      <alignment vertical="center"/>
      <protection locked="0"/>
    </xf>
    <xf numFmtId="0" fontId="0" fillId="5" borderId="10" xfId="1" applyFont="1" applyFill="1" applyBorder="1" applyAlignment="1" applyProtection="1">
      <alignment horizontal="center" vertical="center"/>
      <protection locked="0"/>
    </xf>
    <xf numFmtId="0" fontId="7" fillId="5" borderId="10" xfId="1" applyFill="1" applyBorder="1" applyAlignment="1" applyProtection="1">
      <alignment horizontal="right" vertical="center"/>
      <protection locked="0"/>
    </xf>
    <xf numFmtId="0" fontId="3" fillId="5" borderId="10" xfId="16" applyNumberFormat="1" applyFont="1" applyFill="1" applyBorder="1" applyAlignment="1">
      <alignment horizontal="right" vertical="center" wrapText="1"/>
    </xf>
    <xf numFmtId="164" fontId="7" fillId="5" borderId="10" xfId="1" applyNumberFormat="1" applyFill="1" applyBorder="1" applyAlignment="1" applyProtection="1">
      <alignment vertical="center"/>
      <protection locked="0"/>
    </xf>
    <xf numFmtId="164" fontId="0" fillId="5" borderId="10" xfId="1" applyNumberFormat="1" applyFont="1" applyFill="1" applyBorder="1" applyAlignment="1" applyProtection="1">
      <alignment vertical="center"/>
      <protection locked="0"/>
    </xf>
    <xf numFmtId="0" fontId="3" fillId="7" borderId="10" xfId="1" applyFont="1" applyFill="1" applyBorder="1" applyAlignment="1">
      <alignment horizontal="center" vertical="center" wrapText="1"/>
    </xf>
    <xf numFmtId="167" fontId="3" fillId="7" borderId="10" xfId="16" applyNumberFormat="1" applyFont="1" applyFill="1" applyBorder="1" applyAlignment="1">
      <alignment horizontal="center" vertical="center" wrapText="1"/>
    </xf>
    <xf numFmtId="0" fontId="3" fillId="7" borderId="11" xfId="16" applyNumberFormat="1" applyFont="1" applyFill="1" applyBorder="1" applyAlignment="1">
      <alignment horizontal="right" vertical="center" wrapText="1"/>
    </xf>
    <xf numFmtId="167" fontId="3" fillId="7" borderId="11" xfId="16" applyNumberFormat="1" applyFont="1" applyFill="1" applyBorder="1" applyAlignment="1">
      <alignment horizontal="center" vertical="center" wrapText="1"/>
    </xf>
    <xf numFmtId="0" fontId="3" fillId="5" borderId="10" xfId="1" applyFont="1" applyFill="1" applyBorder="1" applyAlignment="1">
      <alignment horizontal="center" vertical="center" wrapText="1"/>
    </xf>
    <xf numFmtId="168" fontId="3" fillId="5" borderId="12" xfId="16" applyNumberFormat="1" applyFont="1" applyFill="1" applyBorder="1" applyAlignment="1">
      <alignment horizontal="center" vertical="center" wrapText="1"/>
    </xf>
    <xf numFmtId="0" fontId="3" fillId="5" borderId="10" xfId="1" applyFont="1" applyBorder="1" applyAlignment="1">
      <alignment horizontal="center" vertical="center"/>
    </xf>
    <xf numFmtId="14" fontId="3" fillId="5" borderId="10" xfId="1" applyNumberFormat="1" applyFont="1" applyBorder="1" applyAlignment="1">
      <alignment horizontal="center" vertical="center" wrapText="1"/>
    </xf>
    <xf numFmtId="0" fontId="3" fillId="5" borderId="10" xfId="1" applyFont="1" applyBorder="1" applyAlignment="1">
      <alignment horizontal="center" vertical="center" wrapText="1"/>
    </xf>
    <xf numFmtId="0" fontId="3" fillId="5" borderId="11" xfId="1" applyFont="1" applyBorder="1" applyAlignment="1">
      <alignment horizontal="center" vertical="center" wrapText="1"/>
    </xf>
    <xf numFmtId="0" fontId="3" fillId="5" borderId="2" xfId="1" applyFont="1" applyAlignment="1">
      <alignment horizontal="center" vertical="center" wrapText="1"/>
    </xf>
    <xf numFmtId="0" fontId="3" fillId="7" borderId="10" xfId="1" applyFont="1" applyFill="1" applyBorder="1" applyAlignment="1">
      <alignment horizontal="center" vertical="center"/>
    </xf>
    <xf numFmtId="0" fontId="3" fillId="5" borderId="2" xfId="1" applyFont="1" applyAlignment="1">
      <alignment horizontal="center" vertical="center"/>
    </xf>
    <xf numFmtId="0" fontId="3" fillId="5" borderId="11" xfId="1" applyFont="1" applyBorder="1" applyAlignment="1">
      <alignment horizontal="center" vertical="center"/>
    </xf>
    <xf numFmtId="0" fontId="3" fillId="5" borderId="12" xfId="1" applyFont="1" applyBorder="1" applyAlignment="1">
      <alignment horizontal="center" vertical="center"/>
    </xf>
    <xf numFmtId="0" fontId="7" fillId="3" borderId="2" xfId="1" applyFill="1" applyBorder="1" applyAlignment="1">
      <alignment horizontal="center" vertical="center"/>
    </xf>
    <xf numFmtId="0" fontId="0" fillId="3" borderId="2" xfId="1" applyNumberFormat="1" applyFont="1" applyFill="1" applyBorder="1" applyAlignment="1">
      <alignment horizontal="right" vertical="center"/>
    </xf>
    <xf numFmtId="0" fontId="7" fillId="0" borderId="6" xfId="1" applyFill="1" applyBorder="1" applyAlignment="1">
      <alignment horizontal="center" vertical="center" wrapText="1"/>
    </xf>
    <xf numFmtId="0" fontId="8" fillId="2" borderId="1" xfId="1" applyNumberFormat="1" applyFont="1" applyFill="1" applyBorder="1" applyAlignment="1">
      <alignment horizontal="center" vertical="center"/>
    </xf>
    <xf numFmtId="0" fontId="8" fillId="2" borderId="7" xfId="1" applyNumberFormat="1" applyFont="1" applyFill="1" applyBorder="1" applyAlignment="1">
      <alignment horizontal="center" vertical="center"/>
    </xf>
    <xf numFmtId="0" fontId="0" fillId="4" borderId="3" xfId="1" applyFont="1" applyFill="1" applyBorder="1" applyAlignment="1" applyProtection="1">
      <alignment vertical="center"/>
      <protection locked="0"/>
    </xf>
    <xf numFmtId="164" fontId="7" fillId="4" borderId="3" xfId="1" applyNumberFormat="1" applyFill="1" applyBorder="1" applyAlignment="1" applyProtection="1">
      <alignment vertical="center"/>
      <protection locked="0"/>
    </xf>
    <xf numFmtId="0" fontId="7" fillId="5" borderId="2" xfId="1"/>
    <xf numFmtId="0" fontId="4" fillId="2" borderId="5" xfId="1" applyFont="1" applyFill="1" applyBorder="1" applyAlignment="1">
      <alignment horizontal="center" vertical="center"/>
    </xf>
    <xf numFmtId="0" fontId="4" fillId="2" borderId="1" xfId="1" applyFont="1" applyFill="1" applyBorder="1" applyAlignment="1">
      <alignment horizontal="center" vertical="center"/>
    </xf>
    <xf numFmtId="0" fontId="7" fillId="5" borderId="2" xfId="1"/>
    <xf numFmtId="0" fontId="4" fillId="2" borderId="5" xfId="1" applyFont="1" applyFill="1" applyBorder="1" applyAlignment="1">
      <alignment horizontal="center" vertical="center"/>
    </xf>
    <xf numFmtId="0" fontId="7" fillId="5" borderId="2" xfId="1" applyFont="1"/>
    <xf numFmtId="0" fontId="7" fillId="5" borderId="2" xfId="1" applyFont="1"/>
    <xf numFmtId="0" fontId="7" fillId="5" borderId="2" xfId="1" applyFont="1" applyAlignment="1">
      <alignment wrapText="1"/>
    </xf>
    <xf numFmtId="164" fontId="9" fillId="4" borderId="6" xfId="1" applyNumberFormat="1" applyFont="1" applyFill="1" applyBorder="1" applyAlignment="1">
      <alignment horizontal="center" vertical="center"/>
    </xf>
    <xf numFmtId="0" fontId="7" fillId="5" borderId="2" xfId="1" applyFont="1" applyBorder="1" applyAlignment="1">
      <alignment wrapText="1"/>
    </xf>
    <xf numFmtId="0" fontId="8" fillId="2" borderId="7" xfId="1" applyFont="1" applyFill="1" applyBorder="1" applyAlignment="1">
      <alignment horizontal="center" vertical="center" wrapText="1"/>
    </xf>
    <xf numFmtId="0" fontId="8" fillId="2" borderId="13" xfId="1" applyFont="1" applyFill="1" applyBorder="1" applyAlignment="1">
      <alignment horizontal="center" vertical="center"/>
    </xf>
    <xf numFmtId="0" fontId="7" fillId="5" borderId="14" xfId="1" applyFont="1" applyBorder="1"/>
    <xf numFmtId="0" fontId="7" fillId="4" borderId="14" xfId="1" applyFont="1" applyFill="1" applyBorder="1" applyAlignment="1" applyProtection="1">
      <alignment vertical="center"/>
      <protection locked="0"/>
    </xf>
    <xf numFmtId="0" fontId="7" fillId="5" borderId="14" xfId="1" applyFont="1" applyFill="1" applyBorder="1" applyAlignment="1" applyProtection="1">
      <alignment vertical="center"/>
      <protection locked="0"/>
    </xf>
    <xf numFmtId="0" fontId="7" fillId="4" borderId="14" xfId="1" applyFont="1" applyFill="1" applyBorder="1" applyAlignment="1" applyProtection="1">
      <alignment vertical="center" wrapText="1"/>
      <protection locked="0"/>
    </xf>
    <xf numFmtId="0" fontId="7" fillId="5" borderId="14" xfId="1" applyFont="1" applyFill="1" applyBorder="1" applyAlignment="1" applyProtection="1">
      <alignment vertical="center" wrapText="1"/>
      <protection locked="0"/>
    </xf>
    <xf numFmtId="0" fontId="9" fillId="4" borderId="14" xfId="1" applyFont="1" applyFill="1" applyBorder="1" applyAlignment="1" applyProtection="1">
      <alignment vertical="center"/>
      <protection locked="0"/>
    </xf>
    <xf numFmtId="169" fontId="2" fillId="8" borderId="14" xfId="1" applyNumberFormat="1" applyFont="1" applyFill="1" applyBorder="1" applyAlignment="1">
      <alignment vertical="center" wrapText="1"/>
    </xf>
    <xf numFmtId="0" fontId="7" fillId="9" borderId="14" xfId="1" applyFont="1" applyFill="1" applyBorder="1" applyAlignment="1" applyProtection="1">
      <alignment vertical="center" wrapText="1"/>
      <protection locked="0"/>
    </xf>
    <xf numFmtId="0" fontId="9" fillId="9" borderId="14" xfId="1" applyFont="1" applyFill="1" applyBorder="1" applyAlignment="1" applyProtection="1">
      <alignment vertical="center"/>
      <protection locked="0"/>
    </xf>
    <xf numFmtId="0" fontId="7" fillId="9" borderId="14" xfId="1" applyFont="1" applyFill="1" applyBorder="1" applyAlignment="1" applyProtection="1">
      <alignment vertical="center"/>
      <protection locked="0"/>
    </xf>
    <xf numFmtId="0" fontId="9" fillId="5" borderId="2" xfId="1" applyFont="1" applyAlignment="1">
      <alignment vertical="center"/>
    </xf>
    <xf numFmtId="0" fontId="7" fillId="5" borderId="14" xfId="1" applyFont="1" applyBorder="1" applyAlignment="1">
      <alignment horizontal="left" vertical="center" wrapText="1"/>
    </xf>
    <xf numFmtId="0" fontId="7" fillId="5" borderId="2" xfId="1" applyFont="1" applyFill="1" applyAlignment="1">
      <alignment vertical="center"/>
    </xf>
    <xf numFmtId="0" fontId="7" fillId="9" borderId="2" xfId="1" applyFont="1" applyFill="1" applyAlignment="1">
      <alignment vertical="center" wrapText="1"/>
    </xf>
    <xf numFmtId="0" fontId="2" fillId="8" borderId="15" xfId="1" applyNumberFormat="1" applyFont="1" applyFill="1" applyBorder="1" applyAlignment="1">
      <alignment vertical="center" wrapText="1"/>
    </xf>
    <xf numFmtId="0" fontId="8" fillId="2" borderId="5" xfId="1" applyFont="1" applyFill="1" applyBorder="1" applyAlignment="1">
      <alignment horizontal="center" vertical="center"/>
    </xf>
    <xf numFmtId="0" fontId="8" fillId="2" borderId="5" xfId="1" applyFont="1" applyFill="1" applyBorder="1" applyAlignment="1">
      <alignment horizontal="center" vertical="center" wrapText="1"/>
    </xf>
    <xf numFmtId="0" fontId="7" fillId="7" borderId="3" xfId="1" applyFill="1" applyBorder="1" applyAlignment="1" applyProtection="1">
      <alignment vertical="center"/>
      <protection locked="0"/>
    </xf>
    <xf numFmtId="10" fontId="7" fillId="4" borderId="3" xfId="1" applyNumberFormat="1" applyFill="1" applyBorder="1" applyAlignment="1" applyProtection="1">
      <alignment vertical="center"/>
      <protection locked="0"/>
    </xf>
    <xf numFmtId="9" fontId="7" fillId="4" borderId="3" xfId="1" applyNumberFormat="1" applyFill="1" applyBorder="1" applyAlignment="1" applyProtection="1">
      <alignment vertical="center"/>
      <protection locked="0"/>
    </xf>
    <xf numFmtId="0" fontId="7" fillId="7" borderId="3" xfId="1" applyFill="1" applyBorder="1" applyAlignment="1" applyProtection="1">
      <alignment vertical="center" wrapText="1"/>
      <protection locked="0"/>
    </xf>
    <xf numFmtId="0" fontId="7" fillId="7" borderId="3" xfId="1" quotePrefix="1" applyFill="1" applyBorder="1" applyAlignment="1" applyProtection="1">
      <alignment vertical="center" wrapText="1"/>
      <protection locked="0"/>
    </xf>
    <xf numFmtId="3" fontId="7" fillId="4" borderId="3" xfId="1" applyNumberFormat="1" applyFill="1" applyBorder="1" applyAlignment="1" applyProtection="1">
      <alignment vertical="center"/>
      <protection locked="0"/>
    </xf>
    <xf numFmtId="1" fontId="7" fillId="4" borderId="3" xfId="1" applyNumberFormat="1" applyFill="1" applyBorder="1" applyAlignment="1" applyProtection="1">
      <alignment vertical="center"/>
      <protection locked="0"/>
    </xf>
    <xf numFmtId="49" fontId="7" fillId="4" borderId="3" xfId="1" applyNumberFormat="1" applyFill="1" applyBorder="1" applyAlignment="1" applyProtection="1">
      <alignment vertical="center" wrapText="1"/>
      <protection locked="0"/>
    </xf>
    <xf numFmtId="49" fontId="7" fillId="4" borderId="3" xfId="1" applyNumberFormat="1" applyFill="1" applyBorder="1" applyAlignment="1" applyProtection="1">
      <alignment horizontal="right" vertical="center" wrapText="1"/>
      <protection locked="0"/>
    </xf>
    <xf numFmtId="10" fontId="7" fillId="4" borderId="3" xfId="1" applyNumberFormat="1" applyFill="1" applyBorder="1" applyAlignment="1" applyProtection="1">
      <alignment vertical="center" wrapText="1"/>
      <protection locked="0"/>
    </xf>
    <xf numFmtId="0" fontId="2" fillId="8" borderId="14" xfId="1" applyNumberFormat="1" applyFont="1" applyFill="1" applyBorder="1" applyAlignment="1">
      <alignment vertical="center" wrapText="1"/>
    </xf>
    <xf numFmtId="164" fontId="13" fillId="10" borderId="14" xfId="1" applyNumberFormat="1" applyFont="1" applyFill="1" applyBorder="1" applyAlignment="1">
      <alignment horizontal="center" vertical="center"/>
    </xf>
    <xf numFmtId="0" fontId="4" fillId="2" borderId="5" xfId="1" applyFont="1" applyFill="1" applyBorder="1" applyAlignment="1">
      <alignment horizontal="center" vertical="center" wrapText="1"/>
    </xf>
    <xf numFmtId="0" fontId="7" fillId="3" borderId="2" xfId="1" applyFill="1" applyBorder="1" applyAlignment="1">
      <alignment horizontal="center" vertical="center" wrapText="1"/>
    </xf>
    <xf numFmtId="170" fontId="0" fillId="5" borderId="2" xfId="17" applyNumberFormat="1" applyFont="1"/>
    <xf numFmtId="0" fontId="0" fillId="4" borderId="3" xfId="1" applyFont="1" applyFill="1" applyBorder="1" applyAlignment="1" applyProtection="1">
      <alignment vertical="center" wrapText="1"/>
      <protection locked="0"/>
    </xf>
    <xf numFmtId="171" fontId="0" fillId="4" borderId="3" xfId="17" applyNumberFormat="1" applyFont="1" applyFill="1" applyBorder="1" applyAlignment="1" applyProtection="1">
      <alignment vertical="center"/>
      <protection locked="0"/>
    </xf>
    <xf numFmtId="10" fontId="0" fillId="4" borderId="3" xfId="18" applyNumberFormat="1" applyFont="1" applyFill="1" applyBorder="1" applyAlignment="1" applyProtection="1">
      <alignment vertical="center"/>
      <protection locked="0"/>
    </xf>
    <xf numFmtId="2" fontId="7" fillId="4" borderId="3" xfId="1" applyNumberFormat="1" applyFill="1" applyBorder="1" applyAlignment="1" applyProtection="1">
      <alignment vertical="center"/>
      <protection locked="0"/>
    </xf>
    <xf numFmtId="0" fontId="5" fillId="6" borderId="3" xfId="1" applyFont="1" applyFill="1" applyBorder="1" applyAlignment="1">
      <alignment vertical="center"/>
    </xf>
    <xf numFmtId="0" fontId="0" fillId="5" borderId="3" xfId="0" applyFill="1" applyBorder="1" applyAlignment="1" applyProtection="1">
      <alignment vertical="center"/>
      <protection locked="0"/>
    </xf>
    <xf numFmtId="0" fontId="0" fillId="0" borderId="3" xfId="0" applyBorder="1" applyAlignment="1">
      <alignment wrapText="1"/>
    </xf>
    <xf numFmtId="0" fontId="0" fillId="0" borderId="3" xfId="0" applyFill="1" applyBorder="1" applyAlignment="1" applyProtection="1">
      <alignment vertical="center"/>
      <protection locked="0"/>
    </xf>
    <xf numFmtId="0" fontId="0" fillId="0" borderId="3" xfId="0" applyFill="1" applyBorder="1" applyAlignment="1" applyProtection="1">
      <alignment vertical="center" wrapText="1"/>
      <protection locked="0"/>
    </xf>
    <xf numFmtId="0" fontId="0" fillId="5" borderId="3" xfId="0" applyFill="1" applyBorder="1" applyAlignment="1" applyProtection="1">
      <alignment horizontal="left" vertical="center" wrapText="1"/>
      <protection locked="0"/>
    </xf>
    <xf numFmtId="0" fontId="7" fillId="0" borderId="3" xfId="1" applyFill="1" applyBorder="1" applyAlignment="1" applyProtection="1">
      <alignment vertical="center"/>
      <protection locked="0"/>
    </xf>
    <xf numFmtId="164" fontId="0" fillId="4" borderId="3" xfId="1" applyNumberFormat="1" applyFont="1" applyFill="1" applyBorder="1" applyAlignment="1" applyProtection="1">
      <alignment vertical="center"/>
      <protection locked="0"/>
    </xf>
    <xf numFmtId="49" fontId="14" fillId="5" borderId="6" xfId="2" applyNumberFormat="1" applyFont="1" applyFill="1" applyBorder="1" applyAlignment="1">
      <alignment horizontal="center" vertical="center"/>
    </xf>
    <xf numFmtId="164" fontId="15" fillId="4" borderId="6" xfId="1" applyNumberFormat="1" applyFont="1" applyFill="1" applyBorder="1" applyAlignment="1" applyProtection="1">
      <alignment vertical="center"/>
      <protection locked="0"/>
    </xf>
    <xf numFmtId="0" fontId="15" fillId="4" borderId="6" xfId="1" applyFont="1" applyFill="1" applyBorder="1" applyAlignment="1" applyProtection="1">
      <alignment vertical="center"/>
      <protection locked="0"/>
    </xf>
    <xf numFmtId="49" fontId="16" fillId="5" borderId="6" xfId="1" applyNumberFormat="1" applyFont="1" applyBorder="1" applyAlignment="1">
      <alignment horizontal="center" vertical="center" wrapText="1"/>
    </xf>
    <xf numFmtId="49" fontId="16" fillId="5" borderId="6" xfId="2" applyNumberFormat="1" applyFont="1" applyFill="1" applyBorder="1" applyAlignment="1">
      <alignment horizontal="center" vertical="center"/>
    </xf>
    <xf numFmtId="0" fontId="16" fillId="5" borderId="6" xfId="2" applyFont="1" applyFill="1" applyBorder="1" applyAlignment="1">
      <alignment horizontal="left" vertical="center" wrapText="1"/>
    </xf>
    <xf numFmtId="49" fontId="16" fillId="5" borderId="6" xfId="2" applyNumberFormat="1" applyFont="1" applyFill="1" applyBorder="1" applyAlignment="1">
      <alignment horizontal="center" vertical="center" wrapText="1"/>
    </xf>
    <xf numFmtId="49" fontId="16" fillId="7" borderId="6" xfId="1" applyNumberFormat="1" applyFont="1" applyFill="1" applyBorder="1" applyAlignment="1">
      <alignment horizontal="center" vertical="center"/>
    </xf>
    <xf numFmtId="0" fontId="15" fillId="4" borderId="6" xfId="1" applyFont="1" applyFill="1" applyBorder="1" applyAlignment="1" applyProtection="1">
      <alignment horizontal="right" vertical="center"/>
      <protection locked="0"/>
    </xf>
    <xf numFmtId="0" fontId="17" fillId="5" borderId="6" xfId="1" applyFont="1" applyBorder="1" applyAlignment="1">
      <alignment wrapText="1"/>
    </xf>
    <xf numFmtId="0" fontId="17" fillId="5" borderId="6" xfId="1" applyFont="1" applyBorder="1" applyAlignment="1">
      <alignment vertical="center" wrapText="1"/>
    </xf>
    <xf numFmtId="0" fontId="15" fillId="4" borderId="6" xfId="1" applyFont="1" applyFill="1" applyBorder="1" applyAlignment="1" applyProtection="1">
      <alignment vertical="center" wrapText="1"/>
      <protection locked="0"/>
    </xf>
    <xf numFmtId="0" fontId="16" fillId="5" borderId="6" xfId="2" applyFont="1" applyFill="1" applyBorder="1" applyAlignment="1">
      <alignment horizontal="left" vertical="top" wrapText="1"/>
    </xf>
    <xf numFmtId="0" fontId="16" fillId="5" borderId="2" xfId="2" applyFont="1" applyFill="1" applyBorder="1" applyAlignment="1">
      <alignment horizontal="left" vertical="top" wrapText="1"/>
    </xf>
    <xf numFmtId="49" fontId="16" fillId="5" borderId="6" xfId="3" applyNumberFormat="1" applyFont="1" applyFill="1" applyBorder="1" applyAlignment="1">
      <alignment horizontal="center" vertical="center" wrapText="1"/>
    </xf>
    <xf numFmtId="49" fontId="14" fillId="5" borderId="6" xfId="2" applyNumberFormat="1" applyFont="1" applyFill="1" applyBorder="1" applyAlignment="1">
      <alignment horizontal="center" vertical="center" wrapText="1"/>
    </xf>
    <xf numFmtId="0" fontId="7" fillId="7" borderId="2" xfId="1" applyFill="1" applyAlignment="1"/>
    <xf numFmtId="0" fontId="7" fillId="7" borderId="6" xfId="1" applyFill="1" applyBorder="1" applyAlignment="1" applyProtection="1">
      <alignment vertical="center"/>
      <protection locked="0"/>
    </xf>
    <xf numFmtId="49" fontId="14" fillId="7" borderId="6" xfId="2" applyNumberFormat="1" applyFont="1" applyFill="1" applyBorder="1" applyAlignment="1">
      <alignment horizontal="center" vertical="center"/>
    </xf>
    <xf numFmtId="164" fontId="15" fillId="7" borderId="6" xfId="1" applyNumberFormat="1" applyFont="1" applyFill="1" applyBorder="1" applyAlignment="1" applyProtection="1">
      <alignment vertical="center"/>
      <protection locked="0"/>
    </xf>
    <xf numFmtId="0" fontId="15" fillId="7" borderId="6" xfId="1" applyFont="1" applyFill="1" applyBorder="1" applyAlignment="1" applyProtection="1">
      <alignment vertical="center"/>
      <protection locked="0"/>
    </xf>
    <xf numFmtId="0" fontId="15" fillId="7" borderId="6" xfId="1" applyFont="1" applyFill="1" applyBorder="1" applyAlignment="1" applyProtection="1">
      <alignment vertical="center" wrapText="1"/>
      <protection locked="0"/>
    </xf>
    <xf numFmtId="0" fontId="15" fillId="7" borderId="6" xfId="1" applyFont="1" applyFill="1" applyBorder="1" applyAlignment="1" applyProtection="1">
      <alignment horizontal="right" vertical="center"/>
      <protection locked="0"/>
    </xf>
    <xf numFmtId="0" fontId="17" fillId="7" borderId="6" xfId="1" applyFont="1" applyFill="1" applyBorder="1" applyAlignment="1">
      <alignment vertical="center"/>
    </xf>
    <xf numFmtId="0" fontId="17" fillId="5" borderId="6" xfId="1" applyFont="1" applyBorder="1" applyAlignment="1">
      <alignment vertical="center"/>
    </xf>
    <xf numFmtId="3" fontId="15" fillId="4" borderId="6" xfId="1" applyNumberFormat="1" applyFont="1" applyFill="1" applyBorder="1" applyAlignment="1" applyProtection="1">
      <alignment vertical="center"/>
      <protection locked="0"/>
    </xf>
    <xf numFmtId="0" fontId="15" fillId="5" borderId="6" xfId="1" applyFont="1" applyFill="1" applyBorder="1" applyAlignment="1" applyProtection="1">
      <alignment vertical="center"/>
      <protection locked="0"/>
    </xf>
    <xf numFmtId="0" fontId="17" fillId="5" borderId="6" xfId="1" applyFont="1" applyBorder="1" applyAlignment="1">
      <alignment horizontal="justify" vertical="center" wrapText="1"/>
    </xf>
    <xf numFmtId="0" fontId="16" fillId="5" borderId="6" xfId="1" applyFont="1" applyBorder="1" applyAlignment="1">
      <alignment wrapText="1"/>
    </xf>
    <xf numFmtId="0" fontId="18" fillId="5" borderId="6" xfId="2" applyNumberFormat="1" applyFont="1" applyFill="1" applyBorder="1" applyAlignment="1">
      <alignment horizontal="left" vertical="top" wrapText="1"/>
    </xf>
    <xf numFmtId="0" fontId="16" fillId="5" borderId="6" xfId="1" applyFont="1" applyBorder="1"/>
    <xf numFmtId="49" fontId="16" fillId="5" borderId="6" xfId="4" applyNumberFormat="1" applyFont="1" applyFill="1" applyBorder="1" applyAlignment="1">
      <alignment horizontal="center" vertical="center" wrapText="1"/>
    </xf>
    <xf numFmtId="49" fontId="14" fillId="5" borderId="6" xfId="5" applyNumberFormat="1" applyFont="1" applyFill="1" applyBorder="1" applyAlignment="1">
      <alignment horizontal="center" vertical="center" wrapText="1"/>
    </xf>
    <xf numFmtId="49" fontId="16" fillId="5" borderId="6" xfId="6" applyNumberFormat="1" applyFont="1" applyFill="1" applyBorder="1" applyAlignment="1">
      <alignment horizontal="center" vertical="center" wrapText="1"/>
    </xf>
    <xf numFmtId="49" fontId="16" fillId="5" borderId="6" xfId="7" applyNumberFormat="1" applyFont="1" applyFill="1" applyBorder="1" applyAlignment="1">
      <alignment horizontal="center" vertical="center" wrapText="1"/>
    </xf>
    <xf numFmtId="49" fontId="16" fillId="5" borderId="6" xfId="8" applyNumberFormat="1" applyFont="1" applyFill="1" applyBorder="1" applyAlignment="1">
      <alignment horizontal="center" vertical="center" wrapText="1"/>
    </xf>
    <xf numFmtId="49" fontId="16" fillId="5" borderId="6" xfId="9" applyNumberFormat="1" applyFont="1" applyFill="1" applyBorder="1" applyAlignment="1">
      <alignment horizontal="center" vertical="center" wrapText="1"/>
    </xf>
    <xf numFmtId="49" fontId="16" fillId="5" borderId="6" xfId="10" applyNumberFormat="1" applyFont="1" applyFill="1" applyBorder="1" applyAlignment="1">
      <alignment horizontal="center" vertical="center" wrapText="1"/>
    </xf>
    <xf numFmtId="49" fontId="16" fillId="5" borderId="6" xfId="11" applyNumberFormat="1" applyFont="1" applyFill="1" applyBorder="1" applyAlignment="1">
      <alignment horizontal="center" vertical="center" wrapText="1"/>
    </xf>
    <xf numFmtId="49" fontId="16" fillId="5" borderId="6" xfId="12" applyNumberFormat="1" applyFont="1" applyFill="1" applyBorder="1" applyAlignment="1">
      <alignment horizontal="center" vertical="center" wrapText="1"/>
    </xf>
    <xf numFmtId="49" fontId="16" fillId="5" borderId="6" xfId="13" applyNumberFormat="1" applyFont="1" applyFill="1" applyBorder="1" applyAlignment="1">
      <alignment horizontal="center" vertical="center" wrapText="1"/>
    </xf>
    <xf numFmtId="49" fontId="16" fillId="5" borderId="6" xfId="14" applyNumberFormat="1" applyFont="1" applyFill="1" applyBorder="1" applyAlignment="1">
      <alignment horizontal="center" vertical="center" wrapText="1"/>
    </xf>
    <xf numFmtId="49" fontId="16" fillId="5" borderId="6" xfId="15" applyNumberFormat="1" applyFont="1" applyFill="1" applyBorder="1" applyAlignment="1">
      <alignment horizontal="center" vertical="center" wrapText="1"/>
    </xf>
    <xf numFmtId="0" fontId="7" fillId="4" borderId="14" xfId="1" applyFill="1" applyBorder="1" applyAlignment="1" applyProtection="1">
      <alignment vertical="center"/>
      <protection locked="0"/>
    </xf>
    <xf numFmtId="49" fontId="14" fillId="5" borderId="14" xfId="2" applyNumberFormat="1" applyFont="1" applyFill="1" applyBorder="1" applyAlignment="1">
      <alignment horizontal="center" vertical="center" wrapText="1"/>
    </xf>
    <xf numFmtId="164" fontId="15" fillId="4" borderId="14" xfId="1" applyNumberFormat="1" applyFont="1" applyFill="1" applyBorder="1" applyAlignment="1" applyProtection="1">
      <alignment vertical="center"/>
      <protection locked="0"/>
    </xf>
    <xf numFmtId="0" fontId="15" fillId="4" borderId="14" xfId="1" applyFont="1" applyFill="1" applyBorder="1" applyAlignment="1" applyProtection="1">
      <alignment vertical="center"/>
      <protection locked="0"/>
    </xf>
    <xf numFmtId="49" fontId="16" fillId="5" borderId="14" xfId="14" applyNumberFormat="1" applyFont="1" applyFill="1" applyBorder="1" applyAlignment="1">
      <alignment horizontal="center" vertical="center" wrapText="1"/>
    </xf>
    <xf numFmtId="0" fontId="15" fillId="4" borderId="14" xfId="1" applyFont="1" applyFill="1" applyBorder="1" applyAlignment="1" applyProtection="1">
      <alignment horizontal="right" vertical="center"/>
      <protection locked="0"/>
    </xf>
    <xf numFmtId="49" fontId="16" fillId="7" borderId="14" xfId="1" applyNumberFormat="1" applyFont="1" applyFill="1" applyBorder="1" applyAlignment="1">
      <alignment horizontal="center" vertical="center"/>
    </xf>
    <xf numFmtId="0" fontId="17" fillId="5" borderId="14" xfId="1" applyFont="1" applyBorder="1" applyAlignment="1">
      <alignment vertical="center" wrapText="1"/>
    </xf>
    <xf numFmtId="0" fontId="15" fillId="4" borderId="2" xfId="1" applyFont="1" applyFill="1" applyBorder="1" applyAlignment="1" applyProtection="1">
      <alignment vertical="center"/>
      <protection locked="0"/>
    </xf>
    <xf numFmtId="49" fontId="14" fillId="5" borderId="14" xfId="2" applyNumberFormat="1" applyFont="1" applyFill="1" applyBorder="1" applyAlignment="1">
      <alignment horizontal="center" vertical="center"/>
    </xf>
    <xf numFmtId="49" fontId="7" fillId="5" borderId="2" xfId="1" applyNumberFormat="1" applyAlignment="1"/>
    <xf numFmtId="0" fontId="7" fillId="5" borderId="2" xfId="1"/>
    <xf numFmtId="0" fontId="19" fillId="2" borderId="5" xfId="1" applyFont="1" applyFill="1" applyBorder="1" applyAlignment="1">
      <alignment horizontal="center" vertical="center"/>
    </xf>
    <xf numFmtId="164" fontId="20" fillId="4" borderId="6" xfId="1" applyNumberFormat="1" applyFont="1" applyFill="1" applyBorder="1" applyAlignment="1">
      <alignment horizontal="center" vertical="center"/>
    </xf>
    <xf numFmtId="0" fontId="7" fillId="5" borderId="2" xfId="1"/>
    <xf numFmtId="0" fontId="4" fillId="2" borderId="5" xfId="1" applyFont="1" applyFill="1" applyBorder="1" applyAlignment="1">
      <alignment horizontal="center" vertical="center"/>
    </xf>
    <xf numFmtId="40" fontId="7" fillId="5" borderId="2" xfId="1" applyNumberFormat="1"/>
    <xf numFmtId="1" fontId="7" fillId="5" borderId="2" xfId="1" applyNumberFormat="1"/>
    <xf numFmtId="172" fontId="0" fillId="5" borderId="2" xfId="20" applyFont="1"/>
    <xf numFmtId="0" fontId="21" fillId="4" borderId="3" xfId="21" applyFill="1" applyBorder="1" applyAlignment="1" applyProtection="1">
      <alignment vertical="center"/>
      <protection locked="0"/>
    </xf>
    <xf numFmtId="0" fontId="4" fillId="2" borderId="5" xfId="1" applyFont="1" applyFill="1" applyBorder="1" applyAlignment="1">
      <alignment horizontal="center" vertical="center"/>
    </xf>
    <xf numFmtId="0" fontId="7" fillId="5" borderId="2" xfId="1" applyAlignment="1"/>
    <xf numFmtId="0" fontId="7" fillId="4" borderId="2" xfId="1" applyFill="1" applyBorder="1" applyAlignment="1" applyProtection="1">
      <alignment vertical="center"/>
      <protection locked="0"/>
    </xf>
    <xf numFmtId="0" fontId="4" fillId="2" borderId="5" xfId="1" applyFont="1" applyFill="1" applyBorder="1" applyAlignment="1">
      <alignment horizontal="center" vertical="center"/>
    </xf>
    <xf numFmtId="0" fontId="15" fillId="7" borderId="2" xfId="1" applyFont="1" applyFill="1" applyBorder="1" applyAlignment="1" applyProtection="1">
      <alignment vertical="center"/>
      <protection locked="0"/>
    </xf>
    <xf numFmtId="0" fontId="15" fillId="0" borderId="6" xfId="1" applyFont="1" applyFill="1" applyBorder="1" applyAlignment="1" applyProtection="1">
      <alignment vertical="center"/>
      <protection locked="0"/>
    </xf>
    <xf numFmtId="0" fontId="4" fillId="2" borderId="5" xfId="1" applyFont="1" applyFill="1" applyBorder="1" applyAlignment="1">
      <alignment horizontal="center" vertical="center"/>
    </xf>
    <xf numFmtId="0" fontId="7" fillId="5" borderId="2" xfId="1"/>
    <xf numFmtId="0" fontId="0" fillId="12" borderId="3" xfId="0" applyFill="1" applyBorder="1" applyAlignment="1" applyProtection="1">
      <alignment vertical="center"/>
      <protection locked="0"/>
    </xf>
    <xf numFmtId="3" fontId="0" fillId="12" borderId="3" xfId="0" applyNumberFormat="1" applyFill="1" applyBorder="1" applyAlignment="1" applyProtection="1">
      <alignment vertical="center"/>
      <protection locked="0"/>
    </xf>
    <xf numFmtId="0" fontId="0" fillId="12" borderId="3" xfId="0" applyFill="1" applyBorder="1" applyAlignment="1" applyProtection="1">
      <alignment horizontal="center" vertical="center"/>
      <protection locked="0"/>
    </xf>
    <xf numFmtId="0" fontId="11" fillId="12" borderId="3" xfId="1" applyFont="1" applyFill="1" applyBorder="1" applyAlignment="1" applyProtection="1">
      <alignment vertical="center"/>
      <protection locked="0"/>
    </xf>
    <xf numFmtId="0" fontId="0" fillId="12" borderId="3" xfId="0" applyFill="1" applyBorder="1" applyAlignment="1" applyProtection="1">
      <alignment vertical="center" wrapText="1"/>
      <protection locked="0"/>
    </xf>
    <xf numFmtId="14" fontId="5" fillId="4" borderId="6" xfId="1" applyNumberFormat="1" applyFont="1" applyFill="1" applyBorder="1" applyAlignment="1">
      <alignment horizontal="center" vertical="center"/>
    </xf>
    <xf numFmtId="0" fontId="4" fillId="2" borderId="5" xfId="1" applyFont="1" applyFill="1" applyBorder="1" applyAlignment="1">
      <alignment horizontal="center" vertical="center"/>
    </xf>
    <xf numFmtId="0" fontId="7" fillId="5" borderId="2" xfId="1"/>
    <xf numFmtId="0" fontId="4" fillId="2" borderId="1" xfId="1"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xf numFmtId="0" fontId="8" fillId="2" borderId="5" xfId="1" applyFont="1" applyFill="1" applyBorder="1" applyAlignment="1">
      <alignment horizontal="center" vertical="center"/>
    </xf>
    <xf numFmtId="0" fontId="7" fillId="5" borderId="2" xfId="1" applyFont="1"/>
    <xf numFmtId="0" fontId="7" fillId="5" borderId="2" xfId="1" applyAlignment="1"/>
    <xf numFmtId="0" fontId="13" fillId="2" borderId="5" xfId="1" applyFont="1" applyFill="1" applyBorder="1" applyAlignment="1">
      <alignment horizontal="center" vertical="center"/>
    </xf>
    <xf numFmtId="0" fontId="12" fillId="5" borderId="2" xfId="1" applyFont="1"/>
    <xf numFmtId="0" fontId="19" fillId="2" borderId="5" xfId="1" applyFont="1" applyFill="1" applyBorder="1" applyAlignment="1">
      <alignment horizontal="center" vertical="center"/>
    </xf>
    <xf numFmtId="0" fontId="22" fillId="11" borderId="16" xfId="2" applyFont="1" applyFill="1" applyBorder="1" applyAlignment="1" applyProtection="1">
      <alignment vertical="center"/>
      <protection locked="0"/>
    </xf>
    <xf numFmtId="14" fontId="22" fillId="11" borderId="16" xfId="2" applyNumberFormat="1" applyFont="1" applyFill="1" applyBorder="1" applyAlignment="1" applyProtection="1">
      <alignment vertical="center"/>
      <protection locked="0"/>
    </xf>
    <xf numFmtId="0" fontId="22" fillId="11" borderId="16" xfId="2" applyFont="1" applyFill="1" applyBorder="1" applyAlignment="1" applyProtection="1">
      <alignment vertical="center" wrapText="1"/>
      <protection locked="0"/>
    </xf>
    <xf numFmtId="173" fontId="22" fillId="11" borderId="16" xfId="19" applyNumberFormat="1" applyFont="1" applyFill="1" applyBorder="1" applyAlignment="1" applyProtection="1">
      <alignment vertical="center"/>
      <protection locked="0"/>
    </xf>
    <xf numFmtId="1" fontId="22" fillId="11" borderId="16" xfId="2" applyNumberFormat="1" applyFont="1" applyFill="1" applyBorder="1" applyAlignment="1" applyProtection="1">
      <alignment vertical="center"/>
      <protection locked="0"/>
    </xf>
    <xf numFmtId="0" fontId="1" fillId="4" borderId="3" xfId="1" applyFont="1" applyFill="1" applyBorder="1" applyAlignment="1" applyProtection="1">
      <alignment vertical="center"/>
      <protection locked="0"/>
    </xf>
  </cellXfs>
  <cellStyles count="22">
    <cellStyle name="Hipervínculo" xfId="21" builtinId="8"/>
    <cellStyle name="Millares 2" xfId="3" xr:uid="{00000000-0005-0000-0000-000001000000}"/>
    <cellStyle name="Millares 3" xfId="17" xr:uid="{00000000-0005-0000-0000-000002000000}"/>
    <cellStyle name="Millares 3 2" xfId="19" xr:uid="{00000000-0005-0000-0000-000003000000}"/>
    <cellStyle name="Millares 39" xfId="4" xr:uid="{00000000-0005-0000-0000-000004000000}"/>
    <cellStyle name="Millares 4" xfId="20" xr:uid="{00000000-0005-0000-0000-000005000000}"/>
    <cellStyle name="Millares 59" xfId="6" xr:uid="{00000000-0005-0000-0000-000006000000}"/>
    <cellStyle name="Millares 60" xfId="7" xr:uid="{00000000-0005-0000-0000-000007000000}"/>
    <cellStyle name="Millares 61" xfId="8" xr:uid="{00000000-0005-0000-0000-000008000000}"/>
    <cellStyle name="Millares 71" xfId="9" xr:uid="{00000000-0005-0000-0000-000009000000}"/>
    <cellStyle name="Millares 72" xfId="10" xr:uid="{00000000-0005-0000-0000-00000A000000}"/>
    <cellStyle name="Millares 74" xfId="11" xr:uid="{00000000-0005-0000-0000-00000B000000}"/>
    <cellStyle name="Millares 75" xfId="12" xr:uid="{00000000-0005-0000-0000-00000C000000}"/>
    <cellStyle name="Millares 76" xfId="13" xr:uid="{00000000-0005-0000-0000-00000D000000}"/>
    <cellStyle name="Millares 82" xfId="14" xr:uid="{00000000-0005-0000-0000-00000E000000}"/>
    <cellStyle name="Millares 83" xfId="15" xr:uid="{00000000-0005-0000-0000-00000F000000}"/>
    <cellStyle name="Moneda 2" xfId="16" xr:uid="{00000000-0005-0000-0000-000010000000}"/>
    <cellStyle name="Normal" xfId="0" builtinId="0"/>
    <cellStyle name="Normal 2" xfId="1" xr:uid="{00000000-0005-0000-0000-000012000000}"/>
    <cellStyle name="Normal 2 2" xfId="2" xr:uid="{00000000-0005-0000-0000-000013000000}"/>
    <cellStyle name="Normal 3" xfId="5" xr:uid="{00000000-0005-0000-0000-000014000000}"/>
    <cellStyle name="Porcentaje 2" xfId="1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762109" cy="952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-64305</xdr:colOff>
      <xdr:row>0</xdr:row>
      <xdr:rowOff>-101207</xdr:rowOff>
    </xdr:from>
    <xdr:to>
      <xdr:col>1</xdr:col>
      <xdr:colOff>64414</xdr:colOff>
      <xdr:row>5</xdr:row>
      <xdr:rowOff>101251</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64305" y="-101207"/>
          <a:ext cx="741040" cy="116629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Ngaitan@icetex.gov.co" TargetMode="External"/><Relationship Id="rId1" Type="http://schemas.openxmlformats.org/officeDocument/2006/relationships/hyperlink" Target="mailto:notificaciones@icetex.gov.co"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51009"/>
  <sheetViews>
    <sheetView tabSelected="1" workbookViewId="0">
      <selection activeCell="B10" sqref="B10"/>
    </sheetView>
  </sheetViews>
  <sheetFormatPr baseColWidth="10" defaultColWidth="9.140625" defaultRowHeight="15" x14ac:dyDescent="0.25"/>
  <cols>
    <col min="1" max="1" width="9.140625" style="218"/>
    <col min="2" max="2" width="31" style="218" customWidth="1"/>
    <col min="3" max="3" width="32" style="218" customWidth="1"/>
    <col min="4" max="4" width="19" style="218" customWidth="1"/>
    <col min="5" max="5" width="44" style="218" customWidth="1"/>
    <col min="6" max="6" width="63" style="218" customWidth="1"/>
    <col min="7" max="7" width="72" style="218" customWidth="1"/>
    <col min="8" max="8" width="66" style="218" customWidth="1"/>
    <col min="9" max="9" width="42" style="218" customWidth="1"/>
    <col min="10" max="10" width="50" style="218" customWidth="1"/>
    <col min="11" max="11" width="54" style="218" customWidth="1"/>
    <col min="12" max="12" width="71" style="218" customWidth="1"/>
    <col min="13" max="13" width="19" style="218" customWidth="1"/>
    <col min="14" max="16384" width="9.140625" style="218"/>
  </cols>
  <sheetData>
    <row r="1" spans="1:13" x14ac:dyDescent="0.25">
      <c r="B1" s="219" t="s">
        <v>0</v>
      </c>
      <c r="C1" s="219">
        <v>51</v>
      </c>
      <c r="D1" s="238" t="s">
        <v>1</v>
      </c>
      <c r="E1" s="239"/>
      <c r="F1" s="239"/>
      <c r="G1" s="239"/>
    </row>
    <row r="2" spans="1:13" x14ac:dyDescent="0.25">
      <c r="B2" s="219" t="s">
        <v>2</v>
      </c>
      <c r="C2" s="219">
        <v>51</v>
      </c>
      <c r="D2" s="238" t="s">
        <v>3</v>
      </c>
      <c r="E2" s="239"/>
      <c r="F2" s="239"/>
      <c r="G2" s="239"/>
    </row>
    <row r="3" spans="1:13" x14ac:dyDescent="0.25">
      <c r="B3" s="219" t="s">
        <v>4</v>
      </c>
      <c r="C3" s="219">
        <v>1</v>
      </c>
    </row>
    <row r="4" spans="1:13" x14ac:dyDescent="0.25">
      <c r="B4" s="219" t="s">
        <v>5</v>
      </c>
      <c r="C4" s="219">
        <v>405</v>
      </c>
    </row>
    <row r="5" spans="1:13" x14ac:dyDescent="0.25">
      <c r="B5" s="219" t="s">
        <v>6</v>
      </c>
      <c r="C5" s="4">
        <v>42735</v>
      </c>
      <c r="F5" s="221"/>
      <c r="G5" s="221"/>
      <c r="I5" s="221"/>
      <c r="J5" s="221"/>
    </row>
    <row r="6" spans="1:13" x14ac:dyDescent="0.25">
      <c r="B6" s="219" t="s">
        <v>7</v>
      </c>
      <c r="C6" s="219">
        <v>12</v>
      </c>
      <c r="D6" s="219" t="s">
        <v>8</v>
      </c>
    </row>
    <row r="8" spans="1:13" x14ac:dyDescent="0.25">
      <c r="A8" s="219" t="s">
        <v>9</v>
      </c>
      <c r="B8" s="238" t="s">
        <v>10</v>
      </c>
      <c r="C8" s="239"/>
      <c r="D8" s="239"/>
      <c r="E8" s="239"/>
      <c r="F8" s="239"/>
      <c r="G8" s="239"/>
      <c r="H8" s="239"/>
      <c r="I8" s="239"/>
      <c r="J8" s="239"/>
      <c r="K8" s="239"/>
      <c r="L8" s="239"/>
      <c r="M8" s="239"/>
    </row>
    <row r="9" spans="1:13" x14ac:dyDescent="0.25">
      <c r="C9" s="219">
        <v>2</v>
      </c>
      <c r="D9" s="219">
        <v>3</v>
      </c>
      <c r="E9" s="219">
        <v>4</v>
      </c>
      <c r="F9" s="219">
        <v>7</v>
      </c>
      <c r="G9" s="219">
        <v>8</v>
      </c>
      <c r="H9" s="219">
        <v>12</v>
      </c>
      <c r="I9" s="219">
        <v>16</v>
      </c>
      <c r="J9" s="219">
        <v>20</v>
      </c>
      <c r="K9" s="219">
        <v>24</v>
      </c>
      <c r="L9" s="219">
        <v>28</v>
      </c>
      <c r="M9" s="219">
        <v>32</v>
      </c>
    </row>
    <row r="10" spans="1:13" ht="15.75" thickBot="1" x14ac:dyDescent="0.3">
      <c r="B10" s="41" t="s">
        <v>5038</v>
      </c>
      <c r="C10" s="219" t="s">
        <v>11</v>
      </c>
      <c r="D10" s="219" t="s">
        <v>12</v>
      </c>
      <c r="E10" s="219" t="s">
        <v>13</v>
      </c>
      <c r="F10" s="219" t="s">
        <v>14</v>
      </c>
      <c r="G10" s="219" t="s">
        <v>15</v>
      </c>
      <c r="H10" s="219" t="s">
        <v>16</v>
      </c>
      <c r="I10" s="219" t="s">
        <v>17</v>
      </c>
      <c r="J10" s="219" t="s">
        <v>18</v>
      </c>
      <c r="K10" s="219" t="s">
        <v>19</v>
      </c>
      <c r="L10" s="219" t="s">
        <v>20</v>
      </c>
      <c r="M10" s="219" t="s">
        <v>21</v>
      </c>
    </row>
    <row r="11" spans="1:13" ht="30.75" thickBot="1" x14ac:dyDescent="0.3">
      <c r="A11" s="219">
        <v>1</v>
      </c>
      <c r="B11" s="218" t="s">
        <v>22</v>
      </c>
      <c r="C11" s="7" t="s">
        <v>30</v>
      </c>
      <c r="D11" s="7" t="s">
        <v>23</v>
      </c>
      <c r="E11" s="32" t="s">
        <v>5007</v>
      </c>
      <c r="F11" s="140">
        <v>786811241620</v>
      </c>
      <c r="G11" s="140">
        <v>660923933176</v>
      </c>
      <c r="H11" s="153"/>
      <c r="I11" s="140">
        <v>796398180448.81995</v>
      </c>
      <c r="J11" s="140">
        <v>672133808445.15002</v>
      </c>
      <c r="K11" s="153"/>
      <c r="L11" s="153"/>
      <c r="M11" s="7" t="s">
        <v>23</v>
      </c>
    </row>
    <row r="12" spans="1:13" ht="45.75" thickBot="1" x14ac:dyDescent="0.3">
      <c r="A12" s="219">
        <v>2</v>
      </c>
      <c r="B12" s="218" t="s">
        <v>3535</v>
      </c>
      <c r="C12" s="7" t="s">
        <v>30</v>
      </c>
      <c r="D12" s="7" t="s">
        <v>23</v>
      </c>
      <c r="E12" s="32" t="s">
        <v>5008</v>
      </c>
      <c r="F12" s="140">
        <v>14181126672</v>
      </c>
      <c r="G12" s="140">
        <v>8950953557</v>
      </c>
      <c r="H12" s="153"/>
      <c r="I12" s="140">
        <v>14955577535</v>
      </c>
      <c r="J12" s="140">
        <v>9517843626.1499996</v>
      </c>
      <c r="K12" s="153"/>
      <c r="L12" s="153"/>
      <c r="M12" s="7" t="s">
        <v>23</v>
      </c>
    </row>
    <row r="13" spans="1:13" ht="45.75" thickBot="1" x14ac:dyDescent="0.3">
      <c r="A13" s="219">
        <v>3</v>
      </c>
      <c r="B13" s="218" t="s">
        <v>3539</v>
      </c>
      <c r="C13" s="7" t="s">
        <v>30</v>
      </c>
      <c r="D13" s="7" t="s">
        <v>23</v>
      </c>
      <c r="E13" s="32" t="s">
        <v>5009</v>
      </c>
      <c r="F13" s="140">
        <v>27046518750</v>
      </c>
      <c r="G13" s="140">
        <v>39671390452</v>
      </c>
      <c r="H13" s="153"/>
      <c r="I13" s="140">
        <v>33443772334.66</v>
      </c>
      <c r="J13" s="140">
        <v>36908117539.68</v>
      </c>
      <c r="K13" s="153"/>
      <c r="L13" s="153"/>
      <c r="M13" s="7" t="s">
        <v>23</v>
      </c>
    </row>
    <row r="14" spans="1:13" ht="15.75" thickBot="1" x14ac:dyDescent="0.3">
      <c r="A14" s="219">
        <v>-1</v>
      </c>
      <c r="C14" s="98" t="s">
        <v>23</v>
      </c>
      <c r="D14" s="98" t="s">
        <v>23</v>
      </c>
      <c r="E14" s="98" t="s">
        <v>23</v>
      </c>
      <c r="F14" s="98" t="s">
        <v>23</v>
      </c>
      <c r="G14" s="98" t="s">
        <v>23</v>
      </c>
      <c r="H14" s="98" t="s">
        <v>23</v>
      </c>
      <c r="I14" s="98" t="s">
        <v>23</v>
      </c>
      <c r="J14" s="98" t="s">
        <v>23</v>
      </c>
      <c r="K14" s="98" t="s">
        <v>23</v>
      </c>
      <c r="L14" s="98" t="s">
        <v>23</v>
      </c>
      <c r="M14" s="98" t="s">
        <v>23</v>
      </c>
    </row>
    <row r="15" spans="1:13" ht="15.75" thickBot="1" x14ac:dyDescent="0.3">
      <c r="A15" s="219">
        <v>999999</v>
      </c>
      <c r="B15" s="218" t="s">
        <v>24</v>
      </c>
      <c r="C15" s="98" t="s">
        <v>23</v>
      </c>
      <c r="D15" s="98" t="s">
        <v>23</v>
      </c>
      <c r="E15" s="98" t="s">
        <v>23</v>
      </c>
      <c r="H15" s="153"/>
      <c r="K15" s="153"/>
      <c r="L15" s="153"/>
      <c r="M15" s="98" t="s">
        <v>23</v>
      </c>
    </row>
    <row r="16" spans="1:13" x14ac:dyDescent="0.25">
      <c r="F16" s="221"/>
      <c r="G16" s="221"/>
      <c r="I16" s="221"/>
      <c r="J16" s="221"/>
    </row>
    <row r="17" spans="1:13" x14ac:dyDescent="0.25">
      <c r="A17" s="219" t="s">
        <v>25</v>
      </c>
      <c r="B17" s="238" t="s">
        <v>26</v>
      </c>
      <c r="C17" s="239"/>
      <c r="D17" s="239"/>
      <c r="E17" s="239"/>
      <c r="F17" s="239"/>
      <c r="G17" s="239"/>
      <c r="H17" s="239"/>
      <c r="I17" s="239"/>
      <c r="J17" s="239"/>
      <c r="K17" s="239"/>
      <c r="L17" s="239"/>
      <c r="M17" s="239"/>
    </row>
    <row r="18" spans="1:13" x14ac:dyDescent="0.25">
      <c r="C18" s="219">
        <v>2</v>
      </c>
      <c r="D18" s="219">
        <v>3</v>
      </c>
      <c r="E18" s="219">
        <v>4</v>
      </c>
      <c r="F18" s="219">
        <v>7</v>
      </c>
      <c r="G18" s="219">
        <v>8</v>
      </c>
      <c r="H18" s="219">
        <v>12</v>
      </c>
      <c r="I18" s="219">
        <v>16</v>
      </c>
      <c r="J18" s="219">
        <v>20</v>
      </c>
      <c r="K18" s="219">
        <v>24</v>
      </c>
      <c r="L18" s="219">
        <v>28</v>
      </c>
      <c r="M18" s="219">
        <v>32</v>
      </c>
    </row>
    <row r="19" spans="1:13" ht="15.75" thickBot="1" x14ac:dyDescent="0.3">
      <c r="C19" s="219" t="s">
        <v>11</v>
      </c>
      <c r="D19" s="219" t="s">
        <v>12</v>
      </c>
      <c r="E19" s="219" t="s">
        <v>13</v>
      </c>
      <c r="F19" s="219" t="s">
        <v>14</v>
      </c>
      <c r="G19" s="219" t="s">
        <v>15</v>
      </c>
      <c r="H19" s="219" t="s">
        <v>16</v>
      </c>
      <c r="I19" s="219" t="s">
        <v>17</v>
      </c>
      <c r="J19" s="219" t="s">
        <v>18</v>
      </c>
      <c r="K19" s="219" t="s">
        <v>19</v>
      </c>
      <c r="L19" s="219" t="s">
        <v>20</v>
      </c>
      <c r="M19" s="219" t="s">
        <v>21</v>
      </c>
    </row>
    <row r="20" spans="1:13" ht="30.75" thickBot="1" x14ac:dyDescent="0.3">
      <c r="A20" s="219">
        <v>1</v>
      </c>
      <c r="B20" s="218" t="s">
        <v>22</v>
      </c>
      <c r="C20" s="7" t="s">
        <v>30</v>
      </c>
      <c r="D20" s="7" t="s">
        <v>23</v>
      </c>
      <c r="E20" s="32" t="s">
        <v>5010</v>
      </c>
      <c r="F20" s="140">
        <v>89666206810</v>
      </c>
      <c r="G20" s="140">
        <v>34716521954</v>
      </c>
      <c r="H20" s="153"/>
      <c r="I20" s="140">
        <v>89666206810</v>
      </c>
      <c r="J20" s="140">
        <v>34707513408</v>
      </c>
      <c r="K20" s="153"/>
      <c r="L20" s="153"/>
      <c r="M20" s="7" t="s">
        <v>23</v>
      </c>
    </row>
    <row r="21" spans="1:13" ht="30.75" thickBot="1" x14ac:dyDescent="0.3">
      <c r="A21" s="219">
        <v>2</v>
      </c>
      <c r="B21" s="218" t="s">
        <v>3535</v>
      </c>
      <c r="C21" s="7" t="s">
        <v>30</v>
      </c>
      <c r="D21" s="7" t="s">
        <v>23</v>
      </c>
      <c r="E21" s="32" t="s">
        <v>5011</v>
      </c>
      <c r="F21" s="140">
        <v>179096034501</v>
      </c>
      <c r="G21" s="140">
        <v>160932487489</v>
      </c>
      <c r="H21" s="153"/>
      <c r="I21" s="140">
        <v>179096034500.97</v>
      </c>
      <c r="J21" s="140">
        <v>166393029239.60001</v>
      </c>
      <c r="K21" s="153"/>
      <c r="L21" s="153"/>
      <c r="M21" s="7" t="s">
        <v>23</v>
      </c>
    </row>
    <row r="22" spans="1:13" ht="45.75" thickBot="1" x14ac:dyDescent="0.3">
      <c r="A22" s="219">
        <v>3</v>
      </c>
      <c r="B22" s="218" t="s">
        <v>3539</v>
      </c>
      <c r="C22" s="7" t="s">
        <v>30</v>
      </c>
      <c r="D22" s="7" t="s">
        <v>23</v>
      </c>
      <c r="E22" s="32" t="s">
        <v>5012</v>
      </c>
      <c r="F22" s="140">
        <v>37231622240</v>
      </c>
      <c r="G22" s="140">
        <v>31543986984</v>
      </c>
      <c r="H22" s="153"/>
      <c r="I22" s="140">
        <v>36782011608.309998</v>
      </c>
      <c r="J22" s="140">
        <v>31087151602.889999</v>
      </c>
      <c r="K22" s="153"/>
      <c r="L22" s="153"/>
      <c r="M22" s="7" t="s">
        <v>23</v>
      </c>
    </row>
    <row r="23" spans="1:13" ht="45.75" thickBot="1" x14ac:dyDescent="0.3">
      <c r="A23" s="219">
        <v>4</v>
      </c>
      <c r="B23" s="218" t="s">
        <v>3542</v>
      </c>
      <c r="C23" s="7" t="s">
        <v>30</v>
      </c>
      <c r="D23" s="7" t="s">
        <v>23</v>
      </c>
      <c r="E23" s="32" t="s">
        <v>5013</v>
      </c>
      <c r="F23" s="140">
        <v>3743750000</v>
      </c>
      <c r="G23" s="140">
        <v>4283429389</v>
      </c>
      <c r="H23" s="153"/>
      <c r="I23" s="140">
        <v>3375208653</v>
      </c>
      <c r="J23" s="140">
        <v>3947473313.8000002</v>
      </c>
      <c r="K23" s="153"/>
      <c r="L23" s="153"/>
      <c r="M23" s="7" t="s">
        <v>23</v>
      </c>
    </row>
    <row r="24" spans="1:13" ht="15.75" thickBot="1" x14ac:dyDescent="0.3">
      <c r="A24" s="219">
        <v>-1</v>
      </c>
      <c r="C24" s="98" t="s">
        <v>23</v>
      </c>
      <c r="D24" s="98" t="s">
        <v>23</v>
      </c>
      <c r="E24" s="98" t="s">
        <v>23</v>
      </c>
      <c r="F24" s="98" t="s">
        <v>23</v>
      </c>
      <c r="G24" s="98" t="s">
        <v>23</v>
      </c>
      <c r="H24" s="98" t="s">
        <v>23</v>
      </c>
      <c r="I24" s="98" t="s">
        <v>23</v>
      </c>
      <c r="J24" s="98" t="s">
        <v>23</v>
      </c>
      <c r="K24" s="98" t="s">
        <v>23</v>
      </c>
      <c r="L24" s="98" t="s">
        <v>23</v>
      </c>
      <c r="M24" s="98" t="s">
        <v>23</v>
      </c>
    </row>
    <row r="25" spans="1:13" ht="15.75" thickBot="1" x14ac:dyDescent="0.3">
      <c r="A25" s="219">
        <v>999999</v>
      </c>
      <c r="B25" s="218" t="s">
        <v>24</v>
      </c>
      <c r="C25" s="98" t="s">
        <v>23</v>
      </c>
      <c r="D25" s="98" t="s">
        <v>23</v>
      </c>
      <c r="E25" s="98" t="s">
        <v>23</v>
      </c>
      <c r="H25" s="153"/>
      <c r="K25" s="153"/>
      <c r="L25" s="153"/>
      <c r="M25" s="98" t="s">
        <v>23</v>
      </c>
    </row>
    <row r="27" spans="1:13" x14ac:dyDescent="0.25">
      <c r="A27" s="219" t="s">
        <v>27</v>
      </c>
      <c r="B27" s="238" t="s">
        <v>28</v>
      </c>
      <c r="C27" s="239"/>
      <c r="D27" s="239"/>
      <c r="E27" s="239"/>
      <c r="F27" s="239"/>
      <c r="G27" s="239"/>
      <c r="H27" s="239"/>
      <c r="I27" s="239"/>
      <c r="J27" s="239"/>
      <c r="K27" s="239"/>
      <c r="L27" s="239"/>
      <c r="M27" s="239"/>
    </row>
    <row r="28" spans="1:13" x14ac:dyDescent="0.25">
      <c r="C28" s="219">
        <v>2</v>
      </c>
      <c r="D28" s="219">
        <v>3</v>
      </c>
      <c r="E28" s="219">
        <v>4</v>
      </c>
      <c r="F28" s="219">
        <v>7</v>
      </c>
      <c r="G28" s="219">
        <v>8</v>
      </c>
      <c r="H28" s="219">
        <v>12</v>
      </c>
      <c r="I28" s="219">
        <v>16</v>
      </c>
      <c r="J28" s="219">
        <v>20</v>
      </c>
      <c r="K28" s="219">
        <v>24</v>
      </c>
      <c r="L28" s="219">
        <v>28</v>
      </c>
      <c r="M28" s="219">
        <v>32</v>
      </c>
    </row>
    <row r="29" spans="1:13" ht="15.75" thickBot="1" x14ac:dyDescent="0.3">
      <c r="C29" s="219" t="s">
        <v>11</v>
      </c>
      <c r="D29" s="219" t="s">
        <v>12</v>
      </c>
      <c r="E29" s="219" t="s">
        <v>13</v>
      </c>
      <c r="F29" s="219" t="s">
        <v>14</v>
      </c>
      <c r="G29" s="219" t="s">
        <v>15</v>
      </c>
      <c r="H29" s="219" t="s">
        <v>16</v>
      </c>
      <c r="I29" s="219" t="s">
        <v>17</v>
      </c>
      <c r="J29" s="219" t="s">
        <v>18</v>
      </c>
      <c r="K29" s="219" t="s">
        <v>19</v>
      </c>
      <c r="L29" s="219" t="s">
        <v>20</v>
      </c>
      <c r="M29" s="219" t="s">
        <v>21</v>
      </c>
    </row>
    <row r="30" spans="1:13" ht="15.75" thickBot="1" x14ac:dyDescent="0.3">
      <c r="A30" s="219">
        <v>10</v>
      </c>
      <c r="B30" s="218" t="s">
        <v>29</v>
      </c>
      <c r="C30" s="98" t="s">
        <v>23</v>
      </c>
      <c r="D30" s="98" t="s">
        <v>23</v>
      </c>
      <c r="E30" s="98" t="s">
        <v>23</v>
      </c>
      <c r="F30" s="153"/>
      <c r="G30" s="153"/>
      <c r="H30" s="153"/>
      <c r="I30" s="153"/>
      <c r="J30" s="153"/>
      <c r="K30" s="153"/>
      <c r="L30" s="153"/>
      <c r="M30" s="98" t="s">
        <v>23</v>
      </c>
    </row>
    <row r="32" spans="1:13" x14ac:dyDescent="0.25">
      <c r="G32" s="220"/>
    </row>
    <row r="351008" spans="1:1" x14ac:dyDescent="0.25">
      <c r="A351008" s="218" t="s">
        <v>30</v>
      </c>
    </row>
    <row r="351009" spans="1:1" x14ac:dyDescent="0.25">
      <c r="A351009" s="218" t="s">
        <v>31</v>
      </c>
    </row>
  </sheetData>
  <sheetProtection algorithmName="SHA-512" hashValue="UYFJ/+rhRth0SHhl9gSl+/Z15HkePjFqFNMyV/vcAFKXXDOlhdq3WOFywY9Sx/MEs3Joq8fp3GnLdcnOL1AZtA==" saltValue="R982JHqWtnWJ/+5cRvSgNA==" spinCount="100000" sheet="1" objects="1" scenarios="1" selectLockedCells="1" selectUnlockedCells="1"/>
  <mergeCells count="5">
    <mergeCell ref="D1:G1"/>
    <mergeCell ref="D2:G2"/>
    <mergeCell ref="B8:M8"/>
    <mergeCell ref="B17:M17"/>
    <mergeCell ref="B27:M27"/>
  </mergeCells>
  <dataValidations disablePrompts="1" count="13">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0" xr:uid="{00000000-0002-0000-00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H30:L30" xr:uid="{00000000-0002-0000-0000-000001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M20:M23"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I20:J23" xr:uid="{00000000-0002-0000-0000-000003000000}">
      <formula1>-9223372036854770000</formula1>
      <formula2>9223372036854770000</formula2>
    </dataValidation>
    <dataValidation type="textLength" allowBlank="1" showInputMessage="1" error="Escriba un texto  Maximo 390 Caracteres" promptTitle="Cualquier contenido Maximo 390 Caracteres" prompt=" Registre el origen de los INGRESOS NO OPERACIONALES." sqref="E20:E23" xr:uid="{00000000-0002-0000-0000-000004000000}">
      <formula1>0</formula1>
      <formula2>390</formula2>
    </dataValidation>
    <dataValidation type="textLength" allowBlank="1" showInputMessage="1" error="Escriba un texto " promptTitle="Cualquier contenido" prompt=" Registre aspectos importantes a considerar." sqref="M11:M13" xr:uid="{00000000-0002-0000-0000-000005000000}">
      <formula1>0</formula1>
      <formula2>3500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I11:J13"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L13 K25:L25 H25 H20:H23 H11:H13 K15:L15 H15 K20:L23"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13 G20:G23" xr:uid="{00000000-0002-0000-00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13 F20:F23" xr:uid="{00000000-0002-0000-0000-000009000000}">
      <formula1>-9223372036854770000</formula1>
      <formula2>9223372036854770000</formula2>
    </dataValidation>
    <dataValidation type="textLength" allowBlank="1" showInputMessage="1" error="Escriba un texto  Maximo 390 Caracteres" promptTitle="Cualquier contenido Maximo 390 Caracteres" prompt=" Registre el origen de los INGRESOS OPERACIONALES." sqref="E11:E13" xr:uid="{00000000-0002-0000-0000-00000A000000}">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D20:D23" xr:uid="{00000000-0002-0000-0000-00000B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3 C20:C23" xr:uid="{00000000-0002-0000-0000-00000C000000}">
      <formula1>$A$351007:$A$351009</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352239"/>
  <sheetViews>
    <sheetView zoomScale="136" zoomScaleNormal="136" workbookViewId="0"/>
  </sheetViews>
  <sheetFormatPr baseColWidth="10" defaultColWidth="11.42578125" defaultRowHeight="15" x14ac:dyDescent="0.25"/>
  <cols>
    <col min="1" max="1" width="11.42578125" style="225"/>
    <col min="2" max="2" width="21" style="225" customWidth="1"/>
    <col min="3" max="3" width="32" style="225" customWidth="1"/>
    <col min="4" max="4" width="19" style="225" customWidth="1"/>
    <col min="5" max="5" width="30" style="225" customWidth="1"/>
    <col min="6" max="6" width="28" style="225" customWidth="1"/>
    <col min="7" max="7" width="20.28515625" style="225" customWidth="1"/>
    <col min="8" max="8" width="32.28515625" style="225" customWidth="1"/>
    <col min="9" max="9" width="37" style="225" customWidth="1"/>
    <col min="10" max="10" width="23" style="225" customWidth="1"/>
    <col min="11" max="11" width="26" style="225" customWidth="1"/>
    <col min="12" max="12" width="44.140625" style="225" customWidth="1"/>
    <col min="13" max="13" width="37" style="225" customWidth="1"/>
    <col min="14" max="14" width="31" style="225" customWidth="1"/>
    <col min="15" max="15" width="31.28515625" style="225" customWidth="1"/>
    <col min="16" max="16" width="23.42578125" style="225" bestFit="1" customWidth="1"/>
    <col min="17" max="17" width="26" style="225" customWidth="1"/>
    <col min="18" max="18" width="38" style="225" customWidth="1"/>
    <col min="19" max="19" width="24" style="225" customWidth="1"/>
    <col min="20" max="20" width="26" style="225" customWidth="1"/>
    <col min="21" max="21" width="28" style="225" customWidth="1"/>
    <col min="22" max="22" width="40" style="225" customWidth="1"/>
    <col min="23" max="23" width="36.42578125" style="225" customWidth="1"/>
    <col min="24" max="24" width="19.85546875" style="225" customWidth="1"/>
    <col min="25" max="25" width="40.42578125" style="225" customWidth="1"/>
    <col min="26" max="16384" width="11.42578125" style="225"/>
  </cols>
  <sheetData>
    <row r="1" spans="1:26" x14ac:dyDescent="0.25">
      <c r="B1" s="224" t="s">
        <v>0</v>
      </c>
      <c r="C1" s="224">
        <v>51</v>
      </c>
      <c r="D1" s="238" t="s">
        <v>1</v>
      </c>
      <c r="E1" s="245"/>
      <c r="F1" s="245"/>
      <c r="G1" s="245"/>
    </row>
    <row r="2" spans="1:26" x14ac:dyDescent="0.25">
      <c r="B2" s="224" t="s">
        <v>2</v>
      </c>
      <c r="C2" s="224">
        <v>80</v>
      </c>
      <c r="D2" s="238" t="s">
        <v>1403</v>
      </c>
      <c r="E2" s="245"/>
      <c r="F2" s="245"/>
      <c r="G2" s="245"/>
    </row>
    <row r="3" spans="1:26" x14ac:dyDescent="0.25">
      <c r="B3" s="224" t="s">
        <v>4</v>
      </c>
      <c r="C3" s="224">
        <v>1</v>
      </c>
    </row>
    <row r="4" spans="1:26" x14ac:dyDescent="0.25">
      <c r="B4" s="224" t="s">
        <v>5</v>
      </c>
      <c r="C4" s="224">
        <v>405</v>
      </c>
    </row>
    <row r="5" spans="1:26" x14ac:dyDescent="0.25">
      <c r="B5" s="224" t="s">
        <v>6</v>
      </c>
      <c r="C5" s="16">
        <v>42735</v>
      </c>
    </row>
    <row r="6" spans="1:26" x14ac:dyDescent="0.25">
      <c r="B6" s="224" t="s">
        <v>7</v>
      </c>
      <c r="C6" s="224">
        <v>12</v>
      </c>
      <c r="D6" s="224" t="s">
        <v>8</v>
      </c>
    </row>
    <row r="8" spans="1:26" x14ac:dyDescent="0.25">
      <c r="A8" s="224" t="s">
        <v>9</v>
      </c>
      <c r="B8" s="238" t="s">
        <v>1404</v>
      </c>
      <c r="C8" s="245"/>
      <c r="D8" s="245"/>
      <c r="E8" s="245"/>
      <c r="F8" s="245"/>
      <c r="G8" s="245"/>
      <c r="H8" s="245"/>
      <c r="I8" s="245"/>
      <c r="J8" s="245"/>
      <c r="K8" s="245"/>
      <c r="L8" s="245"/>
      <c r="M8" s="245"/>
      <c r="N8" s="245"/>
      <c r="O8" s="245"/>
      <c r="P8" s="245"/>
      <c r="Q8" s="245"/>
      <c r="R8" s="245"/>
      <c r="S8" s="245"/>
      <c r="T8" s="245"/>
      <c r="U8" s="245"/>
      <c r="V8" s="245"/>
      <c r="W8" s="245"/>
      <c r="X8" s="245"/>
      <c r="Y8" s="245"/>
    </row>
    <row r="9" spans="1:26" x14ac:dyDescent="0.25">
      <c r="C9" s="224">
        <v>2</v>
      </c>
      <c r="D9" s="224">
        <v>3</v>
      </c>
      <c r="E9" s="224">
        <v>4</v>
      </c>
      <c r="F9" s="224">
        <v>8</v>
      </c>
      <c r="G9" s="224">
        <v>12</v>
      </c>
      <c r="H9" s="224">
        <v>16</v>
      </c>
      <c r="I9" s="224">
        <v>20</v>
      </c>
      <c r="J9" s="224">
        <v>24</v>
      </c>
      <c r="K9" s="224">
        <v>28</v>
      </c>
      <c r="L9" s="224">
        <v>32</v>
      </c>
      <c r="M9" s="224">
        <v>36</v>
      </c>
      <c r="N9" s="224">
        <v>40</v>
      </c>
      <c r="O9" s="224">
        <v>44</v>
      </c>
      <c r="P9" s="224">
        <v>48</v>
      </c>
      <c r="Q9" s="224">
        <v>52</v>
      </c>
      <c r="R9" s="224">
        <v>56</v>
      </c>
      <c r="S9" s="224">
        <v>60</v>
      </c>
      <c r="T9" s="224">
        <v>64</v>
      </c>
      <c r="U9" s="224">
        <v>68</v>
      </c>
      <c r="V9" s="224">
        <v>72</v>
      </c>
      <c r="W9" s="224">
        <v>76</v>
      </c>
      <c r="X9" s="224">
        <v>80</v>
      </c>
      <c r="Y9" s="224">
        <v>84</v>
      </c>
    </row>
    <row r="10" spans="1:26" x14ac:dyDescent="0.25">
      <c r="C10" s="43" t="s">
        <v>11</v>
      </c>
      <c r="D10" s="43" t="s">
        <v>12</v>
      </c>
      <c r="E10" s="43" t="s">
        <v>1405</v>
      </c>
      <c r="F10" s="43" t="s">
        <v>1406</v>
      </c>
      <c r="G10" s="43" t="s">
        <v>1407</v>
      </c>
      <c r="H10" s="43" t="s">
        <v>1408</v>
      </c>
      <c r="I10" s="43" t="s">
        <v>1409</v>
      </c>
      <c r="J10" s="43" t="s">
        <v>1410</v>
      </c>
      <c r="K10" s="43" t="s">
        <v>1411</v>
      </c>
      <c r="L10" s="43" t="s">
        <v>1412</v>
      </c>
      <c r="M10" s="43" t="s">
        <v>1413</v>
      </c>
      <c r="N10" s="43" t="s">
        <v>1414</v>
      </c>
      <c r="O10" s="43" t="s">
        <v>1415</v>
      </c>
      <c r="P10" s="43" t="s">
        <v>1416</v>
      </c>
      <c r="Q10" s="43" t="s">
        <v>1417</v>
      </c>
      <c r="R10" s="43" t="s">
        <v>1418</v>
      </c>
      <c r="S10" s="43" t="s">
        <v>1419</v>
      </c>
      <c r="T10" s="43" t="s">
        <v>1420</v>
      </c>
      <c r="U10" s="43" t="s">
        <v>1421</v>
      </c>
      <c r="V10" s="43" t="s">
        <v>1422</v>
      </c>
      <c r="W10" s="43" t="s">
        <v>1423</v>
      </c>
      <c r="X10" s="43" t="s">
        <v>1424</v>
      </c>
      <c r="Y10" s="43" t="s">
        <v>21</v>
      </c>
    </row>
    <row r="11" spans="1:26" ht="15.75" thickBot="1" x14ac:dyDescent="0.3">
      <c r="A11" s="224">
        <v>1</v>
      </c>
      <c r="B11" s="225" t="s">
        <v>22</v>
      </c>
      <c r="C11" s="46" t="s">
        <v>30</v>
      </c>
      <c r="D11" s="46" t="s">
        <v>23</v>
      </c>
      <c r="E11" s="161" t="s">
        <v>3532</v>
      </c>
      <c r="F11" s="162">
        <v>38526</v>
      </c>
      <c r="G11" s="163" t="s">
        <v>1434</v>
      </c>
      <c r="H11" s="163" t="s">
        <v>1585</v>
      </c>
      <c r="I11" s="163" t="s">
        <v>1459</v>
      </c>
      <c r="J11" s="163" t="s">
        <v>1437</v>
      </c>
      <c r="K11" s="163" t="s">
        <v>3533</v>
      </c>
      <c r="L11" s="163" t="s">
        <v>3534</v>
      </c>
      <c r="M11" s="163" t="s">
        <v>1476</v>
      </c>
      <c r="N11" s="163" t="s">
        <v>1786</v>
      </c>
      <c r="O11" s="163" t="s">
        <v>1451</v>
      </c>
      <c r="P11" s="164">
        <v>284600000</v>
      </c>
      <c r="Q11" s="165">
        <v>300180367</v>
      </c>
      <c r="R11" s="165">
        <v>300180367</v>
      </c>
      <c r="S11" s="163" t="s">
        <v>1440</v>
      </c>
      <c r="T11" s="162" t="s">
        <v>23</v>
      </c>
      <c r="U11" s="163"/>
      <c r="V11" s="163"/>
      <c r="W11" s="163" t="s">
        <v>23</v>
      </c>
      <c r="X11" s="163"/>
      <c r="Y11" s="166"/>
    </row>
    <row r="12" spans="1:26" ht="25.5" customHeight="1" thickBot="1" x14ac:dyDescent="0.3">
      <c r="A12" s="224">
        <v>2</v>
      </c>
      <c r="C12" s="46" t="s">
        <v>30</v>
      </c>
      <c r="D12" s="46"/>
      <c r="E12" s="161" t="s">
        <v>3536</v>
      </c>
      <c r="F12" s="162">
        <v>35548</v>
      </c>
      <c r="G12" s="163" t="s">
        <v>1434</v>
      </c>
      <c r="H12" s="163" t="s">
        <v>1591</v>
      </c>
      <c r="I12" s="163" t="s">
        <v>1459</v>
      </c>
      <c r="J12" s="163" t="s">
        <v>1428</v>
      </c>
      <c r="K12" s="163" t="s">
        <v>3537</v>
      </c>
      <c r="L12" s="163" t="s">
        <v>3538</v>
      </c>
      <c r="M12" s="163" t="s">
        <v>1476</v>
      </c>
      <c r="N12" s="163" t="s">
        <v>1786</v>
      </c>
      <c r="O12" s="163" t="s">
        <v>1456</v>
      </c>
      <c r="P12" s="167">
        <v>120000000</v>
      </c>
      <c r="Q12" s="3">
        <v>1444698</v>
      </c>
      <c r="R12" s="3">
        <v>1444698</v>
      </c>
      <c r="S12" s="163" t="s">
        <v>1431</v>
      </c>
      <c r="T12" s="162">
        <v>41788</v>
      </c>
      <c r="U12" s="169" t="s">
        <v>1441</v>
      </c>
      <c r="V12" s="3">
        <v>1444698</v>
      </c>
      <c r="W12" s="163"/>
      <c r="X12" s="163"/>
      <c r="Y12" s="170" t="s">
        <v>5002</v>
      </c>
    </row>
    <row r="13" spans="1:26" x14ac:dyDescent="0.25">
      <c r="A13" s="224">
        <v>3</v>
      </c>
      <c r="C13" s="46" t="s">
        <v>30</v>
      </c>
      <c r="D13" s="46"/>
      <c r="E13" s="161" t="s">
        <v>3540</v>
      </c>
      <c r="F13" s="162">
        <v>38552</v>
      </c>
      <c r="G13" s="163" t="s">
        <v>1434</v>
      </c>
      <c r="H13" s="163" t="s">
        <v>1585</v>
      </c>
      <c r="I13" s="163" t="s">
        <v>1459</v>
      </c>
      <c r="J13" s="163" t="s">
        <v>1437</v>
      </c>
      <c r="K13" s="163" t="s">
        <v>3533</v>
      </c>
      <c r="L13" s="163" t="s">
        <v>3541</v>
      </c>
      <c r="M13" s="163" t="s">
        <v>1483</v>
      </c>
      <c r="N13" s="163" t="s">
        <v>2252</v>
      </c>
      <c r="O13" s="163" t="s">
        <v>1456</v>
      </c>
      <c r="P13" s="164">
        <v>115698882</v>
      </c>
      <c r="Q13" s="165">
        <v>121674322</v>
      </c>
      <c r="R13" s="165">
        <v>121674322</v>
      </c>
      <c r="S13" s="163" t="s">
        <v>1431</v>
      </c>
      <c r="T13" s="162">
        <v>42628</v>
      </c>
      <c r="U13" s="169" t="s">
        <v>1432</v>
      </c>
      <c r="V13" s="168">
        <v>0</v>
      </c>
      <c r="W13" s="163"/>
      <c r="X13" s="163"/>
      <c r="Y13" s="171"/>
    </row>
    <row r="14" spans="1:26" ht="156" x14ac:dyDescent="0.25">
      <c r="A14" s="224">
        <v>4</v>
      </c>
      <c r="C14" s="46" t="s">
        <v>30</v>
      </c>
      <c r="D14" s="46"/>
      <c r="E14" s="161" t="s">
        <v>3543</v>
      </c>
      <c r="F14" s="162">
        <v>39309</v>
      </c>
      <c r="G14" s="163" t="s">
        <v>1434</v>
      </c>
      <c r="H14" s="163" t="s">
        <v>1587</v>
      </c>
      <c r="I14" s="163" t="s">
        <v>1459</v>
      </c>
      <c r="J14" s="163" t="s">
        <v>1428</v>
      </c>
      <c r="K14" s="163" t="s">
        <v>3544</v>
      </c>
      <c r="L14" s="163" t="s">
        <v>3545</v>
      </c>
      <c r="M14" s="163" t="s">
        <v>1498</v>
      </c>
      <c r="N14" s="163" t="s">
        <v>2432</v>
      </c>
      <c r="O14" s="163" t="s">
        <v>1456</v>
      </c>
      <c r="P14" s="167">
        <v>50000000</v>
      </c>
      <c r="Q14" s="165">
        <v>42824000</v>
      </c>
      <c r="R14" s="165">
        <v>42824000</v>
      </c>
      <c r="S14" s="163" t="s">
        <v>1431</v>
      </c>
      <c r="T14" s="162">
        <v>42272</v>
      </c>
      <c r="U14" s="169" t="s">
        <v>1432</v>
      </c>
      <c r="V14" s="168">
        <v>0</v>
      </c>
      <c r="W14" s="163"/>
      <c r="X14" s="163"/>
      <c r="Y14" s="171" t="s">
        <v>5024</v>
      </c>
    </row>
    <row r="15" spans="1:26" ht="98.25" customHeight="1" x14ac:dyDescent="0.25">
      <c r="A15" s="224">
        <v>5</v>
      </c>
      <c r="C15" s="46" t="s">
        <v>30</v>
      </c>
      <c r="D15" s="46"/>
      <c r="E15" s="161" t="s">
        <v>3547</v>
      </c>
      <c r="F15" s="162">
        <v>39673</v>
      </c>
      <c r="G15" s="163" t="s">
        <v>1434</v>
      </c>
      <c r="H15" s="172" t="s">
        <v>1585</v>
      </c>
      <c r="I15" s="163" t="s">
        <v>1459</v>
      </c>
      <c r="J15" s="163" t="s">
        <v>1437</v>
      </c>
      <c r="K15" s="163" t="s">
        <v>3533</v>
      </c>
      <c r="L15" s="163" t="s">
        <v>3548</v>
      </c>
      <c r="M15" s="163" t="s">
        <v>1516</v>
      </c>
      <c r="N15" s="163" t="s">
        <v>2664</v>
      </c>
      <c r="O15" s="163" t="s">
        <v>1451</v>
      </c>
      <c r="P15" s="164" t="s">
        <v>3549</v>
      </c>
      <c r="Q15" s="167">
        <v>211977524</v>
      </c>
      <c r="R15" s="167">
        <v>211977524</v>
      </c>
      <c r="S15" s="163" t="s">
        <v>1440</v>
      </c>
      <c r="T15" s="162"/>
      <c r="U15" s="169"/>
      <c r="V15" s="168"/>
      <c r="W15" s="163"/>
      <c r="X15" s="163"/>
      <c r="Y15" s="171"/>
    </row>
    <row r="16" spans="1:26" ht="66.75" customHeight="1" x14ac:dyDescent="0.25">
      <c r="A16" s="224">
        <v>6</v>
      </c>
      <c r="C16" s="46" t="s">
        <v>30</v>
      </c>
      <c r="D16" s="46"/>
      <c r="E16" s="161" t="s">
        <v>3551</v>
      </c>
      <c r="F16" s="162">
        <v>39899</v>
      </c>
      <c r="G16" s="163" t="s">
        <v>1434</v>
      </c>
      <c r="H16" s="172" t="s">
        <v>1585</v>
      </c>
      <c r="I16" s="163" t="s">
        <v>1459</v>
      </c>
      <c r="J16" s="163" t="s">
        <v>1437</v>
      </c>
      <c r="K16" s="163" t="s">
        <v>3533</v>
      </c>
      <c r="L16" s="163" t="s">
        <v>3552</v>
      </c>
      <c r="M16" s="163" t="s">
        <v>1516</v>
      </c>
      <c r="N16" s="163" t="s">
        <v>2664</v>
      </c>
      <c r="O16" s="163" t="s">
        <v>1456</v>
      </c>
      <c r="P16" s="167">
        <v>193783675</v>
      </c>
      <c r="Q16" s="167">
        <v>205385076</v>
      </c>
      <c r="R16" s="167">
        <v>205385076</v>
      </c>
      <c r="S16" s="163" t="s">
        <v>1431</v>
      </c>
      <c r="T16" s="162">
        <v>42615</v>
      </c>
      <c r="U16" s="169" t="s">
        <v>1432</v>
      </c>
      <c r="V16" s="168">
        <v>0</v>
      </c>
      <c r="W16" s="163"/>
      <c r="X16" s="163"/>
      <c r="Y16" s="173"/>
      <c r="Z16" s="174"/>
    </row>
    <row r="17" spans="1:25" ht="81" customHeight="1" x14ac:dyDescent="0.25">
      <c r="A17" s="224">
        <v>7</v>
      </c>
      <c r="C17" s="46" t="s">
        <v>30</v>
      </c>
      <c r="D17" s="46"/>
      <c r="E17" s="161" t="s">
        <v>3554</v>
      </c>
      <c r="F17" s="162">
        <v>40067</v>
      </c>
      <c r="G17" s="163" t="s">
        <v>1434</v>
      </c>
      <c r="H17" s="163" t="s">
        <v>1595</v>
      </c>
      <c r="I17" s="163" t="s">
        <v>1459</v>
      </c>
      <c r="J17" s="163" t="s">
        <v>1437</v>
      </c>
      <c r="K17" s="163" t="s">
        <v>3533</v>
      </c>
      <c r="L17" s="163" t="s">
        <v>3555</v>
      </c>
      <c r="M17" s="163" t="s">
        <v>1507</v>
      </c>
      <c r="N17" s="172" t="s">
        <v>2501</v>
      </c>
      <c r="O17" s="163" t="s">
        <v>1456</v>
      </c>
      <c r="P17" s="167">
        <v>0</v>
      </c>
      <c r="Q17" s="167">
        <v>0</v>
      </c>
      <c r="R17" s="167">
        <v>0</v>
      </c>
      <c r="S17" s="163" t="s">
        <v>1431</v>
      </c>
      <c r="T17" s="162">
        <v>41859</v>
      </c>
      <c r="U17" s="169" t="s">
        <v>1432</v>
      </c>
      <c r="V17" s="168">
        <v>0</v>
      </c>
      <c r="W17" s="163"/>
      <c r="X17" s="163"/>
      <c r="Y17" s="171" t="s">
        <v>5029</v>
      </c>
    </row>
    <row r="18" spans="1:25" ht="60.75" customHeight="1" x14ac:dyDescent="0.25">
      <c r="A18" s="224">
        <v>8</v>
      </c>
      <c r="C18" s="46" t="s">
        <v>30</v>
      </c>
      <c r="D18" s="46"/>
      <c r="E18" s="161" t="s">
        <v>3557</v>
      </c>
      <c r="F18" s="162">
        <v>40487</v>
      </c>
      <c r="G18" s="163" t="s">
        <v>1434</v>
      </c>
      <c r="H18" s="163" t="s">
        <v>1591</v>
      </c>
      <c r="I18" s="163" t="s">
        <v>1459</v>
      </c>
      <c r="J18" s="163" t="s">
        <v>1437</v>
      </c>
      <c r="K18" s="163" t="s">
        <v>3533</v>
      </c>
      <c r="L18" s="172" t="s">
        <v>3558</v>
      </c>
      <c r="M18" s="163" t="s">
        <v>1476</v>
      </c>
      <c r="N18" s="172" t="s">
        <v>1786</v>
      </c>
      <c r="O18" s="163" t="s">
        <v>1451</v>
      </c>
      <c r="P18" s="164">
        <v>6701768477</v>
      </c>
      <c r="Q18" s="167">
        <v>7180849246</v>
      </c>
      <c r="R18" s="167">
        <v>7180849246</v>
      </c>
      <c r="S18" s="163" t="s">
        <v>1440</v>
      </c>
      <c r="T18" s="162"/>
      <c r="U18" s="169"/>
      <c r="V18" s="168"/>
      <c r="W18" s="163"/>
      <c r="X18" s="163"/>
      <c r="Y18" s="171"/>
    </row>
    <row r="19" spans="1:25" ht="51" customHeight="1" x14ac:dyDescent="0.25">
      <c r="A19" s="224">
        <v>9</v>
      </c>
      <c r="C19" s="46" t="s">
        <v>30</v>
      </c>
      <c r="D19" s="46"/>
      <c r="E19" s="161" t="s">
        <v>3560</v>
      </c>
      <c r="F19" s="162">
        <v>40571</v>
      </c>
      <c r="G19" s="163" t="s">
        <v>1434</v>
      </c>
      <c r="H19" s="163" t="s">
        <v>1591</v>
      </c>
      <c r="I19" s="163" t="s">
        <v>1459</v>
      </c>
      <c r="J19" s="163" t="s">
        <v>1437</v>
      </c>
      <c r="K19" s="163" t="s">
        <v>3533</v>
      </c>
      <c r="L19" s="163" t="s">
        <v>3561</v>
      </c>
      <c r="M19" s="163" t="s">
        <v>1476</v>
      </c>
      <c r="N19" s="172" t="s">
        <v>1786</v>
      </c>
      <c r="O19" s="163" t="s">
        <v>1430</v>
      </c>
      <c r="P19" s="164">
        <v>400000000</v>
      </c>
      <c r="Q19" s="175">
        <v>408322489</v>
      </c>
      <c r="R19" s="175">
        <v>408322489</v>
      </c>
      <c r="S19" s="163" t="s">
        <v>1440</v>
      </c>
      <c r="T19" s="162"/>
      <c r="U19" s="169"/>
      <c r="V19" s="168"/>
      <c r="W19" s="163"/>
      <c r="X19" s="163"/>
      <c r="Y19" s="171"/>
    </row>
    <row r="20" spans="1:25" ht="120" x14ac:dyDescent="0.25">
      <c r="A20" s="224">
        <v>10</v>
      </c>
      <c r="C20" s="46" t="s">
        <v>30</v>
      </c>
      <c r="D20" s="46"/>
      <c r="E20" s="176" t="s">
        <v>3562</v>
      </c>
      <c r="F20" s="162">
        <v>40974</v>
      </c>
      <c r="G20" s="163" t="s">
        <v>1425</v>
      </c>
      <c r="H20" s="163" t="s">
        <v>1482</v>
      </c>
      <c r="I20" s="163" t="s">
        <v>1459</v>
      </c>
      <c r="J20" s="163" t="s">
        <v>1437</v>
      </c>
      <c r="K20" s="163" t="s">
        <v>3563</v>
      </c>
      <c r="L20" s="163" t="s">
        <v>3564</v>
      </c>
      <c r="M20" s="163" t="s">
        <v>1476</v>
      </c>
      <c r="N20" s="172" t="s">
        <v>1786</v>
      </c>
      <c r="O20" s="163" t="s">
        <v>1446</v>
      </c>
      <c r="P20" s="167">
        <v>0</v>
      </c>
      <c r="Q20" s="167">
        <v>0</v>
      </c>
      <c r="R20" s="167">
        <v>0</v>
      </c>
      <c r="S20" s="163" t="s">
        <v>1431</v>
      </c>
      <c r="T20" s="162">
        <v>42629</v>
      </c>
      <c r="U20" s="169" t="s">
        <v>1441</v>
      </c>
      <c r="V20" s="168">
        <v>0</v>
      </c>
      <c r="W20" s="163"/>
      <c r="X20" s="163"/>
      <c r="Y20" s="171" t="s">
        <v>5025</v>
      </c>
    </row>
    <row r="21" spans="1:25" ht="57.75" customHeight="1" x14ac:dyDescent="0.25">
      <c r="A21" s="224">
        <v>11</v>
      </c>
      <c r="C21" s="46" t="s">
        <v>30</v>
      </c>
      <c r="D21" s="46"/>
      <c r="E21" s="176" t="s">
        <v>3566</v>
      </c>
      <c r="F21" s="162">
        <v>41262</v>
      </c>
      <c r="G21" s="163" t="s">
        <v>1434</v>
      </c>
      <c r="H21" s="172" t="s">
        <v>1585</v>
      </c>
      <c r="I21" s="163" t="s">
        <v>1459</v>
      </c>
      <c r="J21" s="163" t="s">
        <v>1437</v>
      </c>
      <c r="K21" s="163" t="s">
        <v>3533</v>
      </c>
      <c r="L21" s="163" t="s">
        <v>3567</v>
      </c>
      <c r="M21" s="163" t="s">
        <v>1476</v>
      </c>
      <c r="N21" s="172" t="s">
        <v>1786</v>
      </c>
      <c r="O21" s="163" t="s">
        <v>1439</v>
      </c>
      <c r="P21" s="164">
        <v>51718601</v>
      </c>
      <c r="Q21" s="167">
        <v>55848959</v>
      </c>
      <c r="R21" s="167">
        <v>55848959</v>
      </c>
      <c r="S21" s="163" t="s">
        <v>1440</v>
      </c>
      <c r="T21" s="162"/>
      <c r="U21" s="169"/>
      <c r="V21" s="168"/>
      <c r="W21" s="163"/>
      <c r="X21" s="163"/>
      <c r="Y21" s="171"/>
    </row>
    <row r="22" spans="1:25" ht="24" x14ac:dyDescent="0.25">
      <c r="A22" s="224">
        <v>12</v>
      </c>
      <c r="C22" s="46" t="s">
        <v>30</v>
      </c>
      <c r="D22" s="46"/>
      <c r="E22" s="176" t="s">
        <v>3569</v>
      </c>
      <c r="F22" s="162">
        <v>41351</v>
      </c>
      <c r="G22" s="163" t="s">
        <v>1434</v>
      </c>
      <c r="H22" s="172" t="s">
        <v>1585</v>
      </c>
      <c r="I22" s="163" t="s">
        <v>1459</v>
      </c>
      <c r="J22" s="163" t="s">
        <v>1437</v>
      </c>
      <c r="K22" s="163" t="s">
        <v>3533</v>
      </c>
      <c r="L22" s="163" t="s">
        <v>3570</v>
      </c>
      <c r="M22" s="163" t="s">
        <v>1476</v>
      </c>
      <c r="N22" s="172" t="s">
        <v>1786</v>
      </c>
      <c r="O22" s="163" t="s">
        <v>1451</v>
      </c>
      <c r="P22" s="164">
        <v>120179184</v>
      </c>
      <c r="Q22" s="167">
        <v>123724327</v>
      </c>
      <c r="R22" s="167">
        <v>123724327</v>
      </c>
      <c r="S22" s="163" t="s">
        <v>1440</v>
      </c>
      <c r="T22" s="162"/>
      <c r="U22" s="169"/>
      <c r="V22" s="168"/>
      <c r="W22" s="163"/>
      <c r="X22" s="163"/>
      <c r="Y22" s="171"/>
    </row>
    <row r="23" spans="1:25" x14ac:dyDescent="0.25">
      <c r="A23" s="224">
        <v>13</v>
      </c>
      <c r="C23" s="46" t="s">
        <v>30</v>
      </c>
      <c r="D23" s="46"/>
      <c r="E23" s="176" t="s">
        <v>5000</v>
      </c>
      <c r="F23" s="162">
        <v>41551</v>
      </c>
      <c r="G23" s="163" t="s">
        <v>1425</v>
      </c>
      <c r="H23" s="163" t="s">
        <v>1518</v>
      </c>
      <c r="I23" s="163" t="s">
        <v>1459</v>
      </c>
      <c r="J23" s="163" t="s">
        <v>1437</v>
      </c>
      <c r="K23" s="163" t="s">
        <v>3563</v>
      </c>
      <c r="L23" s="163" t="s">
        <v>3572</v>
      </c>
      <c r="M23" s="163" t="s">
        <v>1476</v>
      </c>
      <c r="N23" s="172" t="s">
        <v>1786</v>
      </c>
      <c r="O23" s="163" t="s">
        <v>1439</v>
      </c>
      <c r="P23" s="167">
        <v>32557708</v>
      </c>
      <c r="Q23" s="167">
        <v>15000000</v>
      </c>
      <c r="R23" s="167">
        <v>15000000</v>
      </c>
      <c r="S23" s="163" t="s">
        <v>1440</v>
      </c>
      <c r="T23" s="162"/>
      <c r="U23" s="169"/>
      <c r="V23" s="168"/>
      <c r="W23" s="163"/>
      <c r="X23" s="163"/>
      <c r="Y23" s="171"/>
    </row>
    <row r="24" spans="1:25" ht="54.75" customHeight="1" x14ac:dyDescent="0.25">
      <c r="A24" s="224">
        <v>14</v>
      </c>
      <c r="C24" s="46" t="s">
        <v>30</v>
      </c>
      <c r="D24" s="46"/>
      <c r="E24" s="161" t="s">
        <v>3574</v>
      </c>
      <c r="F24" s="162">
        <v>41522</v>
      </c>
      <c r="G24" s="163" t="s">
        <v>1425</v>
      </c>
      <c r="H24" s="163" t="s">
        <v>1521</v>
      </c>
      <c r="I24" s="163" t="s">
        <v>1459</v>
      </c>
      <c r="J24" s="163" t="s">
        <v>1437</v>
      </c>
      <c r="K24" s="172" t="s">
        <v>3575</v>
      </c>
      <c r="L24" s="163" t="s">
        <v>3576</v>
      </c>
      <c r="M24" s="163" t="s">
        <v>1486</v>
      </c>
      <c r="N24" s="163" t="s">
        <v>2301</v>
      </c>
      <c r="O24" s="163" t="s">
        <v>1430</v>
      </c>
      <c r="P24" s="165">
        <v>30000000</v>
      </c>
      <c r="Q24" s="165">
        <v>30000000</v>
      </c>
      <c r="R24" s="165">
        <v>30000000</v>
      </c>
      <c r="S24" s="163" t="s">
        <v>1440</v>
      </c>
      <c r="T24" s="162"/>
      <c r="U24" s="169"/>
      <c r="V24" s="168"/>
      <c r="W24" s="163"/>
      <c r="X24" s="163"/>
      <c r="Y24" s="171"/>
    </row>
    <row r="25" spans="1:25" ht="36" x14ac:dyDescent="0.25">
      <c r="A25" s="224">
        <v>15</v>
      </c>
      <c r="C25" s="46" t="s">
        <v>30</v>
      </c>
      <c r="D25" s="46"/>
      <c r="E25" s="161" t="s">
        <v>3578</v>
      </c>
      <c r="F25" s="162">
        <v>41680</v>
      </c>
      <c r="G25" s="163" t="s">
        <v>1425</v>
      </c>
      <c r="H25" s="163" t="s">
        <v>1521</v>
      </c>
      <c r="I25" s="163" t="s">
        <v>1459</v>
      </c>
      <c r="J25" s="163" t="s">
        <v>1437</v>
      </c>
      <c r="K25" s="172" t="s">
        <v>3575</v>
      </c>
      <c r="L25" s="163" t="s">
        <v>3579</v>
      </c>
      <c r="M25" s="163" t="s">
        <v>1486</v>
      </c>
      <c r="N25" s="163" t="s">
        <v>2301</v>
      </c>
      <c r="O25" s="163" t="s">
        <v>1446</v>
      </c>
      <c r="P25" s="165">
        <v>30000000</v>
      </c>
      <c r="Q25" s="165">
        <v>30000000</v>
      </c>
      <c r="R25" s="165">
        <v>30000000</v>
      </c>
      <c r="S25" s="163" t="s">
        <v>1431</v>
      </c>
      <c r="T25" s="162">
        <v>42431</v>
      </c>
      <c r="U25" s="169" t="s">
        <v>1432</v>
      </c>
      <c r="V25" s="168">
        <v>0</v>
      </c>
      <c r="W25" s="163"/>
      <c r="X25" s="163"/>
      <c r="Y25" s="171" t="s">
        <v>3580</v>
      </c>
    </row>
    <row r="26" spans="1:25" ht="24" x14ac:dyDescent="0.25">
      <c r="A26" s="224">
        <v>16</v>
      </c>
      <c r="C26" s="46" t="s">
        <v>30</v>
      </c>
      <c r="D26" s="46"/>
      <c r="E26" s="161" t="s">
        <v>3582</v>
      </c>
      <c r="F26" s="162">
        <v>41687</v>
      </c>
      <c r="G26" s="163" t="s">
        <v>1434</v>
      </c>
      <c r="H26" s="163" t="s">
        <v>1585</v>
      </c>
      <c r="I26" s="163" t="s">
        <v>1459</v>
      </c>
      <c r="J26" s="163" t="s">
        <v>1437</v>
      </c>
      <c r="K26" s="163" t="s">
        <v>3533</v>
      </c>
      <c r="L26" s="163" t="s">
        <v>3583</v>
      </c>
      <c r="M26" s="163" t="s">
        <v>1429</v>
      </c>
      <c r="N26" s="163" t="s">
        <v>1549</v>
      </c>
      <c r="O26" s="163" t="s">
        <v>1451</v>
      </c>
      <c r="P26" s="164">
        <v>44887915</v>
      </c>
      <c r="Q26" s="165">
        <v>45980725</v>
      </c>
      <c r="R26" s="165">
        <v>45980725</v>
      </c>
      <c r="S26" s="163" t="s">
        <v>1440</v>
      </c>
      <c r="T26" s="162"/>
      <c r="U26" s="169"/>
      <c r="V26" s="168"/>
      <c r="W26" s="163"/>
      <c r="X26" s="163"/>
      <c r="Y26" s="171" t="s">
        <v>3584</v>
      </c>
    </row>
    <row r="27" spans="1:25" ht="36" x14ac:dyDescent="0.25">
      <c r="A27" s="224">
        <v>17</v>
      </c>
      <c r="C27" s="46" t="s">
        <v>30</v>
      </c>
      <c r="D27" s="46"/>
      <c r="E27" s="161" t="s">
        <v>3586</v>
      </c>
      <c r="F27" s="162">
        <v>41717</v>
      </c>
      <c r="G27" s="163" t="s">
        <v>1434</v>
      </c>
      <c r="H27" s="163" t="s">
        <v>1587</v>
      </c>
      <c r="I27" s="163" t="s">
        <v>1459</v>
      </c>
      <c r="J27" s="163" t="s">
        <v>1428</v>
      </c>
      <c r="K27" s="163" t="s">
        <v>3544</v>
      </c>
      <c r="L27" s="163" t="s">
        <v>3587</v>
      </c>
      <c r="M27" s="163" t="s">
        <v>1429</v>
      </c>
      <c r="N27" s="163" t="s">
        <v>1549</v>
      </c>
      <c r="O27" s="163" t="s">
        <v>1456</v>
      </c>
      <c r="P27" s="165">
        <v>124700000</v>
      </c>
      <c r="Q27" s="165">
        <v>124700000</v>
      </c>
      <c r="R27" s="165">
        <v>124700000</v>
      </c>
      <c r="S27" s="163" t="s">
        <v>1431</v>
      </c>
      <c r="T27" s="162">
        <v>42408</v>
      </c>
      <c r="U27" s="169" t="s">
        <v>1432</v>
      </c>
      <c r="V27" s="168">
        <v>0</v>
      </c>
      <c r="W27" s="163"/>
      <c r="X27" s="163"/>
      <c r="Y27" s="171" t="s">
        <v>3588</v>
      </c>
    </row>
    <row r="28" spans="1:25" ht="24" x14ac:dyDescent="0.25">
      <c r="A28" s="224">
        <v>18</v>
      </c>
      <c r="C28" s="46" t="s">
        <v>30</v>
      </c>
      <c r="D28" s="46"/>
      <c r="E28" s="161" t="s">
        <v>3590</v>
      </c>
      <c r="F28" s="162">
        <v>41724</v>
      </c>
      <c r="G28" s="163" t="s">
        <v>1425</v>
      </c>
      <c r="H28" s="163" t="s">
        <v>1521</v>
      </c>
      <c r="I28" s="163" t="s">
        <v>1459</v>
      </c>
      <c r="J28" s="163" t="s">
        <v>1437</v>
      </c>
      <c r="K28" s="172" t="s">
        <v>3575</v>
      </c>
      <c r="L28" s="163" t="s">
        <v>3591</v>
      </c>
      <c r="M28" s="163" t="s">
        <v>1486</v>
      </c>
      <c r="N28" s="163" t="s">
        <v>2301</v>
      </c>
      <c r="O28" s="163" t="s">
        <v>1430</v>
      </c>
      <c r="P28" s="165">
        <v>12320000</v>
      </c>
      <c r="Q28" s="165">
        <v>12320000</v>
      </c>
      <c r="R28" s="165">
        <v>12320000</v>
      </c>
      <c r="S28" s="163" t="s">
        <v>1440</v>
      </c>
      <c r="T28" s="162"/>
      <c r="U28" s="169"/>
      <c r="V28" s="168"/>
      <c r="W28" s="163"/>
      <c r="X28" s="163"/>
      <c r="Y28" s="171"/>
    </row>
    <row r="29" spans="1:25" ht="24" x14ac:dyDescent="0.25">
      <c r="A29" s="224">
        <v>19</v>
      </c>
      <c r="C29" s="46" t="s">
        <v>30</v>
      </c>
      <c r="D29" s="46"/>
      <c r="E29" s="161" t="s">
        <v>3593</v>
      </c>
      <c r="F29" s="162">
        <v>41724</v>
      </c>
      <c r="G29" s="163" t="s">
        <v>1425</v>
      </c>
      <c r="H29" s="163" t="s">
        <v>1521</v>
      </c>
      <c r="I29" s="163" t="s">
        <v>1459</v>
      </c>
      <c r="J29" s="163" t="s">
        <v>1437</v>
      </c>
      <c r="K29" s="172" t="s">
        <v>3575</v>
      </c>
      <c r="L29" s="163" t="s">
        <v>3594</v>
      </c>
      <c r="M29" s="163" t="s">
        <v>1486</v>
      </c>
      <c r="N29" s="163" t="s">
        <v>2301</v>
      </c>
      <c r="O29" s="163" t="s">
        <v>1430</v>
      </c>
      <c r="P29" s="165">
        <v>12320000</v>
      </c>
      <c r="Q29" s="165">
        <v>12320000</v>
      </c>
      <c r="R29" s="165">
        <v>12320000</v>
      </c>
      <c r="S29" s="163" t="s">
        <v>1440</v>
      </c>
      <c r="T29" s="162"/>
      <c r="U29" s="169"/>
      <c r="V29" s="168"/>
      <c r="W29" s="163"/>
      <c r="X29" s="163"/>
      <c r="Y29" s="171"/>
    </row>
    <row r="30" spans="1:25" ht="24" x14ac:dyDescent="0.25">
      <c r="A30" s="224">
        <v>20</v>
      </c>
      <c r="C30" s="46" t="s">
        <v>30</v>
      </c>
      <c r="D30" s="46"/>
      <c r="E30" s="161" t="s">
        <v>3598</v>
      </c>
      <c r="F30" s="162">
        <v>41724</v>
      </c>
      <c r="G30" s="163" t="s">
        <v>1425</v>
      </c>
      <c r="H30" s="163" t="s">
        <v>1521</v>
      </c>
      <c r="I30" s="163" t="s">
        <v>1459</v>
      </c>
      <c r="J30" s="163" t="s">
        <v>1437</v>
      </c>
      <c r="K30" s="172" t="s">
        <v>3575</v>
      </c>
      <c r="L30" s="163" t="s">
        <v>3596</v>
      </c>
      <c r="M30" s="163" t="s">
        <v>1486</v>
      </c>
      <c r="N30" s="163" t="s">
        <v>2301</v>
      </c>
      <c r="O30" s="163" t="s">
        <v>1430</v>
      </c>
      <c r="P30" s="165">
        <v>12320000</v>
      </c>
      <c r="Q30" s="165">
        <v>12320000</v>
      </c>
      <c r="R30" s="165">
        <v>12320000</v>
      </c>
      <c r="S30" s="163" t="s">
        <v>1440</v>
      </c>
      <c r="T30" s="162"/>
      <c r="U30" s="169"/>
      <c r="V30" s="168"/>
      <c r="W30" s="163"/>
      <c r="X30" s="163"/>
      <c r="Y30" s="171"/>
    </row>
    <row r="31" spans="1:25" ht="24" x14ac:dyDescent="0.25">
      <c r="A31" s="224">
        <v>21</v>
      </c>
      <c r="C31" s="46" t="s">
        <v>30</v>
      </c>
      <c r="D31" s="46"/>
      <c r="E31" s="161" t="s">
        <v>3598</v>
      </c>
      <c r="F31" s="162">
        <v>41724</v>
      </c>
      <c r="G31" s="163" t="s">
        <v>1425</v>
      </c>
      <c r="H31" s="163" t="s">
        <v>1521</v>
      </c>
      <c r="I31" s="163" t="s">
        <v>1459</v>
      </c>
      <c r="J31" s="163" t="s">
        <v>1437</v>
      </c>
      <c r="K31" s="172" t="s">
        <v>3575</v>
      </c>
      <c r="L31" s="163" t="s">
        <v>3599</v>
      </c>
      <c r="M31" s="163" t="s">
        <v>1486</v>
      </c>
      <c r="N31" s="163" t="s">
        <v>2301</v>
      </c>
      <c r="O31" s="163" t="s">
        <v>1430</v>
      </c>
      <c r="P31" s="165">
        <v>12320000</v>
      </c>
      <c r="Q31" s="165">
        <v>12320000</v>
      </c>
      <c r="R31" s="165">
        <v>12320000</v>
      </c>
      <c r="S31" s="163" t="s">
        <v>1440</v>
      </c>
      <c r="T31" s="162"/>
      <c r="U31" s="169"/>
      <c r="V31" s="168"/>
      <c r="W31" s="163"/>
      <c r="X31" s="163"/>
      <c r="Y31" s="171"/>
    </row>
    <row r="32" spans="1:25" s="177" customFormat="1" ht="24.75" thickBot="1" x14ac:dyDescent="0.3">
      <c r="A32" s="224">
        <v>22</v>
      </c>
      <c r="C32" s="178" t="s">
        <v>30</v>
      </c>
      <c r="D32" s="178"/>
      <c r="E32" s="179" t="s">
        <v>3601</v>
      </c>
      <c r="F32" s="180">
        <v>41533</v>
      </c>
      <c r="G32" s="181" t="s">
        <v>1425</v>
      </c>
      <c r="H32" s="181" t="s">
        <v>1521</v>
      </c>
      <c r="I32" s="181" t="s">
        <v>1459</v>
      </c>
      <c r="J32" s="181" t="s">
        <v>1437</v>
      </c>
      <c r="K32" s="182" t="s">
        <v>3537</v>
      </c>
      <c r="L32" s="181" t="s">
        <v>3602</v>
      </c>
      <c r="M32" s="181" t="s">
        <v>1486</v>
      </c>
      <c r="N32" s="181" t="s">
        <v>2301</v>
      </c>
      <c r="O32" s="181" t="s">
        <v>1456</v>
      </c>
      <c r="P32" s="165">
        <v>12320000</v>
      </c>
      <c r="Q32" s="165">
        <v>12320000</v>
      </c>
      <c r="R32" s="165">
        <v>12320000</v>
      </c>
      <c r="S32" s="181" t="s">
        <v>1431</v>
      </c>
      <c r="T32" s="180">
        <v>42467</v>
      </c>
      <c r="U32" s="183" t="s">
        <v>1432</v>
      </c>
      <c r="V32" s="168">
        <v>0</v>
      </c>
      <c r="W32" s="181"/>
      <c r="X32" s="181"/>
      <c r="Y32" s="184"/>
    </row>
    <row r="33" spans="1:25" s="177" customFormat="1" ht="23.25" customHeight="1" thickBot="1" x14ac:dyDescent="0.3">
      <c r="A33" s="227">
        <v>23</v>
      </c>
      <c r="C33" s="178" t="s">
        <v>30</v>
      </c>
      <c r="D33" s="178"/>
      <c r="E33" s="179" t="s">
        <v>3604</v>
      </c>
      <c r="F33" s="180">
        <v>40112</v>
      </c>
      <c r="G33" s="229" t="s">
        <v>1434</v>
      </c>
      <c r="H33" s="228" t="s">
        <v>1595</v>
      </c>
      <c r="I33" s="181" t="s">
        <v>1459</v>
      </c>
      <c r="J33" s="181" t="s">
        <v>1428</v>
      </c>
      <c r="K33" s="182" t="s">
        <v>3544</v>
      </c>
      <c r="L33" s="181" t="s">
        <v>3605</v>
      </c>
      <c r="M33" s="181" t="s">
        <v>1480</v>
      </c>
      <c r="N33" s="181" t="s">
        <v>2221</v>
      </c>
      <c r="O33" s="181" t="s">
        <v>1456</v>
      </c>
      <c r="P33" s="165">
        <v>3000000</v>
      </c>
      <c r="Q33" s="3">
        <v>3000000</v>
      </c>
      <c r="R33" s="3">
        <v>3000000</v>
      </c>
      <c r="S33" s="181" t="s">
        <v>1431</v>
      </c>
      <c r="T33" s="180">
        <v>41575</v>
      </c>
      <c r="U33" s="183" t="s">
        <v>1441</v>
      </c>
      <c r="V33" s="3">
        <v>3000000</v>
      </c>
      <c r="W33" s="181"/>
      <c r="X33" s="181"/>
      <c r="Y33" s="184" t="s">
        <v>5030</v>
      </c>
    </row>
    <row r="34" spans="1:25" x14ac:dyDescent="0.25">
      <c r="A34" s="224">
        <v>24</v>
      </c>
      <c r="C34" s="46" t="s">
        <v>30</v>
      </c>
      <c r="D34" s="46"/>
      <c r="E34" s="161" t="s">
        <v>3607</v>
      </c>
      <c r="F34" s="162">
        <v>41796</v>
      </c>
      <c r="G34" s="163" t="s">
        <v>1434</v>
      </c>
      <c r="H34" s="163" t="s">
        <v>1585</v>
      </c>
      <c r="I34" s="163" t="s">
        <v>1459</v>
      </c>
      <c r="J34" s="163" t="s">
        <v>1437</v>
      </c>
      <c r="K34" s="163" t="s">
        <v>3533</v>
      </c>
      <c r="L34" s="163" t="s">
        <v>3608</v>
      </c>
      <c r="M34" s="163" t="s">
        <v>1476</v>
      </c>
      <c r="N34" s="163" t="s">
        <v>1786</v>
      </c>
      <c r="O34" s="163" t="s">
        <v>1451</v>
      </c>
      <c r="P34" s="165">
        <v>30800000</v>
      </c>
      <c r="Q34" s="165">
        <v>30800000</v>
      </c>
      <c r="R34" s="165">
        <v>30800000</v>
      </c>
      <c r="S34" s="163" t="s">
        <v>1440</v>
      </c>
      <c r="T34" s="162"/>
      <c r="U34" s="169"/>
      <c r="V34" s="168"/>
      <c r="W34" s="163"/>
      <c r="X34" s="163"/>
      <c r="Y34" s="171"/>
    </row>
    <row r="35" spans="1:25" x14ac:dyDescent="0.25">
      <c r="A35" s="224">
        <v>25</v>
      </c>
      <c r="C35" s="46" t="s">
        <v>30</v>
      </c>
      <c r="D35" s="46"/>
      <c r="E35" s="161" t="s">
        <v>3610</v>
      </c>
      <c r="F35" s="162">
        <v>41975</v>
      </c>
      <c r="G35" s="163" t="s">
        <v>1434</v>
      </c>
      <c r="H35" s="163" t="s">
        <v>1585</v>
      </c>
      <c r="I35" s="163" t="s">
        <v>1459</v>
      </c>
      <c r="J35" s="163" t="s">
        <v>1437</v>
      </c>
      <c r="K35" s="163" t="s">
        <v>3533</v>
      </c>
      <c r="L35" s="163" t="s">
        <v>3611</v>
      </c>
      <c r="M35" s="163" t="s">
        <v>1495</v>
      </c>
      <c r="N35" s="163" t="s">
        <v>2367</v>
      </c>
      <c r="O35" s="163" t="s">
        <v>1451</v>
      </c>
      <c r="P35" s="164">
        <v>88024939</v>
      </c>
      <c r="Q35" s="165">
        <v>32150585</v>
      </c>
      <c r="R35" s="165">
        <v>32150585</v>
      </c>
      <c r="S35" s="163" t="s">
        <v>1440</v>
      </c>
      <c r="T35" s="162"/>
      <c r="U35" s="169"/>
      <c r="V35" s="168"/>
      <c r="W35" s="163"/>
      <c r="X35" s="163"/>
      <c r="Y35" s="185"/>
    </row>
    <row r="36" spans="1:25" x14ac:dyDescent="0.25">
      <c r="A36" s="224">
        <v>26</v>
      </c>
      <c r="C36" s="46" t="s">
        <v>30</v>
      </c>
      <c r="D36" s="46"/>
      <c r="E36" s="161" t="s">
        <v>3613</v>
      </c>
      <c r="F36" s="162">
        <v>41991</v>
      </c>
      <c r="G36" s="163" t="s">
        <v>1434</v>
      </c>
      <c r="H36" s="163" t="s">
        <v>1587</v>
      </c>
      <c r="I36" s="163" t="s">
        <v>1459</v>
      </c>
      <c r="J36" s="163" t="s">
        <v>1437</v>
      </c>
      <c r="K36" s="163" t="s">
        <v>3533</v>
      </c>
      <c r="L36" s="163" t="s">
        <v>3614</v>
      </c>
      <c r="M36" s="163" t="s">
        <v>1455</v>
      </c>
      <c r="N36" s="163" t="s">
        <v>1959</v>
      </c>
      <c r="O36" s="163" t="s">
        <v>1430</v>
      </c>
      <c r="P36" s="164">
        <v>46410891</v>
      </c>
      <c r="Q36" s="165">
        <v>46410891</v>
      </c>
      <c r="R36" s="165">
        <v>46410891</v>
      </c>
      <c r="S36" s="163" t="s">
        <v>1440</v>
      </c>
      <c r="T36" s="162"/>
      <c r="U36" s="169"/>
      <c r="V36" s="168"/>
      <c r="W36" s="163"/>
      <c r="X36" s="163"/>
      <c r="Y36" s="171"/>
    </row>
    <row r="37" spans="1:25" x14ac:dyDescent="0.25">
      <c r="A37" s="224">
        <v>27</v>
      </c>
      <c r="C37" s="46" t="s">
        <v>30</v>
      </c>
      <c r="D37" s="46"/>
      <c r="E37" s="161" t="s">
        <v>3616</v>
      </c>
      <c r="F37" s="162">
        <v>41737</v>
      </c>
      <c r="G37" s="163" t="s">
        <v>1434</v>
      </c>
      <c r="H37" s="163" t="s">
        <v>1585</v>
      </c>
      <c r="I37" s="163" t="s">
        <v>1436</v>
      </c>
      <c r="J37" s="163" t="s">
        <v>1437</v>
      </c>
      <c r="K37" s="163" t="s">
        <v>3533</v>
      </c>
      <c r="L37" s="163" t="s">
        <v>3617</v>
      </c>
      <c r="M37" s="163" t="s">
        <v>1495</v>
      </c>
      <c r="N37" s="163" t="s">
        <v>2367</v>
      </c>
      <c r="O37" s="163" t="s">
        <v>1430</v>
      </c>
      <c r="P37" s="164">
        <v>6709593</v>
      </c>
      <c r="Q37" s="165">
        <v>14580767</v>
      </c>
      <c r="R37" s="165">
        <v>14580767</v>
      </c>
      <c r="S37" s="163" t="s">
        <v>1440</v>
      </c>
      <c r="T37" s="162"/>
      <c r="U37" s="169"/>
      <c r="V37" s="168"/>
      <c r="W37" s="163"/>
      <c r="X37" s="163"/>
      <c r="Y37" s="171"/>
    </row>
    <row r="38" spans="1:25" x14ac:dyDescent="0.25">
      <c r="A38" s="224">
        <v>28</v>
      </c>
      <c r="C38" s="46" t="s">
        <v>30</v>
      </c>
      <c r="D38" s="46"/>
      <c r="E38" s="161" t="s">
        <v>3547</v>
      </c>
      <c r="F38" s="162">
        <v>41954</v>
      </c>
      <c r="G38" s="163" t="s">
        <v>1425</v>
      </c>
      <c r="H38" s="163" t="s">
        <v>1521</v>
      </c>
      <c r="I38" s="163" t="s">
        <v>1459</v>
      </c>
      <c r="J38" s="163" t="s">
        <v>1437</v>
      </c>
      <c r="K38" s="186" t="s">
        <v>3619</v>
      </c>
      <c r="L38" s="163" t="s">
        <v>3620</v>
      </c>
      <c r="M38" s="163" t="s">
        <v>1492</v>
      </c>
      <c r="N38" s="163" t="s">
        <v>2337</v>
      </c>
      <c r="O38" s="163" t="s">
        <v>1439</v>
      </c>
      <c r="P38" s="165">
        <v>27486138</v>
      </c>
      <c r="Q38" s="165">
        <v>27486138</v>
      </c>
      <c r="R38" s="165">
        <v>27486138</v>
      </c>
      <c r="S38" s="163" t="s">
        <v>1440</v>
      </c>
      <c r="T38" s="162"/>
      <c r="U38" s="169"/>
      <c r="V38" s="168"/>
      <c r="W38" s="163"/>
      <c r="X38" s="163"/>
      <c r="Y38" s="171"/>
    </row>
    <row r="39" spans="1:25" x14ac:dyDescent="0.25">
      <c r="A39" s="224">
        <v>29</v>
      </c>
      <c r="C39" s="46" t="s">
        <v>30</v>
      </c>
      <c r="D39" s="46"/>
      <c r="E39" s="161" t="s">
        <v>3622</v>
      </c>
      <c r="F39" s="162">
        <v>42053</v>
      </c>
      <c r="G39" s="163" t="s">
        <v>1425</v>
      </c>
      <c r="H39" s="163" t="s">
        <v>1518</v>
      </c>
      <c r="I39" s="163" t="s">
        <v>1459</v>
      </c>
      <c r="J39" s="163" t="s">
        <v>1437</v>
      </c>
      <c r="K39" s="163" t="s">
        <v>3563</v>
      </c>
      <c r="L39" s="163" t="s">
        <v>3623</v>
      </c>
      <c r="M39" s="163" t="s">
        <v>1504</v>
      </c>
      <c r="N39" s="163" t="s">
        <v>2486</v>
      </c>
      <c r="O39" s="163" t="s">
        <v>1430</v>
      </c>
      <c r="P39" s="165">
        <v>4276000</v>
      </c>
      <c r="Q39" s="165">
        <v>4276000</v>
      </c>
      <c r="R39" s="165">
        <v>4276000</v>
      </c>
      <c r="S39" s="163" t="s">
        <v>1440</v>
      </c>
      <c r="T39" s="162"/>
      <c r="U39" s="169"/>
      <c r="V39" s="168"/>
      <c r="W39" s="163"/>
      <c r="X39" s="163"/>
      <c r="Y39" s="171"/>
    </row>
    <row r="40" spans="1:25" x14ac:dyDescent="0.25">
      <c r="A40" s="224">
        <v>30</v>
      </c>
      <c r="C40" s="46" t="s">
        <v>30</v>
      </c>
      <c r="D40" s="46"/>
      <c r="E40" s="161" t="s">
        <v>3625</v>
      </c>
      <c r="F40" s="162">
        <v>42072</v>
      </c>
      <c r="G40" s="163" t="s">
        <v>1434</v>
      </c>
      <c r="H40" s="163" t="s">
        <v>1585</v>
      </c>
      <c r="I40" s="163" t="s">
        <v>1459</v>
      </c>
      <c r="J40" s="163" t="s">
        <v>1437</v>
      </c>
      <c r="K40" s="163" t="s">
        <v>3533</v>
      </c>
      <c r="L40" s="163" t="s">
        <v>3626</v>
      </c>
      <c r="M40" s="163" t="s">
        <v>1476</v>
      </c>
      <c r="N40" s="163" t="s">
        <v>1786</v>
      </c>
      <c r="O40" s="163" t="s">
        <v>1430</v>
      </c>
      <c r="P40" s="164">
        <v>28519506</v>
      </c>
      <c r="Q40" s="165">
        <v>30759851</v>
      </c>
      <c r="R40" s="165">
        <v>30759851</v>
      </c>
      <c r="S40" s="163" t="s">
        <v>1440</v>
      </c>
      <c r="T40" s="162"/>
      <c r="U40" s="169"/>
      <c r="V40" s="168"/>
      <c r="W40" s="163"/>
      <c r="X40" s="163"/>
      <c r="Y40" s="185"/>
    </row>
    <row r="41" spans="1:25" x14ac:dyDescent="0.25">
      <c r="A41" s="224">
        <v>31</v>
      </c>
      <c r="C41" s="46" t="s">
        <v>30</v>
      </c>
      <c r="D41" s="46"/>
      <c r="E41" s="161" t="s">
        <v>3628</v>
      </c>
      <c r="F41" s="162">
        <v>42048</v>
      </c>
      <c r="G41" s="163" t="s">
        <v>1434</v>
      </c>
      <c r="H41" s="163" t="s">
        <v>1585</v>
      </c>
      <c r="I41" s="187" t="s">
        <v>1459</v>
      </c>
      <c r="J41" s="163" t="s">
        <v>1437</v>
      </c>
      <c r="K41" s="163" t="s">
        <v>3533</v>
      </c>
      <c r="L41" s="163" t="s">
        <v>3629</v>
      </c>
      <c r="M41" s="163" t="s">
        <v>1476</v>
      </c>
      <c r="N41" s="163" t="s">
        <v>1786</v>
      </c>
      <c r="O41" s="163" t="s">
        <v>1451</v>
      </c>
      <c r="P41" s="168">
        <v>32217500</v>
      </c>
      <c r="Q41" s="165">
        <v>35129241</v>
      </c>
      <c r="R41" s="165">
        <v>35129241</v>
      </c>
      <c r="S41" s="163" t="s">
        <v>1440</v>
      </c>
      <c r="T41" s="162"/>
      <c r="U41" s="169"/>
      <c r="V41" s="168"/>
      <c r="W41" s="163"/>
      <c r="X41" s="163"/>
      <c r="Y41" s="171"/>
    </row>
    <row r="42" spans="1:25" ht="24" x14ac:dyDescent="0.25">
      <c r="A42" s="224">
        <v>32</v>
      </c>
      <c r="C42" s="46" t="s">
        <v>30</v>
      </c>
      <c r="D42" s="46"/>
      <c r="E42" s="161" t="s">
        <v>3631</v>
      </c>
      <c r="F42" s="162">
        <v>41922</v>
      </c>
      <c r="G42" s="163" t="s">
        <v>1425</v>
      </c>
      <c r="H42" s="163" t="s">
        <v>1521</v>
      </c>
      <c r="I42" s="163" t="s">
        <v>1459</v>
      </c>
      <c r="J42" s="163" t="s">
        <v>1437</v>
      </c>
      <c r="K42" s="172" t="s">
        <v>3575</v>
      </c>
      <c r="L42" s="163" t="s">
        <v>3632</v>
      </c>
      <c r="M42" s="163" t="s">
        <v>1486</v>
      </c>
      <c r="N42" s="163" t="s">
        <v>2301</v>
      </c>
      <c r="O42" s="163" t="s">
        <v>1430</v>
      </c>
      <c r="P42" s="165">
        <v>50000000</v>
      </c>
      <c r="Q42" s="165">
        <v>50000000</v>
      </c>
      <c r="R42" s="165">
        <v>50000000</v>
      </c>
      <c r="S42" s="163" t="s">
        <v>1440</v>
      </c>
      <c r="T42" s="162"/>
      <c r="U42" s="169"/>
      <c r="V42" s="168"/>
      <c r="W42" s="163"/>
      <c r="X42" s="163"/>
      <c r="Y42" s="188"/>
    </row>
    <row r="43" spans="1:25" ht="24" x14ac:dyDescent="0.25">
      <c r="A43" s="224">
        <v>33</v>
      </c>
      <c r="C43" s="46" t="s">
        <v>30</v>
      </c>
      <c r="D43" s="46"/>
      <c r="E43" s="161" t="s">
        <v>3634</v>
      </c>
      <c r="F43" s="162">
        <v>41922</v>
      </c>
      <c r="G43" s="163" t="s">
        <v>1425</v>
      </c>
      <c r="H43" s="163" t="s">
        <v>1521</v>
      </c>
      <c r="I43" s="163" t="s">
        <v>1459</v>
      </c>
      <c r="J43" s="163" t="s">
        <v>1437</v>
      </c>
      <c r="K43" s="172" t="s">
        <v>3575</v>
      </c>
      <c r="L43" s="163" t="s">
        <v>3635</v>
      </c>
      <c r="M43" s="163" t="s">
        <v>1486</v>
      </c>
      <c r="N43" s="163" t="s">
        <v>2301</v>
      </c>
      <c r="O43" s="163" t="s">
        <v>1430</v>
      </c>
      <c r="P43" s="165">
        <v>50000000</v>
      </c>
      <c r="Q43" s="165">
        <v>50000000</v>
      </c>
      <c r="R43" s="165">
        <v>50000000</v>
      </c>
      <c r="S43" s="163" t="s">
        <v>1440</v>
      </c>
      <c r="T43" s="162"/>
      <c r="U43" s="169"/>
      <c r="V43" s="168"/>
      <c r="W43" s="163"/>
      <c r="X43" s="163"/>
      <c r="Y43" s="185"/>
    </row>
    <row r="44" spans="1:25" ht="24" x14ac:dyDescent="0.25">
      <c r="A44" s="224">
        <v>34</v>
      </c>
      <c r="C44" s="46" t="s">
        <v>30</v>
      </c>
      <c r="D44" s="46"/>
      <c r="E44" s="161" t="s">
        <v>3637</v>
      </c>
      <c r="F44" s="162">
        <v>41922</v>
      </c>
      <c r="G44" s="163" t="s">
        <v>1425</v>
      </c>
      <c r="H44" s="163" t="s">
        <v>1521</v>
      </c>
      <c r="I44" s="163" t="s">
        <v>1459</v>
      </c>
      <c r="J44" s="163" t="s">
        <v>1437</v>
      </c>
      <c r="K44" s="172" t="s">
        <v>3575</v>
      </c>
      <c r="L44" s="163" t="s">
        <v>3638</v>
      </c>
      <c r="M44" s="163" t="s">
        <v>1486</v>
      </c>
      <c r="N44" s="163" t="s">
        <v>2301</v>
      </c>
      <c r="O44" s="163" t="s">
        <v>1430</v>
      </c>
      <c r="P44" s="165">
        <v>50000000</v>
      </c>
      <c r="Q44" s="165">
        <v>50000000</v>
      </c>
      <c r="R44" s="165">
        <v>50000000</v>
      </c>
      <c r="S44" s="163" t="s">
        <v>1440</v>
      </c>
      <c r="T44" s="162"/>
      <c r="U44" s="169"/>
      <c r="V44" s="168"/>
      <c r="W44" s="163"/>
      <c r="X44" s="163"/>
      <c r="Y44" s="185"/>
    </row>
    <row r="45" spans="1:25" ht="24" x14ac:dyDescent="0.25">
      <c r="A45" s="224">
        <v>35</v>
      </c>
      <c r="C45" s="46" t="s">
        <v>30</v>
      </c>
      <c r="D45" s="46"/>
      <c r="E45" s="161" t="s">
        <v>3640</v>
      </c>
      <c r="F45" s="162">
        <v>41922</v>
      </c>
      <c r="G45" s="163" t="s">
        <v>1425</v>
      </c>
      <c r="H45" s="163" t="s">
        <v>1521</v>
      </c>
      <c r="I45" s="163" t="s">
        <v>1459</v>
      </c>
      <c r="J45" s="163" t="s">
        <v>1437</v>
      </c>
      <c r="K45" s="172" t="s">
        <v>3575</v>
      </c>
      <c r="L45" s="163" t="s">
        <v>3641</v>
      </c>
      <c r="M45" s="163" t="s">
        <v>1486</v>
      </c>
      <c r="N45" s="163" t="s">
        <v>2301</v>
      </c>
      <c r="O45" s="163" t="s">
        <v>1430</v>
      </c>
      <c r="P45" s="165">
        <v>50000000</v>
      </c>
      <c r="Q45" s="165">
        <v>50000000</v>
      </c>
      <c r="R45" s="165">
        <v>50000000</v>
      </c>
      <c r="S45" s="163" t="s">
        <v>1440</v>
      </c>
      <c r="T45" s="162"/>
      <c r="U45" s="169"/>
      <c r="V45" s="168"/>
      <c r="W45" s="163"/>
      <c r="X45" s="163"/>
      <c r="Y45" s="185"/>
    </row>
    <row r="46" spans="1:25" ht="24" x14ac:dyDescent="0.25">
      <c r="A46" s="224">
        <v>36</v>
      </c>
      <c r="C46" s="46" t="s">
        <v>30</v>
      </c>
      <c r="D46" s="46"/>
      <c r="E46" s="161" t="s">
        <v>3643</v>
      </c>
      <c r="F46" s="162">
        <v>41922</v>
      </c>
      <c r="G46" s="163" t="s">
        <v>1425</v>
      </c>
      <c r="H46" s="163" t="s">
        <v>1521</v>
      </c>
      <c r="I46" s="163" t="s">
        <v>1459</v>
      </c>
      <c r="J46" s="163" t="s">
        <v>1437</v>
      </c>
      <c r="K46" s="172" t="s">
        <v>3575</v>
      </c>
      <c r="L46" s="163" t="s">
        <v>3644</v>
      </c>
      <c r="M46" s="163" t="s">
        <v>1486</v>
      </c>
      <c r="N46" s="163" t="s">
        <v>2301</v>
      </c>
      <c r="O46" s="163" t="s">
        <v>1430</v>
      </c>
      <c r="P46" s="165">
        <v>50000000</v>
      </c>
      <c r="Q46" s="165">
        <v>50000000</v>
      </c>
      <c r="R46" s="165">
        <v>50000000</v>
      </c>
      <c r="S46" s="163" t="s">
        <v>1440</v>
      </c>
      <c r="T46" s="162"/>
      <c r="U46" s="169"/>
      <c r="V46" s="168"/>
      <c r="W46" s="163"/>
      <c r="X46" s="163"/>
      <c r="Y46" s="185"/>
    </row>
    <row r="47" spans="1:25" ht="24" x14ac:dyDescent="0.25">
      <c r="A47" s="224">
        <v>37</v>
      </c>
      <c r="C47" s="46" t="s">
        <v>30</v>
      </c>
      <c r="D47" s="46"/>
      <c r="E47" s="161" t="s">
        <v>3646</v>
      </c>
      <c r="F47" s="162">
        <v>41724</v>
      </c>
      <c r="G47" s="163" t="s">
        <v>1425</v>
      </c>
      <c r="H47" s="163" t="s">
        <v>1521</v>
      </c>
      <c r="I47" s="163" t="s">
        <v>1459</v>
      </c>
      <c r="J47" s="163" t="s">
        <v>1437</v>
      </c>
      <c r="K47" s="172" t="s">
        <v>3575</v>
      </c>
      <c r="L47" s="163" t="s">
        <v>3647</v>
      </c>
      <c r="M47" s="163" t="s">
        <v>1486</v>
      </c>
      <c r="N47" s="163" t="s">
        <v>2301</v>
      </c>
      <c r="O47" s="163" t="s">
        <v>1430</v>
      </c>
      <c r="P47" s="165">
        <v>50000000</v>
      </c>
      <c r="Q47" s="165">
        <v>50000000</v>
      </c>
      <c r="R47" s="165">
        <v>50000000</v>
      </c>
      <c r="S47" s="163" t="s">
        <v>1440</v>
      </c>
      <c r="T47" s="162"/>
      <c r="U47" s="169"/>
      <c r="V47" s="168"/>
      <c r="W47" s="163"/>
      <c r="X47" s="163"/>
      <c r="Y47" s="185"/>
    </row>
    <row r="48" spans="1:25" ht="24" x14ac:dyDescent="0.25">
      <c r="A48" s="224">
        <v>38</v>
      </c>
      <c r="C48" s="46" t="s">
        <v>30</v>
      </c>
      <c r="D48" s="46"/>
      <c r="E48" s="161" t="s">
        <v>3649</v>
      </c>
      <c r="F48" s="162">
        <v>41919</v>
      </c>
      <c r="G48" s="163" t="s">
        <v>1425</v>
      </c>
      <c r="H48" s="163" t="s">
        <v>1521</v>
      </c>
      <c r="I48" s="163" t="s">
        <v>1459</v>
      </c>
      <c r="J48" s="163" t="s">
        <v>1437</v>
      </c>
      <c r="K48" s="172" t="s">
        <v>3575</v>
      </c>
      <c r="L48" s="163" t="s">
        <v>3650</v>
      </c>
      <c r="M48" s="163" t="s">
        <v>1486</v>
      </c>
      <c r="N48" s="163" t="s">
        <v>2301</v>
      </c>
      <c r="O48" s="163" t="s">
        <v>1430</v>
      </c>
      <c r="P48" s="165">
        <v>50000000</v>
      </c>
      <c r="Q48" s="165">
        <v>50000000</v>
      </c>
      <c r="R48" s="165">
        <v>50000000</v>
      </c>
      <c r="S48" s="163" t="s">
        <v>1440</v>
      </c>
      <c r="T48" s="162"/>
      <c r="U48" s="169"/>
      <c r="V48" s="168"/>
      <c r="W48" s="163"/>
      <c r="X48" s="163"/>
      <c r="Y48" s="185"/>
    </row>
    <row r="49" spans="1:25" ht="24" x14ac:dyDescent="0.25">
      <c r="A49" s="224">
        <v>39</v>
      </c>
      <c r="C49" s="46" t="s">
        <v>30</v>
      </c>
      <c r="D49" s="46"/>
      <c r="E49" s="161" t="s">
        <v>3652</v>
      </c>
      <c r="F49" s="162">
        <v>41919</v>
      </c>
      <c r="G49" s="163" t="s">
        <v>1425</v>
      </c>
      <c r="H49" s="163" t="s">
        <v>1521</v>
      </c>
      <c r="I49" s="163" t="s">
        <v>1459</v>
      </c>
      <c r="J49" s="163" t="s">
        <v>1437</v>
      </c>
      <c r="K49" s="172" t="s">
        <v>3575</v>
      </c>
      <c r="L49" s="163" t="s">
        <v>3653</v>
      </c>
      <c r="M49" s="163" t="s">
        <v>1486</v>
      </c>
      <c r="N49" s="163" t="s">
        <v>2301</v>
      </c>
      <c r="O49" s="163" t="s">
        <v>1430</v>
      </c>
      <c r="P49" s="165">
        <v>50000000</v>
      </c>
      <c r="Q49" s="165">
        <v>50000000</v>
      </c>
      <c r="R49" s="165">
        <v>50000000</v>
      </c>
      <c r="S49" s="163" t="s">
        <v>1440</v>
      </c>
      <c r="T49" s="162"/>
      <c r="U49" s="169"/>
      <c r="V49" s="168"/>
      <c r="W49" s="163"/>
      <c r="X49" s="163"/>
      <c r="Y49" s="185"/>
    </row>
    <row r="50" spans="1:25" ht="24" x14ac:dyDescent="0.25">
      <c r="A50" s="224">
        <v>40</v>
      </c>
      <c r="C50" s="46" t="s">
        <v>30</v>
      </c>
      <c r="D50" s="46"/>
      <c r="E50" s="161" t="s">
        <v>3655</v>
      </c>
      <c r="F50" s="162">
        <v>42284</v>
      </c>
      <c r="G50" s="163" t="s">
        <v>1425</v>
      </c>
      <c r="H50" s="163" t="s">
        <v>1521</v>
      </c>
      <c r="I50" s="163" t="s">
        <v>1459</v>
      </c>
      <c r="J50" s="163" t="s">
        <v>1437</v>
      </c>
      <c r="K50" s="172" t="s">
        <v>3575</v>
      </c>
      <c r="L50" s="163" t="s">
        <v>3656</v>
      </c>
      <c r="M50" s="163" t="s">
        <v>1486</v>
      </c>
      <c r="N50" s="163" t="s">
        <v>2301</v>
      </c>
      <c r="O50" s="163" t="s">
        <v>1430</v>
      </c>
      <c r="P50" s="165">
        <v>50000000</v>
      </c>
      <c r="Q50" s="165">
        <v>50000000</v>
      </c>
      <c r="R50" s="165">
        <v>50000000</v>
      </c>
      <c r="S50" s="163" t="s">
        <v>1440</v>
      </c>
      <c r="T50" s="162"/>
      <c r="U50" s="169"/>
      <c r="V50" s="168"/>
      <c r="W50" s="163"/>
      <c r="X50" s="163"/>
      <c r="Y50" s="185"/>
    </row>
    <row r="51" spans="1:25" x14ac:dyDescent="0.25">
      <c r="A51" s="224">
        <v>41</v>
      </c>
      <c r="C51" s="46" t="s">
        <v>30</v>
      </c>
      <c r="D51" s="46"/>
      <c r="E51" s="161" t="s">
        <v>3658</v>
      </c>
      <c r="F51" s="162">
        <v>42108</v>
      </c>
      <c r="G51" s="163" t="s">
        <v>1434</v>
      </c>
      <c r="H51" s="163" t="s">
        <v>1585</v>
      </c>
      <c r="I51" s="163" t="s">
        <v>1459</v>
      </c>
      <c r="J51" s="163" t="s">
        <v>1437</v>
      </c>
      <c r="K51" s="163" t="s">
        <v>3533</v>
      </c>
      <c r="L51" s="163" t="s">
        <v>3659</v>
      </c>
      <c r="M51" s="163" t="s">
        <v>1476</v>
      </c>
      <c r="N51" s="163" t="s">
        <v>1786</v>
      </c>
      <c r="O51" s="163" t="s">
        <v>1451</v>
      </c>
      <c r="P51" s="164">
        <v>32217500</v>
      </c>
      <c r="Q51" s="165">
        <v>33543061</v>
      </c>
      <c r="R51" s="165">
        <v>33543061</v>
      </c>
      <c r="S51" s="163" t="s">
        <v>1440</v>
      </c>
      <c r="T51" s="162"/>
      <c r="U51" s="169"/>
      <c r="V51" s="168"/>
      <c r="W51" s="163"/>
      <c r="X51" s="163"/>
      <c r="Y51" s="185"/>
    </row>
    <row r="52" spans="1:25" x14ac:dyDescent="0.25">
      <c r="A52" s="224">
        <v>42</v>
      </c>
      <c r="C52" s="46" t="s">
        <v>30</v>
      </c>
      <c r="D52" s="46"/>
      <c r="E52" s="161" t="s">
        <v>3661</v>
      </c>
      <c r="F52" s="162">
        <v>42115</v>
      </c>
      <c r="G52" s="163" t="s">
        <v>1434</v>
      </c>
      <c r="H52" s="163" t="s">
        <v>1585</v>
      </c>
      <c r="I52" s="163" t="s">
        <v>1459</v>
      </c>
      <c r="J52" s="163" t="s">
        <v>1437</v>
      </c>
      <c r="K52" s="163" t="s">
        <v>3533</v>
      </c>
      <c r="L52" s="163" t="s">
        <v>3662</v>
      </c>
      <c r="M52" s="163" t="s">
        <v>1476</v>
      </c>
      <c r="N52" s="163" t="s">
        <v>1786</v>
      </c>
      <c r="O52" s="163" t="s">
        <v>1430</v>
      </c>
      <c r="P52" s="164">
        <v>85595854</v>
      </c>
      <c r="Q52" s="165">
        <v>88640829</v>
      </c>
      <c r="R52" s="165">
        <v>88640829</v>
      </c>
      <c r="S52" s="163" t="s">
        <v>1440</v>
      </c>
      <c r="T52" s="162"/>
      <c r="U52" s="169"/>
      <c r="V52" s="168"/>
      <c r="W52" s="163"/>
      <c r="X52" s="163"/>
      <c r="Y52" s="185"/>
    </row>
    <row r="53" spans="1:25" x14ac:dyDescent="0.25">
      <c r="A53" s="224">
        <v>43</v>
      </c>
      <c r="C53" s="46" t="s">
        <v>30</v>
      </c>
      <c r="D53" s="46"/>
      <c r="E53" s="161" t="s">
        <v>3664</v>
      </c>
      <c r="F53" s="162">
        <v>42101</v>
      </c>
      <c r="G53" s="163" t="s">
        <v>1434</v>
      </c>
      <c r="H53" s="163" t="s">
        <v>1585</v>
      </c>
      <c r="I53" s="163" t="s">
        <v>1459</v>
      </c>
      <c r="J53" s="163" t="s">
        <v>1437</v>
      </c>
      <c r="K53" s="163" t="s">
        <v>3533</v>
      </c>
      <c r="L53" s="163" t="s">
        <v>3665</v>
      </c>
      <c r="M53" s="163" t="s">
        <v>1476</v>
      </c>
      <c r="N53" s="163" t="s">
        <v>1786</v>
      </c>
      <c r="O53" s="163" t="s">
        <v>1451</v>
      </c>
      <c r="P53" s="164">
        <v>59227344</v>
      </c>
      <c r="Q53" s="167">
        <v>61185876</v>
      </c>
      <c r="R53" s="167">
        <v>61185876</v>
      </c>
      <c r="S53" s="163" t="s">
        <v>1440</v>
      </c>
      <c r="T53" s="162"/>
      <c r="U53" s="169"/>
      <c r="V53" s="168"/>
      <c r="W53" s="163"/>
      <c r="X53" s="163"/>
      <c r="Y53" s="185"/>
    </row>
    <row r="54" spans="1:25" ht="15.75" thickBot="1" x14ac:dyDescent="0.3">
      <c r="A54" s="224">
        <v>44</v>
      </c>
      <c r="C54" s="46" t="s">
        <v>30</v>
      </c>
      <c r="D54" s="46"/>
      <c r="E54" s="161" t="s">
        <v>3667</v>
      </c>
      <c r="F54" s="162">
        <v>42038</v>
      </c>
      <c r="G54" s="163" t="s">
        <v>1434</v>
      </c>
      <c r="H54" s="163" t="s">
        <v>1585</v>
      </c>
      <c r="I54" s="163" t="s">
        <v>1436</v>
      </c>
      <c r="J54" s="163" t="s">
        <v>1437</v>
      </c>
      <c r="K54" s="163" t="s">
        <v>3533</v>
      </c>
      <c r="L54" s="163" t="s">
        <v>3668</v>
      </c>
      <c r="M54" s="163" t="s">
        <v>1504</v>
      </c>
      <c r="N54" s="163" t="s">
        <v>2486</v>
      </c>
      <c r="O54" s="163" t="s">
        <v>1451</v>
      </c>
      <c r="P54" s="164">
        <v>18868810</v>
      </c>
      <c r="Q54" s="164">
        <v>18868810</v>
      </c>
      <c r="R54" s="164">
        <v>18868810</v>
      </c>
      <c r="S54" s="163" t="s">
        <v>1440</v>
      </c>
      <c r="T54" s="162"/>
      <c r="U54" s="169"/>
      <c r="V54" s="168"/>
      <c r="W54" s="163"/>
      <c r="X54" s="163"/>
      <c r="Y54" s="185"/>
    </row>
    <row r="55" spans="1:25" ht="36.75" thickBot="1" x14ac:dyDescent="0.3">
      <c r="A55" s="224">
        <v>45</v>
      </c>
      <c r="C55" s="46" t="s">
        <v>30</v>
      </c>
      <c r="D55" s="46"/>
      <c r="E55" s="161" t="s">
        <v>3670</v>
      </c>
      <c r="F55" s="162">
        <v>42149</v>
      </c>
      <c r="G55" s="163" t="s">
        <v>1425</v>
      </c>
      <c r="H55" s="163" t="s">
        <v>1518</v>
      </c>
      <c r="I55" s="163" t="s">
        <v>1459</v>
      </c>
      <c r="J55" s="163" t="s">
        <v>1428</v>
      </c>
      <c r="K55" s="163" t="s">
        <v>3544</v>
      </c>
      <c r="L55" s="163" t="s">
        <v>3671</v>
      </c>
      <c r="M55" s="163" t="s">
        <v>1476</v>
      </c>
      <c r="N55" s="163" t="s">
        <v>1786</v>
      </c>
      <c r="O55" s="163" t="s">
        <v>1430</v>
      </c>
      <c r="P55" s="167">
        <v>0</v>
      </c>
      <c r="Q55" s="167">
        <v>0</v>
      </c>
      <c r="R55" s="167">
        <v>0</v>
      </c>
      <c r="S55" s="163" t="s">
        <v>1431</v>
      </c>
      <c r="T55" s="162">
        <v>42636</v>
      </c>
      <c r="U55" s="169"/>
      <c r="V55" s="3">
        <v>0</v>
      </c>
      <c r="W55" s="163" t="s">
        <v>1484</v>
      </c>
      <c r="X55" s="163">
        <v>0</v>
      </c>
      <c r="Y55" s="171" t="s">
        <v>5031</v>
      </c>
    </row>
    <row r="56" spans="1:25" ht="24" x14ac:dyDescent="0.25">
      <c r="A56" s="224">
        <v>46</v>
      </c>
      <c r="C56" s="46" t="s">
        <v>30</v>
      </c>
      <c r="D56" s="46"/>
      <c r="E56" s="161" t="s">
        <v>3673</v>
      </c>
      <c r="F56" s="162">
        <v>41926</v>
      </c>
      <c r="G56" s="163" t="s">
        <v>1425</v>
      </c>
      <c r="H56" s="163" t="s">
        <v>1521</v>
      </c>
      <c r="I56" s="163" t="s">
        <v>1459</v>
      </c>
      <c r="J56" s="163" t="s">
        <v>1437</v>
      </c>
      <c r="K56" s="172" t="s">
        <v>3575</v>
      </c>
      <c r="L56" s="163" t="s">
        <v>3674</v>
      </c>
      <c r="M56" s="163" t="s">
        <v>1486</v>
      </c>
      <c r="N56" s="163" t="s">
        <v>2301</v>
      </c>
      <c r="O56" s="163" t="s">
        <v>1430</v>
      </c>
      <c r="P56" s="165">
        <v>50000000</v>
      </c>
      <c r="Q56" s="165">
        <v>50000000</v>
      </c>
      <c r="R56" s="165">
        <v>50000000</v>
      </c>
      <c r="S56" s="163" t="s">
        <v>1440</v>
      </c>
      <c r="T56" s="162"/>
      <c r="U56" s="169"/>
      <c r="V56" s="168"/>
      <c r="W56" s="163"/>
      <c r="X56" s="163"/>
      <c r="Y56" s="185"/>
    </row>
    <row r="57" spans="1:25" x14ac:dyDescent="0.25">
      <c r="A57" s="224">
        <v>47</v>
      </c>
      <c r="C57" s="46" t="s">
        <v>30</v>
      </c>
      <c r="D57" s="46"/>
      <c r="E57" s="161" t="s">
        <v>3676</v>
      </c>
      <c r="F57" s="162">
        <v>42221</v>
      </c>
      <c r="G57" s="163" t="s">
        <v>1434</v>
      </c>
      <c r="H57" s="163" t="s">
        <v>1585</v>
      </c>
      <c r="I57" s="163" t="s">
        <v>1459</v>
      </c>
      <c r="J57" s="163" t="s">
        <v>1437</v>
      </c>
      <c r="K57" s="163" t="s">
        <v>3533</v>
      </c>
      <c r="L57" s="163" t="s">
        <v>3677</v>
      </c>
      <c r="M57" s="163" t="s">
        <v>1476</v>
      </c>
      <c r="N57" s="163" t="s">
        <v>1786</v>
      </c>
      <c r="O57" s="163" t="s">
        <v>1430</v>
      </c>
      <c r="P57" s="167">
        <v>244067944</v>
      </c>
      <c r="Q57" s="167">
        <v>244067944</v>
      </c>
      <c r="R57" s="167">
        <v>244067944</v>
      </c>
      <c r="S57" s="163" t="s">
        <v>1440</v>
      </c>
      <c r="T57" s="162"/>
      <c r="U57" s="169"/>
      <c r="V57" s="168"/>
      <c r="W57" s="163"/>
      <c r="X57" s="163"/>
      <c r="Y57" s="185"/>
    </row>
    <row r="58" spans="1:25" x14ac:dyDescent="0.25">
      <c r="A58" s="224">
        <v>48</v>
      </c>
      <c r="C58" s="46" t="s">
        <v>30</v>
      </c>
      <c r="D58" s="46"/>
      <c r="E58" s="161" t="s">
        <v>3679</v>
      </c>
      <c r="F58" s="162">
        <v>41992</v>
      </c>
      <c r="G58" s="163" t="s">
        <v>1434</v>
      </c>
      <c r="H58" s="163" t="s">
        <v>1585</v>
      </c>
      <c r="I58" s="163" t="s">
        <v>1436</v>
      </c>
      <c r="J58" s="163" t="s">
        <v>1437</v>
      </c>
      <c r="K58" s="163" t="s">
        <v>3533</v>
      </c>
      <c r="L58" s="163" t="s">
        <v>3680</v>
      </c>
      <c r="M58" s="163" t="s">
        <v>1476</v>
      </c>
      <c r="N58" s="163" t="s">
        <v>1786</v>
      </c>
      <c r="O58" s="163" t="s">
        <v>1430</v>
      </c>
      <c r="P58" s="167">
        <v>28904276</v>
      </c>
      <c r="Q58" s="167">
        <v>29302134</v>
      </c>
      <c r="R58" s="167">
        <v>29302134</v>
      </c>
      <c r="S58" s="163" t="s">
        <v>1440</v>
      </c>
      <c r="T58" s="162"/>
      <c r="U58" s="169"/>
      <c r="V58" s="168"/>
      <c r="W58" s="163"/>
      <c r="X58" s="163"/>
      <c r="Y58" s="185"/>
    </row>
    <row r="59" spans="1:25" x14ac:dyDescent="0.25">
      <c r="A59" s="224">
        <v>49</v>
      </c>
      <c r="C59" s="46" t="s">
        <v>30</v>
      </c>
      <c r="D59" s="46"/>
      <c r="E59" s="161" t="s">
        <v>3682</v>
      </c>
      <c r="F59" s="162">
        <v>41626</v>
      </c>
      <c r="G59" s="163" t="s">
        <v>1434</v>
      </c>
      <c r="H59" s="163" t="s">
        <v>1585</v>
      </c>
      <c r="I59" s="163" t="s">
        <v>1436</v>
      </c>
      <c r="J59" s="163" t="s">
        <v>1437</v>
      </c>
      <c r="K59" s="163" t="s">
        <v>3533</v>
      </c>
      <c r="L59" s="163" t="s">
        <v>3683</v>
      </c>
      <c r="M59" s="163" t="s">
        <v>1476</v>
      </c>
      <c r="N59" s="163" t="s">
        <v>1786</v>
      </c>
      <c r="O59" s="163" t="s">
        <v>1430</v>
      </c>
      <c r="P59" s="167">
        <v>28187983</v>
      </c>
      <c r="Q59" s="167">
        <v>28187983</v>
      </c>
      <c r="R59" s="167">
        <v>28187983</v>
      </c>
      <c r="S59" s="163" t="s">
        <v>1440</v>
      </c>
      <c r="T59" s="162"/>
      <c r="U59" s="169"/>
      <c r="V59" s="168"/>
      <c r="W59" s="163"/>
      <c r="X59" s="163"/>
      <c r="Y59" s="185"/>
    </row>
    <row r="60" spans="1:25" x14ac:dyDescent="0.25">
      <c r="A60" s="224">
        <v>50</v>
      </c>
      <c r="C60" s="46" t="s">
        <v>30</v>
      </c>
      <c r="D60" s="46"/>
      <c r="E60" s="161" t="s">
        <v>3685</v>
      </c>
      <c r="F60" s="162">
        <v>42305</v>
      </c>
      <c r="G60" s="163" t="s">
        <v>1434</v>
      </c>
      <c r="H60" s="163" t="s">
        <v>1621</v>
      </c>
      <c r="I60" s="163" t="s">
        <v>1475</v>
      </c>
      <c r="J60" s="163" t="s">
        <v>1437</v>
      </c>
      <c r="K60" s="163" t="s">
        <v>3533</v>
      </c>
      <c r="L60" s="163" t="s">
        <v>3686</v>
      </c>
      <c r="M60" s="163" t="s">
        <v>1476</v>
      </c>
      <c r="N60" s="163" t="s">
        <v>1786</v>
      </c>
      <c r="O60" s="163" t="s">
        <v>1430</v>
      </c>
      <c r="P60" s="167">
        <v>0</v>
      </c>
      <c r="Q60" s="167">
        <v>0</v>
      </c>
      <c r="R60" s="167">
        <v>0</v>
      </c>
      <c r="S60" s="163" t="s">
        <v>1440</v>
      </c>
      <c r="T60" s="162"/>
      <c r="U60" s="169"/>
      <c r="V60" s="168"/>
      <c r="W60" s="163"/>
      <c r="X60" s="163"/>
      <c r="Y60" s="185"/>
    </row>
    <row r="61" spans="1:25" x14ac:dyDescent="0.25">
      <c r="A61" s="224">
        <v>51</v>
      </c>
      <c r="C61" s="46" t="s">
        <v>30</v>
      </c>
      <c r="D61" s="46"/>
      <c r="E61" s="176" t="s">
        <v>5026</v>
      </c>
      <c r="F61" s="162">
        <v>42398</v>
      </c>
      <c r="G61" s="163" t="s">
        <v>1425</v>
      </c>
      <c r="H61" s="163" t="s">
        <v>1518</v>
      </c>
      <c r="I61" s="163" t="s">
        <v>1459</v>
      </c>
      <c r="J61" s="163" t="s">
        <v>1437</v>
      </c>
      <c r="K61" s="163" t="s">
        <v>3563</v>
      </c>
      <c r="L61" s="163" t="s">
        <v>3688</v>
      </c>
      <c r="M61" s="163" t="s">
        <v>1438</v>
      </c>
      <c r="N61" s="163" t="s">
        <v>1763</v>
      </c>
      <c r="O61" s="163" t="s">
        <v>1439</v>
      </c>
      <c r="P61" s="167">
        <v>0</v>
      </c>
      <c r="Q61" s="167">
        <v>0</v>
      </c>
      <c r="R61" s="167">
        <v>0</v>
      </c>
      <c r="S61" s="163" t="s">
        <v>1440</v>
      </c>
      <c r="T61" s="162"/>
      <c r="U61" s="169"/>
      <c r="V61" s="168"/>
      <c r="W61" s="163"/>
      <c r="X61" s="163"/>
      <c r="Y61" s="185"/>
    </row>
    <row r="62" spans="1:25" x14ac:dyDescent="0.25">
      <c r="A62" s="224">
        <v>52</v>
      </c>
      <c r="C62" s="46" t="s">
        <v>30</v>
      </c>
      <c r="D62" s="46"/>
      <c r="E62" s="176" t="s">
        <v>3690</v>
      </c>
      <c r="F62" s="162">
        <v>42543</v>
      </c>
      <c r="G62" s="163" t="s">
        <v>1425</v>
      </c>
      <c r="H62" s="163" t="s">
        <v>1518</v>
      </c>
      <c r="I62" s="163" t="s">
        <v>1459</v>
      </c>
      <c r="J62" s="163" t="s">
        <v>1437</v>
      </c>
      <c r="K62" s="163" t="s">
        <v>3563</v>
      </c>
      <c r="L62" s="189" t="s">
        <v>3691</v>
      </c>
      <c r="M62" s="163" t="s">
        <v>1476</v>
      </c>
      <c r="N62" s="163" t="s">
        <v>1786</v>
      </c>
      <c r="O62" s="163" t="s">
        <v>1430</v>
      </c>
      <c r="P62" s="167">
        <v>10000000</v>
      </c>
      <c r="Q62" s="167">
        <v>10000000</v>
      </c>
      <c r="R62" s="167">
        <v>10000000</v>
      </c>
      <c r="S62" s="163" t="s">
        <v>1440</v>
      </c>
      <c r="T62" s="162"/>
      <c r="U62" s="169"/>
      <c r="V62" s="168"/>
      <c r="W62" s="163"/>
      <c r="X62" s="163"/>
      <c r="Y62" s="190"/>
    </row>
    <row r="63" spans="1:25" x14ac:dyDescent="0.25">
      <c r="A63" s="224">
        <v>53</v>
      </c>
      <c r="C63" s="46" t="s">
        <v>30</v>
      </c>
      <c r="D63" s="46"/>
      <c r="E63" s="176" t="s">
        <v>3578</v>
      </c>
      <c r="F63" s="162">
        <v>41914</v>
      </c>
      <c r="G63" s="163" t="s">
        <v>1425</v>
      </c>
      <c r="H63" s="163" t="s">
        <v>1518</v>
      </c>
      <c r="I63" s="163" t="s">
        <v>1459</v>
      </c>
      <c r="J63" s="163" t="s">
        <v>1437</v>
      </c>
      <c r="K63" s="163" t="s">
        <v>3563</v>
      </c>
      <c r="L63" s="191" t="s">
        <v>3693</v>
      </c>
      <c r="M63" s="163" t="s">
        <v>1476</v>
      </c>
      <c r="N63" s="163" t="s">
        <v>1786</v>
      </c>
      <c r="O63" s="163" t="s">
        <v>1446</v>
      </c>
      <c r="P63" s="167">
        <v>0</v>
      </c>
      <c r="Q63" s="167">
        <v>0</v>
      </c>
      <c r="R63" s="167">
        <v>0</v>
      </c>
      <c r="S63" s="163" t="s">
        <v>1440</v>
      </c>
      <c r="T63" s="162"/>
      <c r="U63" s="169"/>
      <c r="V63" s="168"/>
      <c r="W63" s="163"/>
      <c r="X63" s="163"/>
      <c r="Y63" s="190"/>
    </row>
    <row r="64" spans="1:25" x14ac:dyDescent="0.25">
      <c r="A64" s="224">
        <v>54</v>
      </c>
      <c r="C64" s="46" t="s">
        <v>30</v>
      </c>
      <c r="D64" s="46"/>
      <c r="E64" s="176" t="s">
        <v>3622</v>
      </c>
      <c r="F64" s="162">
        <v>42053</v>
      </c>
      <c r="G64" s="163" t="s">
        <v>1425</v>
      </c>
      <c r="H64" s="163" t="s">
        <v>1518</v>
      </c>
      <c r="I64" s="163" t="s">
        <v>1459</v>
      </c>
      <c r="J64" s="163" t="s">
        <v>1437</v>
      </c>
      <c r="K64" s="163" t="s">
        <v>3563</v>
      </c>
      <c r="L64" s="163" t="s">
        <v>3695</v>
      </c>
      <c r="M64" s="163" t="s">
        <v>1504</v>
      </c>
      <c r="N64" s="163" t="s">
        <v>2486</v>
      </c>
      <c r="O64" s="163" t="s">
        <v>1430</v>
      </c>
      <c r="P64" s="167">
        <v>4276000</v>
      </c>
      <c r="Q64" s="167">
        <v>4276000</v>
      </c>
      <c r="R64" s="167">
        <v>4276000</v>
      </c>
      <c r="S64" s="163" t="s">
        <v>1440</v>
      </c>
      <c r="T64" s="162"/>
      <c r="U64" s="169"/>
      <c r="V64" s="168"/>
      <c r="W64" s="163"/>
      <c r="X64" s="163"/>
      <c r="Y64" s="190"/>
    </row>
    <row r="65" spans="1:25" ht="24" x14ac:dyDescent="0.25">
      <c r="A65" s="224">
        <v>55</v>
      </c>
      <c r="C65" s="46" t="s">
        <v>30</v>
      </c>
      <c r="D65" s="46"/>
      <c r="E65" s="176" t="s">
        <v>3697</v>
      </c>
      <c r="F65" s="162">
        <v>42495</v>
      </c>
      <c r="G65" s="163" t="s">
        <v>1425</v>
      </c>
      <c r="H65" s="163" t="s">
        <v>1521</v>
      </c>
      <c r="I65" s="163" t="s">
        <v>1459</v>
      </c>
      <c r="J65" s="163" t="s">
        <v>1437</v>
      </c>
      <c r="K65" s="172" t="s">
        <v>3575</v>
      </c>
      <c r="L65" s="163" t="s">
        <v>3698</v>
      </c>
      <c r="M65" s="163" t="s">
        <v>1501</v>
      </c>
      <c r="N65" s="163" t="s">
        <v>2473</v>
      </c>
      <c r="O65" s="163" t="s">
        <v>1430</v>
      </c>
      <c r="P65" s="167">
        <v>13500000</v>
      </c>
      <c r="Q65" s="167">
        <v>13500000</v>
      </c>
      <c r="R65" s="167">
        <v>13500000</v>
      </c>
      <c r="S65" s="163" t="s">
        <v>1440</v>
      </c>
      <c r="T65" s="162"/>
      <c r="U65" s="169"/>
      <c r="V65" s="168"/>
      <c r="W65" s="163"/>
      <c r="X65" s="163"/>
      <c r="Y65" s="190"/>
    </row>
    <row r="66" spans="1:25" x14ac:dyDescent="0.25">
      <c r="A66" s="224">
        <v>56</v>
      </c>
      <c r="C66" s="46" t="s">
        <v>30</v>
      </c>
      <c r="D66" s="46"/>
      <c r="E66" s="176" t="s">
        <v>3700</v>
      </c>
      <c r="F66" s="162">
        <v>42334</v>
      </c>
      <c r="G66" s="163" t="s">
        <v>1434</v>
      </c>
      <c r="H66" s="163" t="s">
        <v>1585</v>
      </c>
      <c r="I66" s="163" t="s">
        <v>1459</v>
      </c>
      <c r="J66" s="163" t="s">
        <v>1437</v>
      </c>
      <c r="K66" s="163" t="s">
        <v>3533</v>
      </c>
      <c r="L66" s="163" t="s">
        <v>3701</v>
      </c>
      <c r="M66" s="163" t="s">
        <v>1504</v>
      </c>
      <c r="N66" s="163" t="s">
        <v>2486</v>
      </c>
      <c r="O66" s="163" t="s">
        <v>1430</v>
      </c>
      <c r="P66" s="167">
        <v>70000000</v>
      </c>
      <c r="Q66" s="167">
        <v>70000000</v>
      </c>
      <c r="R66" s="192">
        <v>76207652</v>
      </c>
      <c r="S66" s="163" t="s">
        <v>1440</v>
      </c>
      <c r="T66" s="162"/>
      <c r="U66" s="169"/>
      <c r="V66" s="168"/>
      <c r="W66" s="163"/>
      <c r="X66" s="163"/>
      <c r="Y66" s="190"/>
    </row>
    <row r="67" spans="1:25" x14ac:dyDescent="0.25">
      <c r="A67" s="224">
        <v>57</v>
      </c>
      <c r="C67" s="46" t="s">
        <v>30</v>
      </c>
      <c r="D67" s="46"/>
      <c r="E67" s="193" t="s">
        <v>5001</v>
      </c>
      <c r="F67" s="162">
        <v>42411</v>
      </c>
      <c r="G67" s="163" t="s">
        <v>1434</v>
      </c>
      <c r="H67" s="163" t="s">
        <v>1591</v>
      </c>
      <c r="I67" s="163" t="s">
        <v>1459</v>
      </c>
      <c r="J67" s="163" t="s">
        <v>1437</v>
      </c>
      <c r="K67" s="163" t="s">
        <v>3533</v>
      </c>
      <c r="L67" s="163" t="s">
        <v>3703</v>
      </c>
      <c r="M67" s="163" t="s">
        <v>1495</v>
      </c>
      <c r="N67" s="163" t="s">
        <v>2367</v>
      </c>
      <c r="O67" s="163" t="s">
        <v>1430</v>
      </c>
      <c r="P67" s="167">
        <v>285756905</v>
      </c>
      <c r="Q67" s="167">
        <v>285756905</v>
      </c>
      <c r="R67" s="167">
        <v>285756905</v>
      </c>
      <c r="S67" s="163" t="s">
        <v>1440</v>
      </c>
      <c r="T67" s="162"/>
      <c r="U67" s="169"/>
      <c r="V67" s="168"/>
      <c r="W67" s="163"/>
      <c r="X67" s="163"/>
      <c r="Y67" s="185"/>
    </row>
    <row r="68" spans="1:25" x14ac:dyDescent="0.25">
      <c r="A68" s="224">
        <v>58</v>
      </c>
      <c r="C68" s="46" t="s">
        <v>30</v>
      </c>
      <c r="D68" s="46"/>
      <c r="E68" s="176" t="s">
        <v>3705</v>
      </c>
      <c r="F68" s="162">
        <v>42388</v>
      </c>
      <c r="G68" s="163" t="s">
        <v>1434</v>
      </c>
      <c r="H68" s="163" t="s">
        <v>1587</v>
      </c>
      <c r="I68" s="163" t="s">
        <v>1459</v>
      </c>
      <c r="J68" s="163" t="s">
        <v>1437</v>
      </c>
      <c r="K68" s="163" t="s">
        <v>3533</v>
      </c>
      <c r="L68" s="163" t="s">
        <v>3706</v>
      </c>
      <c r="M68" s="163" t="s">
        <v>1476</v>
      </c>
      <c r="N68" s="163" t="s">
        <v>1786</v>
      </c>
      <c r="O68" s="163" t="s">
        <v>1430</v>
      </c>
      <c r="P68" s="167">
        <v>154433058</v>
      </c>
      <c r="Q68" s="167">
        <v>154433058</v>
      </c>
      <c r="R68" s="167">
        <v>154433058</v>
      </c>
      <c r="S68" s="163" t="s">
        <v>1440</v>
      </c>
      <c r="T68" s="162"/>
      <c r="U68" s="169"/>
      <c r="V68" s="168"/>
      <c r="W68" s="163"/>
      <c r="X68" s="163"/>
      <c r="Y68" s="185"/>
    </row>
    <row r="69" spans="1:25" x14ac:dyDescent="0.25">
      <c r="A69" s="224">
        <v>59</v>
      </c>
      <c r="C69" s="46" t="s">
        <v>30</v>
      </c>
      <c r="D69" s="46"/>
      <c r="E69" s="176" t="s">
        <v>3708</v>
      </c>
      <c r="F69" s="162">
        <v>41992</v>
      </c>
      <c r="G69" s="163" t="s">
        <v>1434</v>
      </c>
      <c r="H69" s="163" t="s">
        <v>1585</v>
      </c>
      <c r="I69" s="163" t="s">
        <v>1436</v>
      </c>
      <c r="J69" s="163" t="s">
        <v>1437</v>
      </c>
      <c r="K69" s="163" t="s">
        <v>3533</v>
      </c>
      <c r="L69" s="163" t="s">
        <v>3709</v>
      </c>
      <c r="M69" s="163" t="s">
        <v>1476</v>
      </c>
      <c r="N69" s="163" t="s">
        <v>1786</v>
      </c>
      <c r="O69" s="163" t="s">
        <v>1451</v>
      </c>
      <c r="P69" s="167">
        <v>5791580</v>
      </c>
      <c r="Q69" s="167">
        <v>5791580</v>
      </c>
      <c r="R69" s="167">
        <v>5791580</v>
      </c>
      <c r="S69" s="163" t="s">
        <v>1440</v>
      </c>
      <c r="T69" s="162"/>
      <c r="U69" s="169"/>
      <c r="V69" s="168"/>
      <c r="W69" s="163"/>
      <c r="X69" s="163"/>
      <c r="Y69" s="171"/>
    </row>
    <row r="70" spans="1:25" x14ac:dyDescent="0.25">
      <c r="A70" s="224">
        <v>60</v>
      </c>
      <c r="C70" s="46" t="s">
        <v>30</v>
      </c>
      <c r="D70" s="46"/>
      <c r="E70" s="176" t="s">
        <v>3711</v>
      </c>
      <c r="F70" s="162">
        <v>42436</v>
      </c>
      <c r="G70" s="163" t="s">
        <v>1434</v>
      </c>
      <c r="H70" s="163" t="s">
        <v>1585</v>
      </c>
      <c r="I70" s="163" t="s">
        <v>1436</v>
      </c>
      <c r="J70" s="163" t="s">
        <v>1437</v>
      </c>
      <c r="K70" s="163" t="s">
        <v>3533</v>
      </c>
      <c r="L70" s="163" t="s">
        <v>3712</v>
      </c>
      <c r="M70" s="163" t="s">
        <v>1495</v>
      </c>
      <c r="N70" s="163" t="s">
        <v>2367</v>
      </c>
      <c r="O70" s="163" t="s">
        <v>1430</v>
      </c>
      <c r="P70" s="167">
        <v>26469299</v>
      </c>
      <c r="Q70" s="167">
        <v>26469299</v>
      </c>
      <c r="R70" s="167">
        <v>26469299</v>
      </c>
      <c r="S70" s="163" t="s">
        <v>1440</v>
      </c>
      <c r="T70" s="162"/>
      <c r="U70" s="169"/>
      <c r="V70" s="168"/>
      <c r="W70" s="163"/>
      <c r="X70" s="163"/>
      <c r="Y70" s="185"/>
    </row>
    <row r="71" spans="1:25" x14ac:dyDescent="0.25">
      <c r="A71" s="224">
        <v>61</v>
      </c>
      <c r="C71" s="46" t="s">
        <v>30</v>
      </c>
      <c r="D71" s="46"/>
      <c r="E71" s="176" t="s">
        <v>5027</v>
      </c>
      <c r="F71" s="162">
        <v>42187</v>
      </c>
      <c r="G71" s="163" t="s">
        <v>1434</v>
      </c>
      <c r="H71" s="163" t="s">
        <v>1585</v>
      </c>
      <c r="I71" s="163" t="s">
        <v>1436</v>
      </c>
      <c r="J71" s="163" t="s">
        <v>1428</v>
      </c>
      <c r="K71" s="163" t="s">
        <v>3714</v>
      </c>
      <c r="L71" s="163" t="s">
        <v>3715</v>
      </c>
      <c r="M71" s="163" t="s">
        <v>1476</v>
      </c>
      <c r="N71" s="163" t="s">
        <v>1786</v>
      </c>
      <c r="O71" s="163" t="s">
        <v>1430</v>
      </c>
      <c r="P71" s="194">
        <v>0</v>
      </c>
      <c r="Q71" s="195">
        <v>0</v>
      </c>
      <c r="R71" s="196">
        <v>0</v>
      </c>
      <c r="S71" s="163" t="s">
        <v>1440</v>
      </c>
      <c r="T71" s="162"/>
      <c r="U71" s="169"/>
      <c r="V71" s="168"/>
      <c r="W71" s="163"/>
      <c r="X71" s="163"/>
      <c r="Y71" s="185"/>
    </row>
    <row r="72" spans="1:25" x14ac:dyDescent="0.25">
      <c r="A72" s="224">
        <v>62</v>
      </c>
      <c r="C72" s="46" t="s">
        <v>30</v>
      </c>
      <c r="D72" s="46"/>
      <c r="E72" s="176" t="s">
        <v>3717</v>
      </c>
      <c r="F72" s="162">
        <v>42437</v>
      </c>
      <c r="G72" s="163" t="s">
        <v>1434</v>
      </c>
      <c r="H72" s="163" t="s">
        <v>1585</v>
      </c>
      <c r="I72" s="163" t="s">
        <v>1459</v>
      </c>
      <c r="J72" s="163" t="s">
        <v>1437</v>
      </c>
      <c r="K72" s="163" t="s">
        <v>3533</v>
      </c>
      <c r="L72" s="163" t="s">
        <v>3718</v>
      </c>
      <c r="M72" s="163" t="s">
        <v>1476</v>
      </c>
      <c r="N72" s="163" t="s">
        <v>1786</v>
      </c>
      <c r="O72" s="163" t="s">
        <v>1430</v>
      </c>
      <c r="P72" s="167">
        <v>363110203</v>
      </c>
      <c r="Q72" s="167">
        <v>363110203</v>
      </c>
      <c r="R72" s="167">
        <v>363110203</v>
      </c>
      <c r="S72" s="163" t="s">
        <v>1440</v>
      </c>
      <c r="T72" s="162"/>
      <c r="U72" s="169"/>
      <c r="V72" s="168"/>
      <c r="W72" s="163"/>
      <c r="X72" s="163"/>
      <c r="Y72" s="185"/>
    </row>
    <row r="73" spans="1:25" x14ac:dyDescent="0.25">
      <c r="A73" s="224">
        <v>63</v>
      </c>
      <c r="C73" s="46" t="s">
        <v>30</v>
      </c>
      <c r="D73" s="46"/>
      <c r="E73" s="176" t="s">
        <v>5028</v>
      </c>
      <c r="F73" s="162">
        <v>42486</v>
      </c>
      <c r="G73" s="163" t="s">
        <v>1434</v>
      </c>
      <c r="H73" s="163" t="s">
        <v>1585</v>
      </c>
      <c r="I73" s="163" t="s">
        <v>1459</v>
      </c>
      <c r="J73" s="163" t="s">
        <v>1437</v>
      </c>
      <c r="K73" s="163" t="s">
        <v>3533</v>
      </c>
      <c r="L73" s="163" t="s">
        <v>3720</v>
      </c>
      <c r="M73" s="163" t="s">
        <v>1429</v>
      </c>
      <c r="N73" s="163" t="s">
        <v>1549</v>
      </c>
      <c r="O73" s="163" t="s">
        <v>1430</v>
      </c>
      <c r="P73" s="167">
        <v>15270436</v>
      </c>
      <c r="Q73" s="167">
        <v>15270436</v>
      </c>
      <c r="R73" s="167">
        <v>15270436</v>
      </c>
      <c r="S73" s="163" t="s">
        <v>1440</v>
      </c>
      <c r="T73" s="162"/>
      <c r="U73" s="169"/>
      <c r="V73" s="168"/>
      <c r="W73" s="163"/>
      <c r="X73" s="163"/>
      <c r="Y73" s="185"/>
    </row>
    <row r="74" spans="1:25" ht="24" x14ac:dyDescent="0.25">
      <c r="A74" s="224">
        <v>64</v>
      </c>
      <c r="C74" s="46" t="s">
        <v>30</v>
      </c>
      <c r="D74" s="46"/>
      <c r="E74" s="176" t="s">
        <v>3722</v>
      </c>
      <c r="F74" s="162">
        <v>42402</v>
      </c>
      <c r="G74" s="163" t="s">
        <v>1434</v>
      </c>
      <c r="H74" s="163" t="s">
        <v>1587</v>
      </c>
      <c r="I74" s="163" t="s">
        <v>1459</v>
      </c>
      <c r="J74" s="163" t="s">
        <v>1437</v>
      </c>
      <c r="K74" s="163" t="s">
        <v>3533</v>
      </c>
      <c r="L74" s="163" t="s">
        <v>3723</v>
      </c>
      <c r="M74" s="163" t="s">
        <v>1516</v>
      </c>
      <c r="N74" s="163" t="s">
        <v>2664</v>
      </c>
      <c r="O74" s="163" t="s">
        <v>1430</v>
      </c>
      <c r="P74" s="197">
        <v>513906589</v>
      </c>
      <c r="Q74" s="197">
        <v>513906589</v>
      </c>
      <c r="R74" s="198">
        <v>513906589</v>
      </c>
      <c r="S74" s="163" t="s">
        <v>1440</v>
      </c>
      <c r="T74" s="162"/>
      <c r="U74" s="169"/>
      <c r="V74" s="168"/>
      <c r="W74" s="163"/>
      <c r="X74" s="163"/>
      <c r="Y74" s="171" t="s">
        <v>3724</v>
      </c>
    </row>
    <row r="75" spans="1:25" x14ac:dyDescent="0.25">
      <c r="A75" s="224">
        <v>65</v>
      </c>
      <c r="C75" s="46" t="s">
        <v>30</v>
      </c>
      <c r="D75" s="46"/>
      <c r="E75" s="176" t="s">
        <v>3726</v>
      </c>
      <c r="F75" s="162">
        <v>42548</v>
      </c>
      <c r="G75" s="163" t="s">
        <v>1434</v>
      </c>
      <c r="H75" s="163" t="s">
        <v>1585</v>
      </c>
      <c r="I75" s="163" t="s">
        <v>1459</v>
      </c>
      <c r="J75" s="163" t="s">
        <v>1428</v>
      </c>
      <c r="K75" s="163" t="s">
        <v>3727</v>
      </c>
      <c r="L75" s="163" t="s">
        <v>3728</v>
      </c>
      <c r="M75" s="163" t="s">
        <v>1476</v>
      </c>
      <c r="N75" s="163" t="s">
        <v>1786</v>
      </c>
      <c r="O75" s="163" t="s">
        <v>1430</v>
      </c>
      <c r="P75" s="199">
        <v>0</v>
      </c>
      <c r="Q75" s="200">
        <v>0</v>
      </c>
      <c r="R75" s="201">
        <v>0</v>
      </c>
      <c r="S75" s="163" t="s">
        <v>1440</v>
      </c>
      <c r="T75" s="162"/>
      <c r="U75" s="169"/>
      <c r="V75" s="168"/>
      <c r="W75" s="163"/>
      <c r="X75" s="163"/>
      <c r="Y75" s="185"/>
    </row>
    <row r="76" spans="1:25" x14ac:dyDescent="0.25">
      <c r="A76" s="224">
        <v>66</v>
      </c>
      <c r="C76" s="46" t="s">
        <v>30</v>
      </c>
      <c r="D76" s="46"/>
      <c r="E76" s="176" t="s">
        <v>3730</v>
      </c>
      <c r="F76" s="162">
        <v>42426</v>
      </c>
      <c r="G76" s="163" t="s">
        <v>1434</v>
      </c>
      <c r="H76" s="163" t="s">
        <v>1587</v>
      </c>
      <c r="I76" s="163" t="s">
        <v>1459</v>
      </c>
      <c r="J76" s="163" t="s">
        <v>1428</v>
      </c>
      <c r="K76" s="163" t="s">
        <v>3731</v>
      </c>
      <c r="L76" s="163" t="s">
        <v>3732</v>
      </c>
      <c r="M76" s="163" t="s">
        <v>1476</v>
      </c>
      <c r="N76" s="163" t="s">
        <v>1786</v>
      </c>
      <c r="O76" s="163" t="s">
        <v>1430</v>
      </c>
      <c r="P76" s="167">
        <v>250000</v>
      </c>
      <c r="Q76" s="167">
        <v>250000</v>
      </c>
      <c r="R76" s="167">
        <v>250000</v>
      </c>
      <c r="S76" s="163" t="s">
        <v>1440</v>
      </c>
      <c r="T76" s="162"/>
      <c r="U76" s="169"/>
      <c r="V76" s="168"/>
      <c r="W76" s="163"/>
      <c r="X76" s="163"/>
      <c r="Y76" s="185"/>
    </row>
    <row r="77" spans="1:25" x14ac:dyDescent="0.25">
      <c r="A77" s="224">
        <v>67</v>
      </c>
      <c r="C77" s="46" t="s">
        <v>30</v>
      </c>
      <c r="D77" s="46"/>
      <c r="E77" s="176" t="s">
        <v>3734</v>
      </c>
      <c r="F77" s="162">
        <v>42508</v>
      </c>
      <c r="G77" s="163" t="s">
        <v>1434</v>
      </c>
      <c r="H77" s="163" t="s">
        <v>1585</v>
      </c>
      <c r="I77" s="163" t="s">
        <v>1459</v>
      </c>
      <c r="J77" s="163" t="s">
        <v>1428</v>
      </c>
      <c r="K77" s="163" t="s">
        <v>3714</v>
      </c>
      <c r="L77" s="163" t="s">
        <v>3735</v>
      </c>
      <c r="M77" s="163" t="s">
        <v>1476</v>
      </c>
      <c r="N77" s="163" t="s">
        <v>1786</v>
      </c>
      <c r="O77" s="163" t="s">
        <v>1430</v>
      </c>
      <c r="P77" s="202">
        <v>0</v>
      </c>
      <c r="Q77" s="203">
        <v>0</v>
      </c>
      <c r="R77" s="203">
        <v>0</v>
      </c>
      <c r="S77" s="163" t="s">
        <v>1440</v>
      </c>
      <c r="T77" s="162"/>
      <c r="U77" s="169"/>
      <c r="V77" s="168"/>
      <c r="W77" s="163"/>
      <c r="X77" s="163"/>
      <c r="Y77" s="185"/>
    </row>
    <row r="78" spans="1:25" ht="60" x14ac:dyDescent="0.25">
      <c r="A78" s="224">
        <v>68</v>
      </c>
      <c r="C78" s="204" t="s">
        <v>30</v>
      </c>
      <c r="D78" s="204"/>
      <c r="E78" s="205" t="s">
        <v>3737</v>
      </c>
      <c r="F78" s="206">
        <v>41108</v>
      </c>
      <c r="G78" s="207" t="s">
        <v>1434</v>
      </c>
      <c r="H78" s="207" t="s">
        <v>1585</v>
      </c>
      <c r="I78" s="207" t="s">
        <v>1427</v>
      </c>
      <c r="J78" s="207" t="s">
        <v>1437</v>
      </c>
      <c r="K78" s="207" t="s">
        <v>3533</v>
      </c>
      <c r="L78" s="207" t="s">
        <v>3738</v>
      </c>
      <c r="M78" s="207" t="s">
        <v>1516</v>
      </c>
      <c r="N78" s="207" t="s">
        <v>2664</v>
      </c>
      <c r="O78" s="207" t="s">
        <v>1451</v>
      </c>
      <c r="P78" s="208">
        <v>0</v>
      </c>
      <c r="Q78" s="208">
        <v>0</v>
      </c>
      <c r="R78" s="208">
        <v>0</v>
      </c>
      <c r="S78" s="207" t="s">
        <v>1440</v>
      </c>
      <c r="T78" s="206"/>
      <c r="U78" s="209"/>
      <c r="V78" s="210"/>
      <c r="W78" s="207"/>
      <c r="X78" s="207"/>
      <c r="Y78" s="211" t="s">
        <v>3739</v>
      </c>
    </row>
    <row r="79" spans="1:25" ht="60" x14ac:dyDescent="0.25">
      <c r="A79" s="224">
        <v>69</v>
      </c>
      <c r="C79" s="204" t="s">
        <v>30</v>
      </c>
      <c r="D79" s="204"/>
      <c r="E79" s="205" t="s">
        <v>3741</v>
      </c>
      <c r="F79" s="206">
        <v>42580</v>
      </c>
      <c r="G79" s="207" t="s">
        <v>1434</v>
      </c>
      <c r="H79" s="207" t="s">
        <v>1585</v>
      </c>
      <c r="I79" s="207" t="s">
        <v>1427</v>
      </c>
      <c r="J79" s="207" t="s">
        <v>1437</v>
      </c>
      <c r="K79" s="207" t="s">
        <v>3533</v>
      </c>
      <c r="L79" s="212" t="s">
        <v>3742</v>
      </c>
      <c r="M79" s="207" t="s">
        <v>1476</v>
      </c>
      <c r="N79" s="207" t="s">
        <v>1786</v>
      </c>
      <c r="O79" s="207" t="s">
        <v>1430</v>
      </c>
      <c r="P79" s="208">
        <v>0</v>
      </c>
      <c r="Q79" s="208">
        <v>0</v>
      </c>
      <c r="R79" s="208">
        <v>0</v>
      </c>
      <c r="S79" s="207" t="s">
        <v>1440</v>
      </c>
      <c r="T79" s="206"/>
      <c r="U79" s="209"/>
      <c r="V79" s="210"/>
      <c r="W79" s="207"/>
      <c r="X79" s="207"/>
      <c r="Y79" s="211" t="s">
        <v>3739</v>
      </c>
    </row>
    <row r="80" spans="1:25" ht="48" x14ac:dyDescent="0.25">
      <c r="A80" s="224">
        <v>70</v>
      </c>
      <c r="C80" s="204" t="s">
        <v>30</v>
      </c>
      <c r="D80" s="204"/>
      <c r="E80" s="213" t="s">
        <v>3744</v>
      </c>
      <c r="F80" s="206">
        <v>41171</v>
      </c>
      <c r="G80" s="207" t="s">
        <v>1425</v>
      </c>
      <c r="H80" s="207" t="s">
        <v>1521</v>
      </c>
      <c r="I80" s="207" t="s">
        <v>1459</v>
      </c>
      <c r="J80" s="207" t="s">
        <v>1428</v>
      </c>
      <c r="K80" s="207" t="s">
        <v>3745</v>
      </c>
      <c r="L80" s="207" t="s">
        <v>3746</v>
      </c>
      <c r="M80" s="207" t="s">
        <v>1486</v>
      </c>
      <c r="N80" s="207" t="s">
        <v>2301</v>
      </c>
      <c r="O80" s="207" t="s">
        <v>1456</v>
      </c>
      <c r="P80" s="210">
        <v>30000000</v>
      </c>
      <c r="Q80" s="210">
        <v>30000000</v>
      </c>
      <c r="R80" s="210">
        <v>30000000</v>
      </c>
      <c r="S80" s="207" t="s">
        <v>1431</v>
      </c>
      <c r="T80" s="206">
        <v>42230</v>
      </c>
      <c r="U80" s="209" t="s">
        <v>1432</v>
      </c>
      <c r="V80" s="210">
        <v>0</v>
      </c>
      <c r="W80" s="207"/>
      <c r="X80" s="207"/>
      <c r="Y80" s="211" t="s">
        <v>3747</v>
      </c>
    </row>
    <row r="81" spans="1:25" x14ac:dyDescent="0.25">
      <c r="A81" s="224">
        <v>71</v>
      </c>
      <c r="C81" s="204" t="s">
        <v>30</v>
      </c>
      <c r="D81" s="204"/>
      <c r="E81" s="205" t="s">
        <v>3749</v>
      </c>
      <c r="F81" s="206">
        <v>42653</v>
      </c>
      <c r="G81" s="207" t="s">
        <v>1425</v>
      </c>
      <c r="H81" s="207" t="s">
        <v>1518</v>
      </c>
      <c r="I81" s="207" t="s">
        <v>1459</v>
      </c>
      <c r="J81" s="207" t="s">
        <v>1437</v>
      </c>
      <c r="K81" s="207" t="s">
        <v>3563</v>
      </c>
      <c r="L81" s="207" t="s">
        <v>3750</v>
      </c>
      <c r="M81" s="207" t="s">
        <v>1468</v>
      </c>
      <c r="N81" s="207" t="s">
        <v>2047</v>
      </c>
      <c r="O81" s="207" t="s">
        <v>1430</v>
      </c>
      <c r="P81" s="208">
        <v>0</v>
      </c>
      <c r="Q81" s="208">
        <v>0</v>
      </c>
      <c r="R81" s="208">
        <v>0</v>
      </c>
      <c r="S81" s="207" t="s">
        <v>1440</v>
      </c>
      <c r="T81" s="206"/>
      <c r="U81" s="209"/>
      <c r="V81" s="210"/>
      <c r="W81" s="207"/>
      <c r="X81" s="207"/>
      <c r="Y81" s="211"/>
    </row>
    <row r="82" spans="1:25" x14ac:dyDescent="0.25">
      <c r="A82" s="224">
        <v>-1</v>
      </c>
      <c r="C82" s="226"/>
      <c r="D82" s="98" t="s">
        <v>23</v>
      </c>
      <c r="E82" s="98" t="s">
        <v>23</v>
      </c>
      <c r="F82" s="98" t="s">
        <v>23</v>
      </c>
      <c r="G82" s="98" t="s">
        <v>23</v>
      </c>
      <c r="H82" s="98" t="s">
        <v>23</v>
      </c>
      <c r="I82" s="98" t="s">
        <v>23</v>
      </c>
      <c r="J82" s="98" t="s">
        <v>23</v>
      </c>
      <c r="K82" s="98" t="s">
        <v>23</v>
      </c>
      <c r="L82" s="98" t="s">
        <v>23</v>
      </c>
      <c r="M82" s="98" t="s">
        <v>23</v>
      </c>
      <c r="N82" s="98" t="s">
        <v>23</v>
      </c>
      <c r="O82" s="98" t="s">
        <v>23</v>
      </c>
      <c r="P82" s="98" t="s">
        <v>23</v>
      </c>
      <c r="Q82" s="98" t="s">
        <v>23</v>
      </c>
      <c r="R82" s="98" t="s">
        <v>23</v>
      </c>
      <c r="S82" s="98" t="s">
        <v>23</v>
      </c>
      <c r="T82" s="98" t="s">
        <v>23</v>
      </c>
      <c r="U82" s="98" t="s">
        <v>23</v>
      </c>
      <c r="V82" s="98" t="s">
        <v>23</v>
      </c>
      <c r="W82" s="98" t="s">
        <v>23</v>
      </c>
      <c r="X82" s="98" t="s">
        <v>23</v>
      </c>
      <c r="Y82" s="98" t="s">
        <v>23</v>
      </c>
    </row>
    <row r="83" spans="1:25" x14ac:dyDescent="0.25">
      <c r="A83" s="224">
        <v>999999</v>
      </c>
      <c r="B83" s="225" t="s">
        <v>24</v>
      </c>
      <c r="C83" s="98" t="s">
        <v>23</v>
      </c>
      <c r="D83" s="98" t="s">
        <v>23</v>
      </c>
      <c r="E83" s="98" t="s">
        <v>23</v>
      </c>
      <c r="F83" s="98" t="s">
        <v>23</v>
      </c>
      <c r="G83" s="98" t="s">
        <v>23</v>
      </c>
      <c r="H83" s="98" t="s">
        <v>23</v>
      </c>
      <c r="I83" s="98" t="s">
        <v>23</v>
      </c>
      <c r="J83" s="98" t="s">
        <v>23</v>
      </c>
      <c r="K83" s="98" t="s">
        <v>23</v>
      </c>
      <c r="L83" s="98" t="s">
        <v>23</v>
      </c>
      <c r="M83" s="98" t="s">
        <v>23</v>
      </c>
      <c r="N83" s="98" t="s">
        <v>23</v>
      </c>
      <c r="O83" s="98" t="s">
        <v>23</v>
      </c>
      <c r="S83" s="98" t="s">
        <v>23</v>
      </c>
      <c r="T83" s="98" t="s">
        <v>23</v>
      </c>
      <c r="U83" s="98" t="s">
        <v>23</v>
      </c>
      <c r="W83" s="98" t="s">
        <v>23</v>
      </c>
      <c r="Y83" s="98" t="s">
        <v>23</v>
      </c>
    </row>
    <row r="84" spans="1:25" x14ac:dyDescent="0.25">
      <c r="C84" s="98" t="s">
        <v>23</v>
      </c>
      <c r="P84" s="214"/>
      <c r="Q84" s="214"/>
      <c r="R84" s="214"/>
    </row>
    <row r="87" spans="1:25" x14ac:dyDescent="0.25">
      <c r="E87" s="214"/>
    </row>
    <row r="91" spans="1:25" x14ac:dyDescent="0.25">
      <c r="F91" s="214"/>
    </row>
    <row r="351073" spans="1:11" x14ac:dyDescent="0.25">
      <c r="A351073" s="225" t="s">
        <v>30</v>
      </c>
      <c r="B351073" s="225" t="s">
        <v>1425</v>
      </c>
      <c r="D351073" s="225" t="s">
        <v>1427</v>
      </c>
      <c r="E351073" s="225" t="s">
        <v>1428</v>
      </c>
      <c r="F351073" s="225" t="s">
        <v>1429</v>
      </c>
      <c r="G351073" s="225" t="s">
        <v>1429</v>
      </c>
      <c r="H351073" s="225" t="s">
        <v>1430</v>
      </c>
      <c r="I351073" s="225" t="s">
        <v>1431</v>
      </c>
      <c r="J351073" s="225" t="s">
        <v>1432</v>
      </c>
      <c r="K351073" s="225" t="s">
        <v>1433</v>
      </c>
    </row>
    <row r="351074" spans="1:11" x14ac:dyDescent="0.25">
      <c r="A351074" s="225" t="s">
        <v>31</v>
      </c>
      <c r="B351074" s="225" t="s">
        <v>1434</v>
      </c>
      <c r="C351074" s="225" t="s">
        <v>1426</v>
      </c>
      <c r="D351074" s="225" t="s">
        <v>1436</v>
      </c>
      <c r="E351074" s="225" t="s">
        <v>1437</v>
      </c>
      <c r="F351074" s="225" t="s">
        <v>1438</v>
      </c>
      <c r="G351074" s="225" t="s">
        <v>1438</v>
      </c>
      <c r="H351074" s="225" t="s">
        <v>1439</v>
      </c>
      <c r="I351074" s="225" t="s">
        <v>1440</v>
      </c>
      <c r="J351074" s="225" t="s">
        <v>1441</v>
      </c>
      <c r="K351074" s="225" t="s">
        <v>1442</v>
      </c>
    </row>
    <row r="351075" spans="1:11" x14ac:dyDescent="0.25">
      <c r="C351075" s="225" t="s">
        <v>1435</v>
      </c>
      <c r="D351075" s="225" t="s">
        <v>1444</v>
      </c>
      <c r="F351075" s="225" t="s">
        <v>1445</v>
      </c>
      <c r="G351075" s="225" t="s">
        <v>1445</v>
      </c>
      <c r="H351075" s="225" t="s">
        <v>1446</v>
      </c>
      <c r="K351075" s="225" t="s">
        <v>1447</v>
      </c>
    </row>
    <row r="351076" spans="1:11" x14ac:dyDescent="0.25">
      <c r="C351076" s="225" t="s">
        <v>1443</v>
      </c>
      <c r="D351076" s="225" t="s">
        <v>1449</v>
      </c>
      <c r="F351076" s="225" t="s">
        <v>1450</v>
      </c>
      <c r="G351076" s="225" t="s">
        <v>1450</v>
      </c>
      <c r="H351076" s="225" t="s">
        <v>1451</v>
      </c>
      <c r="K351076" s="225" t="s">
        <v>1452</v>
      </c>
    </row>
    <row r="351077" spans="1:11" x14ac:dyDescent="0.25">
      <c r="C351077" s="225" t="s">
        <v>1448</v>
      </c>
      <c r="D351077" s="225" t="s">
        <v>1454</v>
      </c>
      <c r="F351077" s="225" t="s">
        <v>1455</v>
      </c>
      <c r="G351077" s="225" t="s">
        <v>1455</v>
      </c>
      <c r="H351077" s="225" t="s">
        <v>1456</v>
      </c>
      <c r="K351077" s="225" t="s">
        <v>1457</v>
      </c>
    </row>
    <row r="351078" spans="1:11" x14ac:dyDescent="0.25">
      <c r="C351078" s="225" t="s">
        <v>1453</v>
      </c>
      <c r="D351078" s="225" t="s">
        <v>1459</v>
      </c>
      <c r="F351078" s="225" t="s">
        <v>1460</v>
      </c>
      <c r="G351078" s="225" t="s">
        <v>1460</v>
      </c>
      <c r="K351078" s="225" t="s">
        <v>1461</v>
      </c>
    </row>
    <row r="351079" spans="1:11" x14ac:dyDescent="0.25">
      <c r="C351079" s="225" t="s">
        <v>1458</v>
      </c>
      <c r="D351079" s="225" t="s">
        <v>1463</v>
      </c>
      <c r="F351079" s="225" t="s">
        <v>1464</v>
      </c>
      <c r="G351079" s="225" t="s">
        <v>1464</v>
      </c>
      <c r="K351079" s="225" t="s">
        <v>1465</v>
      </c>
    </row>
    <row r="351080" spans="1:11" x14ac:dyDescent="0.25">
      <c r="C351080" s="225" t="s">
        <v>1462</v>
      </c>
      <c r="D351080" s="225" t="s">
        <v>1467</v>
      </c>
      <c r="F351080" s="225" t="s">
        <v>1468</v>
      </c>
      <c r="G351080" s="225" t="s">
        <v>1468</v>
      </c>
      <c r="K351080" s="225" t="s">
        <v>1469</v>
      </c>
    </row>
    <row r="351081" spans="1:11" x14ac:dyDescent="0.25">
      <c r="C351081" s="225" t="s">
        <v>1466</v>
      </c>
      <c r="D351081" s="225" t="s">
        <v>1471</v>
      </c>
      <c r="F351081" s="225" t="s">
        <v>1472</v>
      </c>
      <c r="G351081" s="225" t="s">
        <v>1472</v>
      </c>
      <c r="K351081" s="225" t="s">
        <v>1473</v>
      </c>
    </row>
    <row r="351082" spans="1:11" x14ac:dyDescent="0.25">
      <c r="C351082" s="225" t="s">
        <v>1470</v>
      </c>
      <c r="D351082" s="225" t="s">
        <v>1475</v>
      </c>
      <c r="F351082" s="225" t="s">
        <v>1476</v>
      </c>
      <c r="G351082" s="225" t="s">
        <v>1476</v>
      </c>
      <c r="K351082" s="225" t="s">
        <v>1477</v>
      </c>
    </row>
    <row r="351083" spans="1:11" x14ac:dyDescent="0.25">
      <c r="C351083" s="225" t="s">
        <v>1474</v>
      </c>
      <c r="D351083" s="225" t="s">
        <v>1479</v>
      </c>
      <c r="F351083" s="225" t="s">
        <v>1480</v>
      </c>
      <c r="G351083" s="225" t="s">
        <v>1480</v>
      </c>
      <c r="K351083" s="225" t="s">
        <v>1481</v>
      </c>
    </row>
    <row r="351084" spans="1:11" x14ac:dyDescent="0.25">
      <c r="C351084" s="225" t="s">
        <v>1478</v>
      </c>
      <c r="F351084" s="225" t="s">
        <v>1483</v>
      </c>
      <c r="G351084" s="225" t="s">
        <v>1483</v>
      </c>
      <c r="K351084" s="225" t="s">
        <v>1484</v>
      </c>
    </row>
    <row r="351085" spans="1:11" x14ac:dyDescent="0.25">
      <c r="C351085" s="225" t="s">
        <v>1482</v>
      </c>
      <c r="F351085" s="225" t="s">
        <v>1486</v>
      </c>
      <c r="G351085" s="225" t="s">
        <v>1486</v>
      </c>
      <c r="K351085" s="225" t="s">
        <v>1487</v>
      </c>
    </row>
    <row r="351086" spans="1:11" x14ac:dyDescent="0.25">
      <c r="C351086" s="225" t="s">
        <v>1485</v>
      </c>
      <c r="F351086" s="225" t="s">
        <v>1489</v>
      </c>
      <c r="G351086" s="225" t="s">
        <v>1489</v>
      </c>
      <c r="K351086" s="225" t="s">
        <v>1490</v>
      </c>
    </row>
    <row r="351087" spans="1:11" x14ac:dyDescent="0.25">
      <c r="C351087" s="225" t="s">
        <v>1488</v>
      </c>
      <c r="F351087" s="225" t="s">
        <v>1492</v>
      </c>
      <c r="G351087" s="225" t="s">
        <v>1492</v>
      </c>
      <c r="K351087" s="225" t="s">
        <v>1493</v>
      </c>
    </row>
    <row r="351088" spans="1:11" x14ac:dyDescent="0.25">
      <c r="C351088" s="225" t="s">
        <v>1491</v>
      </c>
      <c r="F351088" s="225" t="s">
        <v>1495</v>
      </c>
      <c r="G351088" s="225" t="s">
        <v>1495</v>
      </c>
      <c r="K351088" s="225" t="s">
        <v>1496</v>
      </c>
    </row>
    <row r="351089" spans="3:11" x14ac:dyDescent="0.25">
      <c r="C351089" s="225" t="s">
        <v>1494</v>
      </c>
      <c r="F351089" s="225" t="s">
        <v>1498</v>
      </c>
      <c r="G351089" s="225" t="s">
        <v>1498</v>
      </c>
      <c r="K351089" s="225" t="s">
        <v>1499</v>
      </c>
    </row>
    <row r="351090" spans="3:11" x14ac:dyDescent="0.25">
      <c r="C351090" s="225" t="s">
        <v>1497</v>
      </c>
      <c r="F351090" s="225" t="s">
        <v>1501</v>
      </c>
      <c r="G351090" s="225" t="s">
        <v>1501</v>
      </c>
      <c r="K351090" s="225" t="s">
        <v>1502</v>
      </c>
    </row>
    <row r="351091" spans="3:11" x14ac:dyDescent="0.25">
      <c r="C351091" s="225" t="s">
        <v>1500</v>
      </c>
      <c r="F351091" s="225" t="s">
        <v>1504</v>
      </c>
      <c r="G351091" s="225" t="s">
        <v>1504</v>
      </c>
      <c r="K351091" s="225" t="s">
        <v>1505</v>
      </c>
    </row>
    <row r="351092" spans="3:11" x14ac:dyDescent="0.25">
      <c r="C351092" s="225" t="s">
        <v>1503</v>
      </c>
      <c r="F351092" s="225" t="s">
        <v>1507</v>
      </c>
      <c r="G351092" s="225" t="s">
        <v>1507</v>
      </c>
      <c r="K351092" s="225" t="s">
        <v>1508</v>
      </c>
    </row>
    <row r="351093" spans="3:11" x14ac:dyDescent="0.25">
      <c r="C351093" s="225" t="s">
        <v>1506</v>
      </c>
      <c r="F351093" s="225" t="s">
        <v>1510</v>
      </c>
      <c r="G351093" s="225" t="s">
        <v>1510</v>
      </c>
      <c r="K351093" s="225" t="s">
        <v>1511</v>
      </c>
    </row>
    <row r="351094" spans="3:11" x14ac:dyDescent="0.25">
      <c r="C351094" s="225" t="s">
        <v>1509</v>
      </c>
      <c r="F351094" s="225" t="s">
        <v>1513</v>
      </c>
      <c r="G351094" s="225" t="s">
        <v>1513</v>
      </c>
      <c r="K351094" s="225" t="s">
        <v>1514</v>
      </c>
    </row>
    <row r="351095" spans="3:11" x14ac:dyDescent="0.25">
      <c r="C351095" s="225" t="s">
        <v>1512</v>
      </c>
      <c r="F351095" s="225" t="s">
        <v>1516</v>
      </c>
      <c r="G351095" s="225" t="s">
        <v>1516</v>
      </c>
      <c r="K351095" s="225" t="s">
        <v>1517</v>
      </c>
    </row>
    <row r="351096" spans="3:11" x14ac:dyDescent="0.25">
      <c r="C351096" s="225" t="s">
        <v>1515</v>
      </c>
      <c r="F351096" s="225" t="s">
        <v>1519</v>
      </c>
      <c r="G351096" s="225" t="s">
        <v>1519</v>
      </c>
      <c r="K351096" s="225" t="s">
        <v>1520</v>
      </c>
    </row>
    <row r="351097" spans="3:11" x14ac:dyDescent="0.25">
      <c r="C351097" s="225" t="s">
        <v>1518</v>
      </c>
      <c r="F351097" s="225" t="s">
        <v>1522</v>
      </c>
      <c r="G351097" s="225" t="s">
        <v>1522</v>
      </c>
      <c r="K351097" s="225" t="s">
        <v>1523</v>
      </c>
    </row>
    <row r="351098" spans="3:11" x14ac:dyDescent="0.25">
      <c r="C351098" s="225" t="s">
        <v>1521</v>
      </c>
      <c r="F351098" s="225" t="s">
        <v>1525</v>
      </c>
      <c r="G351098" s="225" t="s">
        <v>1525</v>
      </c>
      <c r="K351098" s="225" t="s">
        <v>1526</v>
      </c>
    </row>
    <row r="351099" spans="3:11" x14ac:dyDescent="0.25">
      <c r="C351099" s="225" t="s">
        <v>1524</v>
      </c>
      <c r="F351099" s="225" t="s">
        <v>1528</v>
      </c>
      <c r="G351099" s="225" t="s">
        <v>1528</v>
      </c>
      <c r="K351099" s="225" t="s">
        <v>1529</v>
      </c>
    </row>
    <row r="351100" spans="3:11" x14ac:dyDescent="0.25">
      <c r="C351100" s="225" t="s">
        <v>1527</v>
      </c>
      <c r="F351100" s="225" t="s">
        <v>1531</v>
      </c>
      <c r="G351100" s="225" t="s">
        <v>1531</v>
      </c>
      <c r="K351100" s="225" t="s">
        <v>1532</v>
      </c>
    </row>
    <row r="351101" spans="3:11" x14ac:dyDescent="0.25">
      <c r="C351101" s="225" t="s">
        <v>1530</v>
      </c>
      <c r="F351101" s="225" t="s">
        <v>1534</v>
      </c>
      <c r="G351101" s="225" t="s">
        <v>1534</v>
      </c>
      <c r="K351101" s="225" t="s">
        <v>1535</v>
      </c>
    </row>
    <row r="351102" spans="3:11" x14ac:dyDescent="0.25">
      <c r="C351102" s="225" t="s">
        <v>1533</v>
      </c>
      <c r="F351102" s="225" t="s">
        <v>1537</v>
      </c>
      <c r="G351102" s="225" t="s">
        <v>1537</v>
      </c>
      <c r="K351102" s="225" t="s">
        <v>1538</v>
      </c>
    </row>
    <row r="351103" spans="3:11" x14ac:dyDescent="0.25">
      <c r="C351103" s="225" t="s">
        <v>1536</v>
      </c>
      <c r="F351103" s="225" t="s">
        <v>1540</v>
      </c>
      <c r="G351103" s="225" t="s">
        <v>1540</v>
      </c>
      <c r="K351103" s="225" t="s">
        <v>1541</v>
      </c>
    </row>
    <row r="351104" spans="3:11" x14ac:dyDescent="0.25">
      <c r="C351104" s="225" t="s">
        <v>1539</v>
      </c>
      <c r="F351104" s="225" t="s">
        <v>1543</v>
      </c>
      <c r="G351104" s="225" t="s">
        <v>1543</v>
      </c>
      <c r="K351104" s="225" t="s">
        <v>1544</v>
      </c>
    </row>
    <row r="351105" spans="3:11" x14ac:dyDescent="0.25">
      <c r="C351105" s="225" t="s">
        <v>1542</v>
      </c>
      <c r="G351105" s="225" t="s">
        <v>1546</v>
      </c>
      <c r="K351105" s="225" t="s">
        <v>1547</v>
      </c>
    </row>
    <row r="351106" spans="3:11" x14ac:dyDescent="0.25">
      <c r="C351106" s="225" t="s">
        <v>1545</v>
      </c>
      <c r="G351106" s="225" t="s">
        <v>1549</v>
      </c>
      <c r="K351106" s="225" t="s">
        <v>1550</v>
      </c>
    </row>
    <row r="351107" spans="3:11" x14ac:dyDescent="0.25">
      <c r="C351107" s="225" t="s">
        <v>1548</v>
      </c>
      <c r="G351107" s="225" t="s">
        <v>1552</v>
      </c>
      <c r="K351107" s="225" t="s">
        <v>1553</v>
      </c>
    </row>
    <row r="351108" spans="3:11" x14ac:dyDescent="0.25">
      <c r="C351108" s="225" t="s">
        <v>1551</v>
      </c>
      <c r="G351108" s="225" t="s">
        <v>1555</v>
      </c>
      <c r="K351108" s="225" t="s">
        <v>1556</v>
      </c>
    </row>
    <row r="351109" spans="3:11" x14ac:dyDescent="0.25">
      <c r="C351109" s="225" t="s">
        <v>1554</v>
      </c>
      <c r="G351109" s="225" t="s">
        <v>1558</v>
      </c>
      <c r="K351109" s="225" t="s">
        <v>1559</v>
      </c>
    </row>
    <row r="351110" spans="3:11" x14ac:dyDescent="0.25">
      <c r="C351110" s="225" t="s">
        <v>1557</v>
      </c>
      <c r="G351110" s="225" t="s">
        <v>1561</v>
      </c>
      <c r="K351110" s="225" t="s">
        <v>1562</v>
      </c>
    </row>
    <row r="351111" spans="3:11" x14ac:dyDescent="0.25">
      <c r="C351111" s="225" t="s">
        <v>1560</v>
      </c>
      <c r="G351111" s="225" t="s">
        <v>1564</v>
      </c>
      <c r="K351111" s="225" t="s">
        <v>1565</v>
      </c>
    </row>
    <row r="351112" spans="3:11" x14ac:dyDescent="0.25">
      <c r="C351112" s="225" t="s">
        <v>1563</v>
      </c>
      <c r="G351112" s="225" t="s">
        <v>1567</v>
      </c>
      <c r="K351112" s="225" t="s">
        <v>1568</v>
      </c>
    </row>
    <row r="351113" spans="3:11" x14ac:dyDescent="0.25">
      <c r="C351113" s="225" t="s">
        <v>1566</v>
      </c>
      <c r="G351113" s="225" t="s">
        <v>1570</v>
      </c>
      <c r="K351113" s="225" t="s">
        <v>1571</v>
      </c>
    </row>
    <row r="351114" spans="3:11" x14ac:dyDescent="0.25">
      <c r="C351114" s="225" t="s">
        <v>1569</v>
      </c>
      <c r="G351114" s="225" t="s">
        <v>1573</v>
      </c>
      <c r="K351114" s="225" t="s">
        <v>1574</v>
      </c>
    </row>
    <row r="351115" spans="3:11" x14ac:dyDescent="0.25">
      <c r="C351115" s="225" t="s">
        <v>1572</v>
      </c>
      <c r="G351115" s="225" t="s">
        <v>1576</v>
      </c>
      <c r="K351115" s="225" t="s">
        <v>1577</v>
      </c>
    </row>
    <row r="351116" spans="3:11" x14ac:dyDescent="0.25">
      <c r="C351116" s="225" t="s">
        <v>1575</v>
      </c>
      <c r="G351116" s="225" t="s">
        <v>1579</v>
      </c>
      <c r="K351116" s="225" t="s">
        <v>1580</v>
      </c>
    </row>
    <row r="351117" spans="3:11" x14ac:dyDescent="0.25">
      <c r="C351117" s="225" t="s">
        <v>1578</v>
      </c>
      <c r="G351117" s="225" t="s">
        <v>1582</v>
      </c>
    </row>
    <row r="351118" spans="3:11" x14ac:dyDescent="0.25">
      <c r="C351118" s="225" t="s">
        <v>1581</v>
      </c>
      <c r="G351118" s="225" t="s">
        <v>1584</v>
      </c>
    </row>
    <row r="351119" spans="3:11" x14ac:dyDescent="0.25">
      <c r="C351119" s="225" t="s">
        <v>1583</v>
      </c>
      <c r="G351119" s="225" t="s">
        <v>1586</v>
      </c>
    </row>
    <row r="351120" spans="3:11" x14ac:dyDescent="0.25">
      <c r="C351120" s="225" t="s">
        <v>1585</v>
      </c>
      <c r="G351120" s="225" t="s">
        <v>1588</v>
      </c>
    </row>
    <row r="351121" spans="3:7" x14ac:dyDescent="0.25">
      <c r="C351121" s="225" t="s">
        <v>1587</v>
      </c>
      <c r="G351121" s="225" t="s">
        <v>1590</v>
      </c>
    </row>
    <row r="351122" spans="3:7" x14ac:dyDescent="0.25">
      <c r="C351122" s="225" t="s">
        <v>1589</v>
      </c>
      <c r="G351122" s="225" t="s">
        <v>1592</v>
      </c>
    </row>
    <row r="351123" spans="3:7" x14ac:dyDescent="0.25">
      <c r="C351123" s="225" t="s">
        <v>1591</v>
      </c>
      <c r="G351123" s="225" t="s">
        <v>1594</v>
      </c>
    </row>
    <row r="351124" spans="3:7" x14ac:dyDescent="0.25">
      <c r="C351124" s="225" t="s">
        <v>1593</v>
      </c>
      <c r="G351124" s="225" t="s">
        <v>1596</v>
      </c>
    </row>
    <row r="351125" spans="3:7" x14ac:dyDescent="0.25">
      <c r="C351125" s="225" t="s">
        <v>1595</v>
      </c>
      <c r="G351125" s="225" t="s">
        <v>1598</v>
      </c>
    </row>
    <row r="351126" spans="3:7" x14ac:dyDescent="0.25">
      <c r="C351126" s="225" t="s">
        <v>1597</v>
      </c>
      <c r="G351126" s="225" t="s">
        <v>1600</v>
      </c>
    </row>
    <row r="351127" spans="3:7" x14ac:dyDescent="0.25">
      <c r="C351127" s="225" t="s">
        <v>1599</v>
      </c>
      <c r="G351127" s="225" t="s">
        <v>1602</v>
      </c>
    </row>
    <row r="351128" spans="3:7" x14ac:dyDescent="0.25">
      <c r="C351128" s="225" t="s">
        <v>1601</v>
      </c>
      <c r="G351128" s="225" t="s">
        <v>1604</v>
      </c>
    </row>
    <row r="351129" spans="3:7" x14ac:dyDescent="0.25">
      <c r="C351129" s="225" t="s">
        <v>1603</v>
      </c>
      <c r="G351129" s="225" t="s">
        <v>1606</v>
      </c>
    </row>
    <row r="351130" spans="3:7" x14ac:dyDescent="0.25">
      <c r="C351130" s="225" t="s">
        <v>1605</v>
      </c>
      <c r="G351130" s="225" t="s">
        <v>1608</v>
      </c>
    </row>
    <row r="351131" spans="3:7" x14ac:dyDescent="0.25">
      <c r="C351131" s="225" t="s">
        <v>1607</v>
      </c>
      <c r="G351131" s="225" t="s">
        <v>1610</v>
      </c>
    </row>
    <row r="351132" spans="3:7" x14ac:dyDescent="0.25">
      <c r="C351132" s="225" t="s">
        <v>1609</v>
      </c>
      <c r="G351132" s="225" t="s">
        <v>1612</v>
      </c>
    </row>
    <row r="351133" spans="3:7" x14ac:dyDescent="0.25">
      <c r="C351133" s="225" t="s">
        <v>1611</v>
      </c>
      <c r="G351133" s="225" t="s">
        <v>1614</v>
      </c>
    </row>
    <row r="351134" spans="3:7" x14ac:dyDescent="0.25">
      <c r="C351134" s="225" t="s">
        <v>1613</v>
      </c>
      <c r="G351134" s="225" t="s">
        <v>1616</v>
      </c>
    </row>
    <row r="351135" spans="3:7" x14ac:dyDescent="0.25">
      <c r="C351135" s="225" t="s">
        <v>1615</v>
      </c>
      <c r="G351135" s="225" t="s">
        <v>1618</v>
      </c>
    </row>
    <row r="351136" spans="3:7" x14ac:dyDescent="0.25">
      <c r="C351136" s="225" t="s">
        <v>1617</v>
      </c>
      <c r="G351136" s="225" t="s">
        <v>1620</v>
      </c>
    </row>
    <row r="351137" spans="3:7" x14ac:dyDescent="0.25">
      <c r="C351137" s="225" t="s">
        <v>1619</v>
      </c>
      <c r="G351137" s="225" t="s">
        <v>1622</v>
      </c>
    </row>
    <row r="351138" spans="3:7" x14ac:dyDescent="0.25">
      <c r="C351138" s="225" t="s">
        <v>1621</v>
      </c>
      <c r="G351138" s="225" t="s">
        <v>1624</v>
      </c>
    </row>
    <row r="351139" spans="3:7" x14ac:dyDescent="0.25">
      <c r="C351139" s="225" t="s">
        <v>1623</v>
      </c>
      <c r="G351139" s="225" t="s">
        <v>1626</v>
      </c>
    </row>
    <row r="351140" spans="3:7" x14ac:dyDescent="0.25">
      <c r="C351140" s="225" t="s">
        <v>1625</v>
      </c>
      <c r="G351140" s="225" t="s">
        <v>1628</v>
      </c>
    </row>
    <row r="351141" spans="3:7" x14ac:dyDescent="0.25">
      <c r="C351141" s="225" t="s">
        <v>1627</v>
      </c>
      <c r="G351141" s="225" t="s">
        <v>1630</v>
      </c>
    </row>
    <row r="351142" spans="3:7" x14ac:dyDescent="0.25">
      <c r="C351142" s="225" t="s">
        <v>1629</v>
      </c>
      <c r="G351142" s="225" t="s">
        <v>1632</v>
      </c>
    </row>
    <row r="351143" spans="3:7" x14ac:dyDescent="0.25">
      <c r="C351143" s="225" t="s">
        <v>1631</v>
      </c>
      <c r="G351143" s="225" t="s">
        <v>1634</v>
      </c>
    </row>
    <row r="351144" spans="3:7" x14ac:dyDescent="0.25">
      <c r="C351144" s="225" t="s">
        <v>1633</v>
      </c>
      <c r="G351144" s="225" t="s">
        <v>1636</v>
      </c>
    </row>
    <row r="351145" spans="3:7" x14ac:dyDescent="0.25">
      <c r="C351145" s="225" t="s">
        <v>1635</v>
      </c>
      <c r="G351145" s="225" t="s">
        <v>1638</v>
      </c>
    </row>
    <row r="351146" spans="3:7" x14ac:dyDescent="0.25">
      <c r="C351146" s="225" t="s">
        <v>1637</v>
      </c>
      <c r="G351146" s="225" t="s">
        <v>1640</v>
      </c>
    </row>
    <row r="351147" spans="3:7" x14ac:dyDescent="0.25">
      <c r="C351147" s="225" t="s">
        <v>1639</v>
      </c>
      <c r="G351147" s="225" t="s">
        <v>1642</v>
      </c>
    </row>
    <row r="351148" spans="3:7" x14ac:dyDescent="0.25">
      <c r="C351148" s="225" t="s">
        <v>1641</v>
      </c>
      <c r="G351148" s="225" t="s">
        <v>1644</v>
      </c>
    </row>
    <row r="351149" spans="3:7" x14ac:dyDescent="0.25">
      <c r="C351149" s="225" t="s">
        <v>1643</v>
      </c>
      <c r="G351149" s="225" t="s">
        <v>1646</v>
      </c>
    </row>
    <row r="351150" spans="3:7" x14ac:dyDescent="0.25">
      <c r="C351150" s="225" t="s">
        <v>1645</v>
      </c>
      <c r="G351150" s="225" t="s">
        <v>1648</v>
      </c>
    </row>
    <row r="351151" spans="3:7" x14ac:dyDescent="0.25">
      <c r="C351151" s="225" t="s">
        <v>1647</v>
      </c>
      <c r="G351151" s="225" t="s">
        <v>1650</v>
      </c>
    </row>
    <row r="351152" spans="3:7" x14ac:dyDescent="0.25">
      <c r="C351152" s="225" t="s">
        <v>1649</v>
      </c>
      <c r="G351152" s="225" t="s">
        <v>1652</v>
      </c>
    </row>
    <row r="351153" spans="3:7" x14ac:dyDescent="0.25">
      <c r="C351153" s="225" t="s">
        <v>1651</v>
      </c>
      <c r="G351153" s="225" t="s">
        <v>1654</v>
      </c>
    </row>
    <row r="351154" spans="3:7" x14ac:dyDescent="0.25">
      <c r="C351154" s="225" t="s">
        <v>1653</v>
      </c>
      <c r="G351154" s="225" t="s">
        <v>1656</v>
      </c>
    </row>
    <row r="351155" spans="3:7" x14ac:dyDescent="0.25">
      <c r="C351155" s="225" t="s">
        <v>1655</v>
      </c>
      <c r="G351155" s="225" t="s">
        <v>1658</v>
      </c>
    </row>
    <row r="351156" spans="3:7" x14ac:dyDescent="0.25">
      <c r="C351156" s="225" t="s">
        <v>1657</v>
      </c>
      <c r="G351156" s="225" t="s">
        <v>1660</v>
      </c>
    </row>
    <row r="351157" spans="3:7" x14ac:dyDescent="0.25">
      <c r="C351157" s="225" t="s">
        <v>1659</v>
      </c>
      <c r="G351157" s="225" t="s">
        <v>1662</v>
      </c>
    </row>
    <row r="351158" spans="3:7" x14ac:dyDescent="0.25">
      <c r="C351158" s="225" t="s">
        <v>1661</v>
      </c>
      <c r="G351158" s="225" t="s">
        <v>1664</v>
      </c>
    </row>
    <row r="351159" spans="3:7" x14ac:dyDescent="0.25">
      <c r="C351159" s="225" t="s">
        <v>1663</v>
      </c>
      <c r="G351159" s="225" t="s">
        <v>1666</v>
      </c>
    </row>
    <row r="351160" spans="3:7" x14ac:dyDescent="0.25">
      <c r="C351160" s="225" t="s">
        <v>1665</v>
      </c>
      <c r="G351160" s="225" t="s">
        <v>1668</v>
      </c>
    </row>
    <row r="351161" spans="3:7" x14ac:dyDescent="0.25">
      <c r="C351161" s="225" t="s">
        <v>1667</v>
      </c>
      <c r="G351161" s="225" t="s">
        <v>1670</v>
      </c>
    </row>
    <row r="351162" spans="3:7" x14ac:dyDescent="0.25">
      <c r="C351162" s="225" t="s">
        <v>1669</v>
      </c>
      <c r="G351162" s="225" t="s">
        <v>1672</v>
      </c>
    </row>
    <row r="351163" spans="3:7" x14ac:dyDescent="0.25">
      <c r="C351163" s="225" t="s">
        <v>1671</v>
      </c>
      <c r="G351163" s="225" t="s">
        <v>1674</v>
      </c>
    </row>
    <row r="351164" spans="3:7" x14ac:dyDescent="0.25">
      <c r="C351164" s="225" t="s">
        <v>1673</v>
      </c>
      <c r="G351164" s="225" t="s">
        <v>1676</v>
      </c>
    </row>
    <row r="351165" spans="3:7" x14ac:dyDescent="0.25">
      <c r="C351165" s="225" t="s">
        <v>1675</v>
      </c>
      <c r="G351165" s="225" t="s">
        <v>1678</v>
      </c>
    </row>
    <row r="351166" spans="3:7" x14ac:dyDescent="0.25">
      <c r="C351166" s="225" t="s">
        <v>1677</v>
      </c>
      <c r="G351166" s="225" t="s">
        <v>1680</v>
      </c>
    </row>
    <row r="351167" spans="3:7" x14ac:dyDescent="0.25">
      <c r="C351167" s="225" t="s">
        <v>1679</v>
      </c>
      <c r="G351167" s="225" t="s">
        <v>1682</v>
      </c>
    </row>
    <row r="351168" spans="3:7" x14ac:dyDescent="0.25">
      <c r="C351168" s="225" t="s">
        <v>1681</v>
      </c>
      <c r="G351168" s="225" t="s">
        <v>1684</v>
      </c>
    </row>
    <row r="351169" spans="3:7" x14ac:dyDescent="0.25">
      <c r="C351169" s="225" t="s">
        <v>1683</v>
      </c>
      <c r="G351169" s="225" t="s">
        <v>1686</v>
      </c>
    </row>
    <row r="351170" spans="3:7" x14ac:dyDescent="0.25">
      <c r="C351170" s="225" t="s">
        <v>1685</v>
      </c>
      <c r="G351170" s="225" t="s">
        <v>1688</v>
      </c>
    </row>
    <row r="351171" spans="3:7" x14ac:dyDescent="0.25">
      <c r="C351171" s="225" t="s">
        <v>1687</v>
      </c>
      <c r="G351171" s="225" t="s">
        <v>1690</v>
      </c>
    </row>
    <row r="351172" spans="3:7" x14ac:dyDescent="0.25">
      <c r="C351172" s="225" t="s">
        <v>1689</v>
      </c>
      <c r="G351172" s="225" t="s">
        <v>1692</v>
      </c>
    </row>
    <row r="351173" spans="3:7" x14ac:dyDescent="0.25">
      <c r="C351173" s="225" t="s">
        <v>1691</v>
      </c>
      <c r="G351173" s="225" t="s">
        <v>1694</v>
      </c>
    </row>
    <row r="351174" spans="3:7" x14ac:dyDescent="0.25">
      <c r="C351174" s="225" t="s">
        <v>1693</v>
      </c>
      <c r="G351174" s="225" t="s">
        <v>1696</v>
      </c>
    </row>
    <row r="351175" spans="3:7" x14ac:dyDescent="0.25">
      <c r="C351175" s="225" t="s">
        <v>1695</v>
      </c>
      <c r="G351175" s="225" t="s">
        <v>1698</v>
      </c>
    </row>
    <row r="351176" spans="3:7" x14ac:dyDescent="0.25">
      <c r="C351176" s="225" t="s">
        <v>1697</v>
      </c>
      <c r="G351176" s="225" t="s">
        <v>1700</v>
      </c>
    </row>
    <row r="351177" spans="3:7" x14ac:dyDescent="0.25">
      <c r="C351177" s="225" t="s">
        <v>1699</v>
      </c>
      <c r="G351177" s="225" t="s">
        <v>1702</v>
      </c>
    </row>
    <row r="351178" spans="3:7" x14ac:dyDescent="0.25">
      <c r="C351178" s="225" t="s">
        <v>1701</v>
      </c>
      <c r="G351178" s="225" t="s">
        <v>1704</v>
      </c>
    </row>
    <row r="351179" spans="3:7" x14ac:dyDescent="0.25">
      <c r="C351179" s="225" t="s">
        <v>1703</v>
      </c>
      <c r="G351179" s="225" t="s">
        <v>1706</v>
      </c>
    </row>
    <row r="351180" spans="3:7" x14ac:dyDescent="0.25">
      <c r="C351180" s="225" t="s">
        <v>1705</v>
      </c>
      <c r="G351180" s="225" t="s">
        <v>1708</v>
      </c>
    </row>
    <row r="351181" spans="3:7" x14ac:dyDescent="0.25">
      <c r="C351181" s="225" t="s">
        <v>1707</v>
      </c>
      <c r="G351181" s="225" t="s">
        <v>1710</v>
      </c>
    </row>
    <row r="351182" spans="3:7" x14ac:dyDescent="0.25">
      <c r="C351182" s="225" t="s">
        <v>1709</v>
      </c>
      <c r="G351182" s="225" t="s">
        <v>1712</v>
      </c>
    </row>
    <row r="351183" spans="3:7" x14ac:dyDescent="0.25">
      <c r="C351183" s="225" t="s">
        <v>1711</v>
      </c>
      <c r="G351183" s="225" t="s">
        <v>1714</v>
      </c>
    </row>
    <row r="351184" spans="3:7" x14ac:dyDescent="0.25">
      <c r="C351184" s="225" t="s">
        <v>1713</v>
      </c>
      <c r="G351184" s="225" t="s">
        <v>1715</v>
      </c>
    </row>
    <row r="351185" spans="7:7" x14ac:dyDescent="0.25">
      <c r="G351185" s="225" t="s">
        <v>1716</v>
      </c>
    </row>
    <row r="351186" spans="7:7" x14ac:dyDescent="0.25">
      <c r="G351186" s="225" t="s">
        <v>1717</v>
      </c>
    </row>
    <row r="351187" spans="7:7" x14ac:dyDescent="0.25">
      <c r="G351187" s="225" t="s">
        <v>1718</v>
      </c>
    </row>
    <row r="351188" spans="7:7" x14ac:dyDescent="0.25">
      <c r="G351188" s="225" t="s">
        <v>1719</v>
      </c>
    </row>
    <row r="351189" spans="7:7" x14ac:dyDescent="0.25">
      <c r="G351189" s="225" t="s">
        <v>1720</v>
      </c>
    </row>
    <row r="351190" spans="7:7" x14ac:dyDescent="0.25">
      <c r="G351190" s="225" t="s">
        <v>1721</v>
      </c>
    </row>
    <row r="351191" spans="7:7" x14ac:dyDescent="0.25">
      <c r="G351191" s="225" t="s">
        <v>1722</v>
      </c>
    </row>
    <row r="351192" spans="7:7" x14ac:dyDescent="0.25">
      <c r="G351192" s="225" t="s">
        <v>1723</v>
      </c>
    </row>
    <row r="351193" spans="7:7" x14ac:dyDescent="0.25">
      <c r="G351193" s="225" t="s">
        <v>1724</v>
      </c>
    </row>
    <row r="351194" spans="7:7" x14ac:dyDescent="0.25">
      <c r="G351194" s="225" t="s">
        <v>1725</v>
      </c>
    </row>
    <row r="351195" spans="7:7" x14ac:dyDescent="0.25">
      <c r="G351195" s="225" t="s">
        <v>1726</v>
      </c>
    </row>
    <row r="351196" spans="7:7" x14ac:dyDescent="0.25">
      <c r="G351196" s="225" t="s">
        <v>1727</v>
      </c>
    </row>
    <row r="351197" spans="7:7" x14ac:dyDescent="0.25">
      <c r="G351197" s="225" t="s">
        <v>1728</v>
      </c>
    </row>
    <row r="351198" spans="7:7" x14ac:dyDescent="0.25">
      <c r="G351198" s="225" t="s">
        <v>1729</v>
      </c>
    </row>
    <row r="351199" spans="7:7" x14ac:dyDescent="0.25">
      <c r="G351199" s="225" t="s">
        <v>1730</v>
      </c>
    </row>
    <row r="351200" spans="7:7" x14ac:dyDescent="0.25">
      <c r="G351200" s="225" t="s">
        <v>1731</v>
      </c>
    </row>
    <row r="351201" spans="7:7" x14ac:dyDescent="0.25">
      <c r="G351201" s="225" t="s">
        <v>1732</v>
      </c>
    </row>
    <row r="351202" spans="7:7" x14ac:dyDescent="0.25">
      <c r="G351202" s="225" t="s">
        <v>1733</v>
      </c>
    </row>
    <row r="351203" spans="7:7" x14ac:dyDescent="0.25">
      <c r="G351203" s="225" t="s">
        <v>1734</v>
      </c>
    </row>
    <row r="351204" spans="7:7" x14ac:dyDescent="0.25">
      <c r="G351204" s="225" t="s">
        <v>1735</v>
      </c>
    </row>
    <row r="351205" spans="7:7" x14ac:dyDescent="0.25">
      <c r="G351205" s="225" t="s">
        <v>1736</v>
      </c>
    </row>
    <row r="351206" spans="7:7" x14ac:dyDescent="0.25">
      <c r="G351206" s="225" t="s">
        <v>1737</v>
      </c>
    </row>
    <row r="351207" spans="7:7" x14ac:dyDescent="0.25">
      <c r="G351207" s="225" t="s">
        <v>1738</v>
      </c>
    </row>
    <row r="351208" spans="7:7" x14ac:dyDescent="0.25">
      <c r="G351208" s="225" t="s">
        <v>1739</v>
      </c>
    </row>
    <row r="351209" spans="7:7" x14ac:dyDescent="0.25">
      <c r="G351209" s="225" t="s">
        <v>1740</v>
      </c>
    </row>
    <row r="351210" spans="7:7" x14ac:dyDescent="0.25">
      <c r="G351210" s="225" t="s">
        <v>1741</v>
      </c>
    </row>
    <row r="351211" spans="7:7" x14ac:dyDescent="0.25">
      <c r="G351211" s="225" t="s">
        <v>1742</v>
      </c>
    </row>
    <row r="351212" spans="7:7" x14ac:dyDescent="0.25">
      <c r="G351212" s="225" t="s">
        <v>1743</v>
      </c>
    </row>
    <row r="351213" spans="7:7" x14ac:dyDescent="0.25">
      <c r="G351213" s="225" t="s">
        <v>1744</v>
      </c>
    </row>
    <row r="351214" spans="7:7" x14ac:dyDescent="0.25">
      <c r="G351214" s="225" t="s">
        <v>1745</v>
      </c>
    </row>
    <row r="351215" spans="7:7" x14ac:dyDescent="0.25">
      <c r="G351215" s="225" t="s">
        <v>1746</v>
      </c>
    </row>
    <row r="351216" spans="7:7" x14ac:dyDescent="0.25">
      <c r="G351216" s="225" t="s">
        <v>1747</v>
      </c>
    </row>
    <row r="351217" spans="7:7" x14ac:dyDescent="0.25">
      <c r="G351217" s="225" t="s">
        <v>1748</v>
      </c>
    </row>
    <row r="351218" spans="7:7" x14ac:dyDescent="0.25">
      <c r="G351218" s="225" t="s">
        <v>1749</v>
      </c>
    </row>
    <row r="351219" spans="7:7" x14ac:dyDescent="0.25">
      <c r="G351219" s="225" t="s">
        <v>1750</v>
      </c>
    </row>
    <row r="351220" spans="7:7" x14ac:dyDescent="0.25">
      <c r="G351220" s="225" t="s">
        <v>1751</v>
      </c>
    </row>
    <row r="351221" spans="7:7" x14ac:dyDescent="0.25">
      <c r="G351221" s="225" t="s">
        <v>1752</v>
      </c>
    </row>
    <row r="351222" spans="7:7" x14ac:dyDescent="0.25">
      <c r="G351222" s="225" t="s">
        <v>1753</v>
      </c>
    </row>
    <row r="351223" spans="7:7" x14ac:dyDescent="0.25">
      <c r="G351223" s="225" t="s">
        <v>1754</v>
      </c>
    </row>
    <row r="351224" spans="7:7" x14ac:dyDescent="0.25">
      <c r="G351224" s="225" t="s">
        <v>1755</v>
      </c>
    </row>
    <row r="351225" spans="7:7" x14ac:dyDescent="0.25">
      <c r="G351225" s="225" t="s">
        <v>1756</v>
      </c>
    </row>
    <row r="351226" spans="7:7" x14ac:dyDescent="0.25">
      <c r="G351226" s="225" t="s">
        <v>1757</v>
      </c>
    </row>
    <row r="351227" spans="7:7" x14ac:dyDescent="0.25">
      <c r="G351227" s="225" t="s">
        <v>1758</v>
      </c>
    </row>
    <row r="351228" spans="7:7" x14ac:dyDescent="0.25">
      <c r="G351228" s="225" t="s">
        <v>1759</v>
      </c>
    </row>
    <row r="351229" spans="7:7" x14ac:dyDescent="0.25">
      <c r="G351229" s="225" t="s">
        <v>1760</v>
      </c>
    </row>
    <row r="351230" spans="7:7" x14ac:dyDescent="0.25">
      <c r="G351230" s="225" t="s">
        <v>1761</v>
      </c>
    </row>
    <row r="351231" spans="7:7" x14ac:dyDescent="0.25">
      <c r="G351231" s="225" t="s">
        <v>1762</v>
      </c>
    </row>
    <row r="351232" spans="7:7" x14ac:dyDescent="0.25">
      <c r="G351232" s="225" t="s">
        <v>1763</v>
      </c>
    </row>
    <row r="351233" spans="7:7" x14ac:dyDescent="0.25">
      <c r="G351233" s="225" t="s">
        <v>1764</v>
      </c>
    </row>
    <row r="351234" spans="7:7" x14ac:dyDescent="0.25">
      <c r="G351234" s="225" t="s">
        <v>1765</v>
      </c>
    </row>
    <row r="351235" spans="7:7" x14ac:dyDescent="0.25">
      <c r="G351235" s="225" t="s">
        <v>1766</v>
      </c>
    </row>
    <row r="351236" spans="7:7" x14ac:dyDescent="0.25">
      <c r="G351236" s="225" t="s">
        <v>1767</v>
      </c>
    </row>
    <row r="351237" spans="7:7" x14ac:dyDescent="0.25">
      <c r="G351237" s="225" t="s">
        <v>1768</v>
      </c>
    </row>
    <row r="351238" spans="7:7" x14ac:dyDescent="0.25">
      <c r="G351238" s="225" t="s">
        <v>1769</v>
      </c>
    </row>
    <row r="351239" spans="7:7" x14ac:dyDescent="0.25">
      <c r="G351239" s="225" t="s">
        <v>1770</v>
      </c>
    </row>
    <row r="351240" spans="7:7" x14ac:dyDescent="0.25">
      <c r="G351240" s="225" t="s">
        <v>1771</v>
      </c>
    </row>
    <row r="351241" spans="7:7" x14ac:dyDescent="0.25">
      <c r="G351241" s="225" t="s">
        <v>1772</v>
      </c>
    </row>
    <row r="351242" spans="7:7" x14ac:dyDescent="0.25">
      <c r="G351242" s="225" t="s">
        <v>1773</v>
      </c>
    </row>
    <row r="351243" spans="7:7" x14ac:dyDescent="0.25">
      <c r="G351243" s="225" t="s">
        <v>1774</v>
      </c>
    </row>
    <row r="351244" spans="7:7" x14ac:dyDescent="0.25">
      <c r="G351244" s="225" t="s">
        <v>1775</v>
      </c>
    </row>
    <row r="351245" spans="7:7" x14ac:dyDescent="0.25">
      <c r="G351245" s="225" t="s">
        <v>1776</v>
      </c>
    </row>
    <row r="351246" spans="7:7" x14ac:dyDescent="0.25">
      <c r="G351246" s="225" t="s">
        <v>1777</v>
      </c>
    </row>
    <row r="351247" spans="7:7" x14ac:dyDescent="0.25">
      <c r="G351247" s="225" t="s">
        <v>1778</v>
      </c>
    </row>
    <row r="351248" spans="7:7" x14ac:dyDescent="0.25">
      <c r="G351248" s="225" t="s">
        <v>1779</v>
      </c>
    </row>
    <row r="351249" spans="7:7" x14ac:dyDescent="0.25">
      <c r="G351249" s="225" t="s">
        <v>1780</v>
      </c>
    </row>
    <row r="351250" spans="7:7" x14ac:dyDescent="0.25">
      <c r="G351250" s="225" t="s">
        <v>1781</v>
      </c>
    </row>
    <row r="351251" spans="7:7" x14ac:dyDescent="0.25">
      <c r="G351251" s="225" t="s">
        <v>1782</v>
      </c>
    </row>
    <row r="351252" spans="7:7" x14ac:dyDescent="0.25">
      <c r="G351252" s="225" t="s">
        <v>1783</v>
      </c>
    </row>
    <row r="351253" spans="7:7" x14ac:dyDescent="0.25">
      <c r="G351253" s="225" t="s">
        <v>1784</v>
      </c>
    </row>
    <row r="351254" spans="7:7" x14ac:dyDescent="0.25">
      <c r="G351254" s="225" t="s">
        <v>1785</v>
      </c>
    </row>
    <row r="351255" spans="7:7" x14ac:dyDescent="0.25">
      <c r="G351255" s="225" t="s">
        <v>1786</v>
      </c>
    </row>
    <row r="351256" spans="7:7" x14ac:dyDescent="0.25">
      <c r="G351256" s="225" t="s">
        <v>1787</v>
      </c>
    </row>
    <row r="351257" spans="7:7" x14ac:dyDescent="0.25">
      <c r="G351257" s="225" t="s">
        <v>1788</v>
      </c>
    </row>
    <row r="351258" spans="7:7" x14ac:dyDescent="0.25">
      <c r="G351258" s="225" t="s">
        <v>1789</v>
      </c>
    </row>
    <row r="351259" spans="7:7" x14ac:dyDescent="0.25">
      <c r="G351259" s="225" t="s">
        <v>1790</v>
      </c>
    </row>
    <row r="351260" spans="7:7" x14ac:dyDescent="0.25">
      <c r="G351260" s="225" t="s">
        <v>1791</v>
      </c>
    </row>
    <row r="351261" spans="7:7" x14ac:dyDescent="0.25">
      <c r="G351261" s="225" t="s">
        <v>1792</v>
      </c>
    </row>
    <row r="351262" spans="7:7" x14ac:dyDescent="0.25">
      <c r="G351262" s="225" t="s">
        <v>1793</v>
      </c>
    </row>
    <row r="351263" spans="7:7" x14ac:dyDescent="0.25">
      <c r="G351263" s="225" t="s">
        <v>1794</v>
      </c>
    </row>
    <row r="351264" spans="7:7" x14ac:dyDescent="0.25">
      <c r="G351264" s="225" t="s">
        <v>1795</v>
      </c>
    </row>
    <row r="351265" spans="7:7" x14ac:dyDescent="0.25">
      <c r="G351265" s="225" t="s">
        <v>1796</v>
      </c>
    </row>
    <row r="351266" spans="7:7" x14ac:dyDescent="0.25">
      <c r="G351266" s="225" t="s">
        <v>1797</v>
      </c>
    </row>
    <row r="351267" spans="7:7" x14ac:dyDescent="0.25">
      <c r="G351267" s="225" t="s">
        <v>1798</v>
      </c>
    </row>
    <row r="351268" spans="7:7" x14ac:dyDescent="0.25">
      <c r="G351268" s="225" t="s">
        <v>1799</v>
      </c>
    </row>
    <row r="351269" spans="7:7" x14ac:dyDescent="0.25">
      <c r="G351269" s="225" t="s">
        <v>1800</v>
      </c>
    </row>
    <row r="351270" spans="7:7" x14ac:dyDescent="0.25">
      <c r="G351270" s="225" t="s">
        <v>1801</v>
      </c>
    </row>
    <row r="351271" spans="7:7" x14ac:dyDescent="0.25">
      <c r="G351271" s="225" t="s">
        <v>1802</v>
      </c>
    </row>
    <row r="351272" spans="7:7" x14ac:dyDescent="0.25">
      <c r="G351272" s="225" t="s">
        <v>1803</v>
      </c>
    </row>
    <row r="351273" spans="7:7" x14ac:dyDescent="0.25">
      <c r="G351273" s="225" t="s">
        <v>1804</v>
      </c>
    </row>
    <row r="351274" spans="7:7" x14ac:dyDescent="0.25">
      <c r="G351274" s="225" t="s">
        <v>1805</v>
      </c>
    </row>
    <row r="351275" spans="7:7" x14ac:dyDescent="0.25">
      <c r="G351275" s="225" t="s">
        <v>1806</v>
      </c>
    </row>
    <row r="351276" spans="7:7" x14ac:dyDescent="0.25">
      <c r="G351276" s="225" t="s">
        <v>1807</v>
      </c>
    </row>
    <row r="351277" spans="7:7" x14ac:dyDescent="0.25">
      <c r="G351277" s="225" t="s">
        <v>1808</v>
      </c>
    </row>
    <row r="351278" spans="7:7" x14ac:dyDescent="0.25">
      <c r="G351278" s="225" t="s">
        <v>1809</v>
      </c>
    </row>
    <row r="351279" spans="7:7" x14ac:dyDescent="0.25">
      <c r="G351279" s="225" t="s">
        <v>1810</v>
      </c>
    </row>
    <row r="351280" spans="7:7" x14ac:dyDescent="0.25">
      <c r="G351280" s="225" t="s">
        <v>1811</v>
      </c>
    </row>
    <row r="351281" spans="7:7" x14ac:dyDescent="0.25">
      <c r="G351281" s="225" t="s">
        <v>1812</v>
      </c>
    </row>
    <row r="351282" spans="7:7" x14ac:dyDescent="0.25">
      <c r="G351282" s="225" t="s">
        <v>1813</v>
      </c>
    </row>
    <row r="351283" spans="7:7" x14ac:dyDescent="0.25">
      <c r="G351283" s="225" t="s">
        <v>1814</v>
      </c>
    </row>
    <row r="351284" spans="7:7" x14ac:dyDescent="0.25">
      <c r="G351284" s="225" t="s">
        <v>1815</v>
      </c>
    </row>
    <row r="351285" spans="7:7" x14ac:dyDescent="0.25">
      <c r="G351285" s="225" t="s">
        <v>1816</v>
      </c>
    </row>
    <row r="351286" spans="7:7" x14ac:dyDescent="0.25">
      <c r="G351286" s="225" t="s">
        <v>1817</v>
      </c>
    </row>
    <row r="351287" spans="7:7" x14ac:dyDescent="0.25">
      <c r="G351287" s="225" t="s">
        <v>1818</v>
      </c>
    </row>
    <row r="351288" spans="7:7" x14ac:dyDescent="0.25">
      <c r="G351288" s="225" t="s">
        <v>1819</v>
      </c>
    </row>
    <row r="351289" spans="7:7" x14ac:dyDescent="0.25">
      <c r="G351289" s="225" t="s">
        <v>1820</v>
      </c>
    </row>
    <row r="351290" spans="7:7" x14ac:dyDescent="0.25">
      <c r="G351290" s="225" t="s">
        <v>1821</v>
      </c>
    </row>
    <row r="351291" spans="7:7" x14ac:dyDescent="0.25">
      <c r="G351291" s="225" t="s">
        <v>1822</v>
      </c>
    </row>
    <row r="351292" spans="7:7" x14ac:dyDescent="0.25">
      <c r="G351292" s="225" t="s">
        <v>1823</v>
      </c>
    </row>
    <row r="351293" spans="7:7" x14ac:dyDescent="0.25">
      <c r="G351293" s="225" t="s">
        <v>1824</v>
      </c>
    </row>
    <row r="351294" spans="7:7" x14ac:dyDescent="0.25">
      <c r="G351294" s="225" t="s">
        <v>1825</v>
      </c>
    </row>
    <row r="351295" spans="7:7" x14ac:dyDescent="0.25">
      <c r="G351295" s="225" t="s">
        <v>1826</v>
      </c>
    </row>
    <row r="351296" spans="7:7" x14ac:dyDescent="0.25">
      <c r="G351296" s="225" t="s">
        <v>1827</v>
      </c>
    </row>
    <row r="351297" spans="7:7" x14ac:dyDescent="0.25">
      <c r="G351297" s="225" t="s">
        <v>1828</v>
      </c>
    </row>
    <row r="351298" spans="7:7" x14ac:dyDescent="0.25">
      <c r="G351298" s="225" t="s">
        <v>1829</v>
      </c>
    </row>
    <row r="351299" spans="7:7" x14ac:dyDescent="0.25">
      <c r="G351299" s="225" t="s">
        <v>1830</v>
      </c>
    </row>
    <row r="351300" spans="7:7" x14ac:dyDescent="0.25">
      <c r="G351300" s="225" t="s">
        <v>1831</v>
      </c>
    </row>
    <row r="351301" spans="7:7" x14ac:dyDescent="0.25">
      <c r="G351301" s="225" t="s">
        <v>1832</v>
      </c>
    </row>
    <row r="351302" spans="7:7" x14ac:dyDescent="0.25">
      <c r="G351302" s="225" t="s">
        <v>1833</v>
      </c>
    </row>
    <row r="351303" spans="7:7" x14ac:dyDescent="0.25">
      <c r="G351303" s="225" t="s">
        <v>1834</v>
      </c>
    </row>
    <row r="351304" spans="7:7" x14ac:dyDescent="0.25">
      <c r="G351304" s="225" t="s">
        <v>1835</v>
      </c>
    </row>
    <row r="351305" spans="7:7" x14ac:dyDescent="0.25">
      <c r="G351305" s="225" t="s">
        <v>1836</v>
      </c>
    </row>
    <row r="351306" spans="7:7" x14ac:dyDescent="0.25">
      <c r="G351306" s="225" t="s">
        <v>1837</v>
      </c>
    </row>
    <row r="351307" spans="7:7" x14ac:dyDescent="0.25">
      <c r="G351307" s="225" t="s">
        <v>1838</v>
      </c>
    </row>
    <row r="351308" spans="7:7" x14ac:dyDescent="0.25">
      <c r="G351308" s="225" t="s">
        <v>1839</v>
      </c>
    </row>
    <row r="351309" spans="7:7" x14ac:dyDescent="0.25">
      <c r="G351309" s="225" t="s">
        <v>1840</v>
      </c>
    </row>
    <row r="351310" spans="7:7" x14ac:dyDescent="0.25">
      <c r="G351310" s="225" t="s">
        <v>1841</v>
      </c>
    </row>
    <row r="351311" spans="7:7" x14ac:dyDescent="0.25">
      <c r="G351311" s="225" t="s">
        <v>1842</v>
      </c>
    </row>
    <row r="351312" spans="7:7" x14ac:dyDescent="0.25">
      <c r="G351312" s="225" t="s">
        <v>1843</v>
      </c>
    </row>
    <row r="351313" spans="7:7" x14ac:dyDescent="0.25">
      <c r="G351313" s="225" t="s">
        <v>1844</v>
      </c>
    </row>
    <row r="351314" spans="7:7" x14ac:dyDescent="0.25">
      <c r="G351314" s="225" t="s">
        <v>1845</v>
      </c>
    </row>
    <row r="351315" spans="7:7" x14ac:dyDescent="0.25">
      <c r="G351315" s="225" t="s">
        <v>1846</v>
      </c>
    </row>
    <row r="351316" spans="7:7" x14ac:dyDescent="0.25">
      <c r="G351316" s="225" t="s">
        <v>1847</v>
      </c>
    </row>
    <row r="351317" spans="7:7" x14ac:dyDescent="0.25">
      <c r="G351317" s="225" t="s">
        <v>1848</v>
      </c>
    </row>
    <row r="351318" spans="7:7" x14ac:dyDescent="0.25">
      <c r="G351318" s="225" t="s">
        <v>1849</v>
      </c>
    </row>
    <row r="351319" spans="7:7" x14ac:dyDescent="0.25">
      <c r="G351319" s="225" t="s">
        <v>1850</v>
      </c>
    </row>
    <row r="351320" spans="7:7" x14ac:dyDescent="0.25">
      <c r="G351320" s="225" t="s">
        <v>1851</v>
      </c>
    </row>
    <row r="351321" spans="7:7" x14ac:dyDescent="0.25">
      <c r="G351321" s="225" t="s">
        <v>1852</v>
      </c>
    </row>
    <row r="351322" spans="7:7" x14ac:dyDescent="0.25">
      <c r="G351322" s="225" t="s">
        <v>1853</v>
      </c>
    </row>
    <row r="351323" spans="7:7" x14ac:dyDescent="0.25">
      <c r="G351323" s="225" t="s">
        <v>1854</v>
      </c>
    </row>
    <row r="351324" spans="7:7" x14ac:dyDescent="0.25">
      <c r="G351324" s="225" t="s">
        <v>1855</v>
      </c>
    </row>
    <row r="351325" spans="7:7" x14ac:dyDescent="0.25">
      <c r="G351325" s="225" t="s">
        <v>1856</v>
      </c>
    </row>
    <row r="351326" spans="7:7" x14ac:dyDescent="0.25">
      <c r="G351326" s="225" t="s">
        <v>1857</v>
      </c>
    </row>
    <row r="351327" spans="7:7" x14ac:dyDescent="0.25">
      <c r="G351327" s="225" t="s">
        <v>1858</v>
      </c>
    </row>
    <row r="351328" spans="7:7" x14ac:dyDescent="0.25">
      <c r="G351328" s="225" t="s">
        <v>1859</v>
      </c>
    </row>
    <row r="351329" spans="7:7" x14ac:dyDescent="0.25">
      <c r="G351329" s="225" t="s">
        <v>1860</v>
      </c>
    </row>
    <row r="351330" spans="7:7" x14ac:dyDescent="0.25">
      <c r="G351330" s="225" t="s">
        <v>1861</v>
      </c>
    </row>
    <row r="351331" spans="7:7" x14ac:dyDescent="0.25">
      <c r="G351331" s="225" t="s">
        <v>1862</v>
      </c>
    </row>
    <row r="351332" spans="7:7" x14ac:dyDescent="0.25">
      <c r="G351332" s="225" t="s">
        <v>1863</v>
      </c>
    </row>
    <row r="351333" spans="7:7" x14ac:dyDescent="0.25">
      <c r="G351333" s="225" t="s">
        <v>1864</v>
      </c>
    </row>
    <row r="351334" spans="7:7" x14ac:dyDescent="0.25">
      <c r="G351334" s="225" t="s">
        <v>1865</v>
      </c>
    </row>
    <row r="351335" spans="7:7" x14ac:dyDescent="0.25">
      <c r="G351335" s="225" t="s">
        <v>1866</v>
      </c>
    </row>
    <row r="351336" spans="7:7" x14ac:dyDescent="0.25">
      <c r="G351336" s="225" t="s">
        <v>1867</v>
      </c>
    </row>
    <row r="351337" spans="7:7" x14ac:dyDescent="0.25">
      <c r="G351337" s="225" t="s">
        <v>1868</v>
      </c>
    </row>
    <row r="351338" spans="7:7" x14ac:dyDescent="0.25">
      <c r="G351338" s="225" t="s">
        <v>1869</v>
      </c>
    </row>
    <row r="351339" spans="7:7" x14ac:dyDescent="0.25">
      <c r="G351339" s="225" t="s">
        <v>1870</v>
      </c>
    </row>
    <row r="351340" spans="7:7" x14ac:dyDescent="0.25">
      <c r="G351340" s="225" t="s">
        <v>1871</v>
      </c>
    </row>
    <row r="351341" spans="7:7" x14ac:dyDescent="0.25">
      <c r="G351341" s="225" t="s">
        <v>1872</v>
      </c>
    </row>
    <row r="351342" spans="7:7" x14ac:dyDescent="0.25">
      <c r="G351342" s="225" t="s">
        <v>1873</v>
      </c>
    </row>
    <row r="351343" spans="7:7" x14ac:dyDescent="0.25">
      <c r="G351343" s="225" t="s">
        <v>1874</v>
      </c>
    </row>
    <row r="351344" spans="7:7" x14ac:dyDescent="0.25">
      <c r="G351344" s="225" t="s">
        <v>1875</v>
      </c>
    </row>
    <row r="351345" spans="7:7" x14ac:dyDescent="0.25">
      <c r="G351345" s="225" t="s">
        <v>1876</v>
      </c>
    </row>
    <row r="351346" spans="7:7" x14ac:dyDescent="0.25">
      <c r="G351346" s="225" t="s">
        <v>1877</v>
      </c>
    </row>
    <row r="351347" spans="7:7" x14ac:dyDescent="0.25">
      <c r="G351347" s="225" t="s">
        <v>1878</v>
      </c>
    </row>
    <row r="351348" spans="7:7" x14ac:dyDescent="0.25">
      <c r="G351348" s="225" t="s">
        <v>1879</v>
      </c>
    </row>
    <row r="351349" spans="7:7" x14ac:dyDescent="0.25">
      <c r="G351349" s="225" t="s">
        <v>1880</v>
      </c>
    </row>
    <row r="351350" spans="7:7" x14ac:dyDescent="0.25">
      <c r="G351350" s="225" t="s">
        <v>1881</v>
      </c>
    </row>
    <row r="351351" spans="7:7" x14ac:dyDescent="0.25">
      <c r="G351351" s="225" t="s">
        <v>1882</v>
      </c>
    </row>
    <row r="351352" spans="7:7" x14ac:dyDescent="0.25">
      <c r="G351352" s="225" t="s">
        <v>1883</v>
      </c>
    </row>
    <row r="351353" spans="7:7" x14ac:dyDescent="0.25">
      <c r="G351353" s="225" t="s">
        <v>1884</v>
      </c>
    </row>
    <row r="351354" spans="7:7" x14ac:dyDescent="0.25">
      <c r="G351354" s="225" t="s">
        <v>1885</v>
      </c>
    </row>
    <row r="351355" spans="7:7" x14ac:dyDescent="0.25">
      <c r="G351355" s="225" t="s">
        <v>1886</v>
      </c>
    </row>
    <row r="351356" spans="7:7" x14ac:dyDescent="0.25">
      <c r="G351356" s="225" t="s">
        <v>1887</v>
      </c>
    </row>
    <row r="351357" spans="7:7" x14ac:dyDescent="0.25">
      <c r="G351357" s="225" t="s">
        <v>1888</v>
      </c>
    </row>
    <row r="351358" spans="7:7" x14ac:dyDescent="0.25">
      <c r="G351358" s="225" t="s">
        <v>1889</v>
      </c>
    </row>
    <row r="351359" spans="7:7" x14ac:dyDescent="0.25">
      <c r="G351359" s="225" t="s">
        <v>1890</v>
      </c>
    </row>
    <row r="351360" spans="7:7" x14ac:dyDescent="0.25">
      <c r="G351360" s="225" t="s">
        <v>1891</v>
      </c>
    </row>
    <row r="351361" spans="7:7" x14ac:dyDescent="0.25">
      <c r="G351361" s="225" t="s">
        <v>1892</v>
      </c>
    </row>
    <row r="351362" spans="7:7" x14ac:dyDescent="0.25">
      <c r="G351362" s="225" t="s">
        <v>1893</v>
      </c>
    </row>
    <row r="351363" spans="7:7" x14ac:dyDescent="0.25">
      <c r="G351363" s="225" t="s">
        <v>1894</v>
      </c>
    </row>
    <row r="351364" spans="7:7" x14ac:dyDescent="0.25">
      <c r="G351364" s="225" t="s">
        <v>1895</v>
      </c>
    </row>
    <row r="351365" spans="7:7" x14ac:dyDescent="0.25">
      <c r="G351365" s="225" t="s">
        <v>1896</v>
      </c>
    </row>
    <row r="351366" spans="7:7" x14ac:dyDescent="0.25">
      <c r="G351366" s="225" t="s">
        <v>1897</v>
      </c>
    </row>
    <row r="351367" spans="7:7" x14ac:dyDescent="0.25">
      <c r="G351367" s="225" t="s">
        <v>1898</v>
      </c>
    </row>
    <row r="351368" spans="7:7" x14ac:dyDescent="0.25">
      <c r="G351368" s="225" t="s">
        <v>1899</v>
      </c>
    </row>
    <row r="351369" spans="7:7" x14ac:dyDescent="0.25">
      <c r="G351369" s="225" t="s">
        <v>1900</v>
      </c>
    </row>
    <row r="351370" spans="7:7" x14ac:dyDescent="0.25">
      <c r="G351370" s="225" t="s">
        <v>1901</v>
      </c>
    </row>
    <row r="351371" spans="7:7" x14ac:dyDescent="0.25">
      <c r="G351371" s="225" t="s">
        <v>1902</v>
      </c>
    </row>
    <row r="351372" spans="7:7" x14ac:dyDescent="0.25">
      <c r="G351372" s="225" t="s">
        <v>1903</v>
      </c>
    </row>
    <row r="351373" spans="7:7" x14ac:dyDescent="0.25">
      <c r="G351373" s="225" t="s">
        <v>1904</v>
      </c>
    </row>
    <row r="351374" spans="7:7" x14ac:dyDescent="0.25">
      <c r="G351374" s="225" t="s">
        <v>1905</v>
      </c>
    </row>
    <row r="351375" spans="7:7" x14ac:dyDescent="0.25">
      <c r="G351375" s="225" t="s">
        <v>1906</v>
      </c>
    </row>
    <row r="351376" spans="7:7" x14ac:dyDescent="0.25">
      <c r="G351376" s="225" t="s">
        <v>1907</v>
      </c>
    </row>
    <row r="351377" spans="7:7" x14ac:dyDescent="0.25">
      <c r="G351377" s="225" t="s">
        <v>1908</v>
      </c>
    </row>
    <row r="351378" spans="7:7" x14ac:dyDescent="0.25">
      <c r="G351378" s="225" t="s">
        <v>1909</v>
      </c>
    </row>
    <row r="351379" spans="7:7" x14ac:dyDescent="0.25">
      <c r="G351379" s="225" t="s">
        <v>1910</v>
      </c>
    </row>
    <row r="351380" spans="7:7" x14ac:dyDescent="0.25">
      <c r="G351380" s="225" t="s">
        <v>1911</v>
      </c>
    </row>
    <row r="351381" spans="7:7" x14ac:dyDescent="0.25">
      <c r="G351381" s="225" t="s">
        <v>1912</v>
      </c>
    </row>
    <row r="351382" spans="7:7" x14ac:dyDescent="0.25">
      <c r="G351382" s="225" t="s">
        <v>1913</v>
      </c>
    </row>
    <row r="351383" spans="7:7" x14ac:dyDescent="0.25">
      <c r="G351383" s="225" t="s">
        <v>1914</v>
      </c>
    </row>
    <row r="351384" spans="7:7" x14ac:dyDescent="0.25">
      <c r="G351384" s="225" t="s">
        <v>1915</v>
      </c>
    </row>
    <row r="351385" spans="7:7" x14ac:dyDescent="0.25">
      <c r="G351385" s="225" t="s">
        <v>1916</v>
      </c>
    </row>
    <row r="351386" spans="7:7" x14ac:dyDescent="0.25">
      <c r="G351386" s="225" t="s">
        <v>1917</v>
      </c>
    </row>
    <row r="351387" spans="7:7" x14ac:dyDescent="0.25">
      <c r="G351387" s="225" t="s">
        <v>1918</v>
      </c>
    </row>
    <row r="351388" spans="7:7" x14ac:dyDescent="0.25">
      <c r="G351388" s="225" t="s">
        <v>1919</v>
      </c>
    </row>
    <row r="351389" spans="7:7" x14ac:dyDescent="0.25">
      <c r="G351389" s="225" t="s">
        <v>1920</v>
      </c>
    </row>
    <row r="351390" spans="7:7" x14ac:dyDescent="0.25">
      <c r="G351390" s="225" t="s">
        <v>1921</v>
      </c>
    </row>
    <row r="351391" spans="7:7" x14ac:dyDescent="0.25">
      <c r="G351391" s="225" t="s">
        <v>1922</v>
      </c>
    </row>
    <row r="351392" spans="7:7" x14ac:dyDescent="0.25">
      <c r="G351392" s="225" t="s">
        <v>1923</v>
      </c>
    </row>
    <row r="351393" spans="7:7" x14ac:dyDescent="0.25">
      <c r="G351393" s="225" t="s">
        <v>1924</v>
      </c>
    </row>
    <row r="351394" spans="7:7" x14ac:dyDescent="0.25">
      <c r="G351394" s="225" t="s">
        <v>1925</v>
      </c>
    </row>
    <row r="351395" spans="7:7" x14ac:dyDescent="0.25">
      <c r="G351395" s="225" t="s">
        <v>1926</v>
      </c>
    </row>
    <row r="351396" spans="7:7" x14ac:dyDescent="0.25">
      <c r="G351396" s="225" t="s">
        <v>1927</v>
      </c>
    </row>
    <row r="351397" spans="7:7" x14ac:dyDescent="0.25">
      <c r="G351397" s="225" t="s">
        <v>1928</v>
      </c>
    </row>
    <row r="351398" spans="7:7" x14ac:dyDescent="0.25">
      <c r="G351398" s="225" t="s">
        <v>1929</v>
      </c>
    </row>
    <row r="351399" spans="7:7" x14ac:dyDescent="0.25">
      <c r="G351399" s="225" t="s">
        <v>1930</v>
      </c>
    </row>
    <row r="351400" spans="7:7" x14ac:dyDescent="0.25">
      <c r="G351400" s="225" t="s">
        <v>1931</v>
      </c>
    </row>
    <row r="351401" spans="7:7" x14ac:dyDescent="0.25">
      <c r="G351401" s="225" t="s">
        <v>1932</v>
      </c>
    </row>
    <row r="351402" spans="7:7" x14ac:dyDescent="0.25">
      <c r="G351402" s="225" t="s">
        <v>1933</v>
      </c>
    </row>
    <row r="351403" spans="7:7" x14ac:dyDescent="0.25">
      <c r="G351403" s="225" t="s">
        <v>1934</v>
      </c>
    </row>
    <row r="351404" spans="7:7" x14ac:dyDescent="0.25">
      <c r="G351404" s="225" t="s">
        <v>1935</v>
      </c>
    </row>
    <row r="351405" spans="7:7" x14ac:dyDescent="0.25">
      <c r="G351405" s="225" t="s">
        <v>1936</v>
      </c>
    </row>
    <row r="351406" spans="7:7" x14ac:dyDescent="0.25">
      <c r="G351406" s="225" t="s">
        <v>1937</v>
      </c>
    </row>
    <row r="351407" spans="7:7" x14ac:dyDescent="0.25">
      <c r="G351407" s="225" t="s">
        <v>1938</v>
      </c>
    </row>
    <row r="351408" spans="7:7" x14ac:dyDescent="0.25">
      <c r="G351408" s="225" t="s">
        <v>1939</v>
      </c>
    </row>
    <row r="351409" spans="7:7" x14ac:dyDescent="0.25">
      <c r="G351409" s="225" t="s">
        <v>1940</v>
      </c>
    </row>
    <row r="351410" spans="7:7" x14ac:dyDescent="0.25">
      <c r="G351410" s="225" t="s">
        <v>1941</v>
      </c>
    </row>
    <row r="351411" spans="7:7" x14ac:dyDescent="0.25">
      <c r="G351411" s="225" t="s">
        <v>1942</v>
      </c>
    </row>
    <row r="351412" spans="7:7" x14ac:dyDescent="0.25">
      <c r="G351412" s="225" t="s">
        <v>1943</v>
      </c>
    </row>
    <row r="351413" spans="7:7" x14ac:dyDescent="0.25">
      <c r="G351413" s="225" t="s">
        <v>1944</v>
      </c>
    </row>
    <row r="351414" spans="7:7" x14ac:dyDescent="0.25">
      <c r="G351414" s="225" t="s">
        <v>1945</v>
      </c>
    </row>
    <row r="351415" spans="7:7" x14ac:dyDescent="0.25">
      <c r="G351415" s="225" t="s">
        <v>1946</v>
      </c>
    </row>
    <row r="351416" spans="7:7" x14ac:dyDescent="0.25">
      <c r="G351416" s="225" t="s">
        <v>1947</v>
      </c>
    </row>
    <row r="351417" spans="7:7" x14ac:dyDescent="0.25">
      <c r="G351417" s="225" t="s">
        <v>1948</v>
      </c>
    </row>
    <row r="351418" spans="7:7" x14ac:dyDescent="0.25">
      <c r="G351418" s="225" t="s">
        <v>1949</v>
      </c>
    </row>
    <row r="351419" spans="7:7" x14ac:dyDescent="0.25">
      <c r="G351419" s="225" t="s">
        <v>1950</v>
      </c>
    </row>
    <row r="351420" spans="7:7" x14ac:dyDescent="0.25">
      <c r="G351420" s="225" t="s">
        <v>1951</v>
      </c>
    </row>
    <row r="351421" spans="7:7" x14ac:dyDescent="0.25">
      <c r="G351421" s="225" t="s">
        <v>1952</v>
      </c>
    </row>
    <row r="351422" spans="7:7" x14ac:dyDescent="0.25">
      <c r="G351422" s="225" t="s">
        <v>1953</v>
      </c>
    </row>
    <row r="351423" spans="7:7" x14ac:dyDescent="0.25">
      <c r="G351423" s="225" t="s">
        <v>1954</v>
      </c>
    </row>
    <row r="351424" spans="7:7" x14ac:dyDescent="0.25">
      <c r="G351424" s="225" t="s">
        <v>1955</v>
      </c>
    </row>
    <row r="351425" spans="7:7" x14ac:dyDescent="0.25">
      <c r="G351425" s="225" t="s">
        <v>1956</v>
      </c>
    </row>
    <row r="351426" spans="7:7" x14ac:dyDescent="0.25">
      <c r="G351426" s="225" t="s">
        <v>1957</v>
      </c>
    </row>
    <row r="351427" spans="7:7" x14ac:dyDescent="0.25">
      <c r="G351427" s="225" t="s">
        <v>1958</v>
      </c>
    </row>
    <row r="351428" spans="7:7" x14ac:dyDescent="0.25">
      <c r="G351428" s="225" t="s">
        <v>1959</v>
      </c>
    </row>
    <row r="351429" spans="7:7" x14ac:dyDescent="0.25">
      <c r="G351429" s="225" t="s">
        <v>1960</v>
      </c>
    </row>
    <row r="351430" spans="7:7" x14ac:dyDescent="0.25">
      <c r="G351430" s="225" t="s">
        <v>1961</v>
      </c>
    </row>
    <row r="351431" spans="7:7" x14ac:dyDescent="0.25">
      <c r="G351431" s="225" t="s">
        <v>1962</v>
      </c>
    </row>
    <row r="351432" spans="7:7" x14ac:dyDescent="0.25">
      <c r="G351432" s="225" t="s">
        <v>1963</v>
      </c>
    </row>
    <row r="351433" spans="7:7" x14ac:dyDescent="0.25">
      <c r="G351433" s="225" t="s">
        <v>1964</v>
      </c>
    </row>
    <row r="351434" spans="7:7" x14ac:dyDescent="0.25">
      <c r="G351434" s="225" t="s">
        <v>1965</v>
      </c>
    </row>
    <row r="351435" spans="7:7" x14ac:dyDescent="0.25">
      <c r="G351435" s="225" t="s">
        <v>1966</v>
      </c>
    </row>
    <row r="351436" spans="7:7" x14ac:dyDescent="0.25">
      <c r="G351436" s="225" t="s">
        <v>1967</v>
      </c>
    </row>
    <row r="351437" spans="7:7" x14ac:dyDescent="0.25">
      <c r="G351437" s="225" t="s">
        <v>1968</v>
      </c>
    </row>
    <row r="351438" spans="7:7" x14ac:dyDescent="0.25">
      <c r="G351438" s="225" t="s">
        <v>1969</v>
      </c>
    </row>
    <row r="351439" spans="7:7" x14ac:dyDescent="0.25">
      <c r="G351439" s="225" t="s">
        <v>1970</v>
      </c>
    </row>
    <row r="351440" spans="7:7" x14ac:dyDescent="0.25">
      <c r="G351440" s="225" t="s">
        <v>1971</v>
      </c>
    </row>
    <row r="351441" spans="7:7" x14ac:dyDescent="0.25">
      <c r="G351441" s="225" t="s">
        <v>1972</v>
      </c>
    </row>
    <row r="351442" spans="7:7" x14ac:dyDescent="0.25">
      <c r="G351442" s="225" t="s">
        <v>1973</v>
      </c>
    </row>
    <row r="351443" spans="7:7" x14ac:dyDescent="0.25">
      <c r="G351443" s="225" t="s">
        <v>1974</v>
      </c>
    </row>
    <row r="351444" spans="7:7" x14ac:dyDescent="0.25">
      <c r="G351444" s="225" t="s">
        <v>1975</v>
      </c>
    </row>
    <row r="351445" spans="7:7" x14ac:dyDescent="0.25">
      <c r="G351445" s="225" t="s">
        <v>1976</v>
      </c>
    </row>
    <row r="351446" spans="7:7" x14ac:dyDescent="0.25">
      <c r="G351446" s="225" t="s">
        <v>1977</v>
      </c>
    </row>
    <row r="351447" spans="7:7" x14ac:dyDescent="0.25">
      <c r="G351447" s="225" t="s">
        <v>1978</v>
      </c>
    </row>
    <row r="351448" spans="7:7" x14ac:dyDescent="0.25">
      <c r="G351448" s="225" t="s">
        <v>1979</v>
      </c>
    </row>
    <row r="351449" spans="7:7" x14ac:dyDescent="0.25">
      <c r="G351449" s="225" t="s">
        <v>1980</v>
      </c>
    </row>
    <row r="351450" spans="7:7" x14ac:dyDescent="0.25">
      <c r="G351450" s="225" t="s">
        <v>1981</v>
      </c>
    </row>
    <row r="351451" spans="7:7" x14ac:dyDescent="0.25">
      <c r="G351451" s="225" t="s">
        <v>1982</v>
      </c>
    </row>
    <row r="351452" spans="7:7" x14ac:dyDescent="0.25">
      <c r="G351452" s="225" t="s">
        <v>1983</v>
      </c>
    </row>
    <row r="351453" spans="7:7" x14ac:dyDescent="0.25">
      <c r="G351453" s="225" t="s">
        <v>1984</v>
      </c>
    </row>
    <row r="351454" spans="7:7" x14ac:dyDescent="0.25">
      <c r="G351454" s="225" t="s">
        <v>1985</v>
      </c>
    </row>
    <row r="351455" spans="7:7" x14ac:dyDescent="0.25">
      <c r="G351455" s="225" t="s">
        <v>1986</v>
      </c>
    </row>
    <row r="351456" spans="7:7" x14ac:dyDescent="0.25">
      <c r="G351456" s="225" t="s">
        <v>1987</v>
      </c>
    </row>
    <row r="351457" spans="7:7" x14ac:dyDescent="0.25">
      <c r="G351457" s="225" t="s">
        <v>1988</v>
      </c>
    </row>
    <row r="351458" spans="7:7" x14ac:dyDescent="0.25">
      <c r="G351458" s="225" t="s">
        <v>1989</v>
      </c>
    </row>
    <row r="351459" spans="7:7" x14ac:dyDescent="0.25">
      <c r="G351459" s="225" t="s">
        <v>1990</v>
      </c>
    </row>
    <row r="351460" spans="7:7" x14ac:dyDescent="0.25">
      <c r="G351460" s="225" t="s">
        <v>1991</v>
      </c>
    </row>
    <row r="351461" spans="7:7" x14ac:dyDescent="0.25">
      <c r="G351461" s="225" t="s">
        <v>1992</v>
      </c>
    </row>
    <row r="351462" spans="7:7" x14ac:dyDescent="0.25">
      <c r="G351462" s="225" t="s">
        <v>1993</v>
      </c>
    </row>
    <row r="351463" spans="7:7" x14ac:dyDescent="0.25">
      <c r="G351463" s="225" t="s">
        <v>1994</v>
      </c>
    </row>
    <row r="351464" spans="7:7" x14ac:dyDescent="0.25">
      <c r="G351464" s="225" t="s">
        <v>1995</v>
      </c>
    </row>
    <row r="351465" spans="7:7" x14ac:dyDescent="0.25">
      <c r="G351465" s="225" t="s">
        <v>1996</v>
      </c>
    </row>
    <row r="351466" spans="7:7" x14ac:dyDescent="0.25">
      <c r="G351466" s="225" t="s">
        <v>1997</v>
      </c>
    </row>
    <row r="351467" spans="7:7" x14ac:dyDescent="0.25">
      <c r="G351467" s="225" t="s">
        <v>1998</v>
      </c>
    </row>
    <row r="351468" spans="7:7" x14ac:dyDescent="0.25">
      <c r="G351468" s="225" t="s">
        <v>1999</v>
      </c>
    </row>
    <row r="351469" spans="7:7" x14ac:dyDescent="0.25">
      <c r="G351469" s="225" t="s">
        <v>2000</v>
      </c>
    </row>
    <row r="351470" spans="7:7" x14ac:dyDescent="0.25">
      <c r="G351470" s="225" t="s">
        <v>2001</v>
      </c>
    </row>
    <row r="351471" spans="7:7" x14ac:dyDescent="0.25">
      <c r="G351471" s="225" t="s">
        <v>2002</v>
      </c>
    </row>
    <row r="351472" spans="7:7" x14ac:dyDescent="0.25">
      <c r="G351472" s="225" t="s">
        <v>2003</v>
      </c>
    </row>
    <row r="351473" spans="7:7" x14ac:dyDescent="0.25">
      <c r="G351473" s="225" t="s">
        <v>2004</v>
      </c>
    </row>
    <row r="351474" spans="7:7" x14ac:dyDescent="0.25">
      <c r="G351474" s="225" t="s">
        <v>2005</v>
      </c>
    </row>
    <row r="351475" spans="7:7" x14ac:dyDescent="0.25">
      <c r="G351475" s="225" t="s">
        <v>2006</v>
      </c>
    </row>
    <row r="351476" spans="7:7" x14ac:dyDescent="0.25">
      <c r="G351476" s="225" t="s">
        <v>2007</v>
      </c>
    </row>
    <row r="351477" spans="7:7" x14ac:dyDescent="0.25">
      <c r="G351477" s="225" t="s">
        <v>2008</v>
      </c>
    </row>
    <row r="351478" spans="7:7" x14ac:dyDescent="0.25">
      <c r="G351478" s="225" t="s">
        <v>2009</v>
      </c>
    </row>
    <row r="351479" spans="7:7" x14ac:dyDescent="0.25">
      <c r="G351479" s="225" t="s">
        <v>2010</v>
      </c>
    </row>
    <row r="351480" spans="7:7" x14ac:dyDescent="0.25">
      <c r="G351480" s="225" t="s">
        <v>2011</v>
      </c>
    </row>
    <row r="351481" spans="7:7" x14ac:dyDescent="0.25">
      <c r="G351481" s="225" t="s">
        <v>2012</v>
      </c>
    </row>
    <row r="351482" spans="7:7" x14ac:dyDescent="0.25">
      <c r="G351482" s="225" t="s">
        <v>2013</v>
      </c>
    </row>
    <row r="351483" spans="7:7" x14ac:dyDescent="0.25">
      <c r="G351483" s="225" t="s">
        <v>2014</v>
      </c>
    </row>
    <row r="351484" spans="7:7" x14ac:dyDescent="0.25">
      <c r="G351484" s="225" t="s">
        <v>2015</v>
      </c>
    </row>
    <row r="351485" spans="7:7" x14ac:dyDescent="0.25">
      <c r="G351485" s="225" t="s">
        <v>2016</v>
      </c>
    </row>
    <row r="351486" spans="7:7" x14ac:dyDescent="0.25">
      <c r="G351486" s="225" t="s">
        <v>2017</v>
      </c>
    </row>
    <row r="351487" spans="7:7" x14ac:dyDescent="0.25">
      <c r="G351487" s="225" t="s">
        <v>2018</v>
      </c>
    </row>
    <row r="351488" spans="7:7" x14ac:dyDescent="0.25">
      <c r="G351488" s="225" t="s">
        <v>2019</v>
      </c>
    </row>
    <row r="351489" spans="7:7" x14ac:dyDescent="0.25">
      <c r="G351489" s="225" t="s">
        <v>2020</v>
      </c>
    </row>
    <row r="351490" spans="7:7" x14ac:dyDescent="0.25">
      <c r="G351490" s="225" t="s">
        <v>2021</v>
      </c>
    </row>
    <row r="351491" spans="7:7" x14ac:dyDescent="0.25">
      <c r="G351491" s="225" t="s">
        <v>2022</v>
      </c>
    </row>
    <row r="351492" spans="7:7" x14ac:dyDescent="0.25">
      <c r="G351492" s="225" t="s">
        <v>2023</v>
      </c>
    </row>
    <row r="351493" spans="7:7" x14ac:dyDescent="0.25">
      <c r="G351493" s="225" t="s">
        <v>2024</v>
      </c>
    </row>
    <row r="351494" spans="7:7" x14ac:dyDescent="0.25">
      <c r="G351494" s="225" t="s">
        <v>2025</v>
      </c>
    </row>
    <row r="351495" spans="7:7" x14ac:dyDescent="0.25">
      <c r="G351495" s="225" t="s">
        <v>2026</v>
      </c>
    </row>
    <row r="351496" spans="7:7" x14ac:dyDescent="0.25">
      <c r="G351496" s="225" t="s">
        <v>2027</v>
      </c>
    </row>
    <row r="351497" spans="7:7" x14ac:dyDescent="0.25">
      <c r="G351497" s="225" t="s">
        <v>2028</v>
      </c>
    </row>
    <row r="351498" spans="7:7" x14ac:dyDescent="0.25">
      <c r="G351498" s="225" t="s">
        <v>2029</v>
      </c>
    </row>
    <row r="351499" spans="7:7" x14ac:dyDescent="0.25">
      <c r="G351499" s="225" t="s">
        <v>2030</v>
      </c>
    </row>
    <row r="351500" spans="7:7" x14ac:dyDescent="0.25">
      <c r="G351500" s="225" t="s">
        <v>2031</v>
      </c>
    </row>
    <row r="351501" spans="7:7" x14ac:dyDescent="0.25">
      <c r="G351501" s="225" t="s">
        <v>2032</v>
      </c>
    </row>
    <row r="351502" spans="7:7" x14ac:dyDescent="0.25">
      <c r="G351502" s="225" t="s">
        <v>2033</v>
      </c>
    </row>
    <row r="351503" spans="7:7" x14ac:dyDescent="0.25">
      <c r="G351503" s="225" t="s">
        <v>2034</v>
      </c>
    </row>
    <row r="351504" spans="7:7" x14ac:dyDescent="0.25">
      <c r="G351504" s="225" t="s">
        <v>2035</v>
      </c>
    </row>
    <row r="351505" spans="7:7" x14ac:dyDescent="0.25">
      <c r="G351505" s="225" t="s">
        <v>2036</v>
      </c>
    </row>
    <row r="351506" spans="7:7" x14ac:dyDescent="0.25">
      <c r="G351506" s="225" t="s">
        <v>2037</v>
      </c>
    </row>
    <row r="351507" spans="7:7" x14ac:dyDescent="0.25">
      <c r="G351507" s="225" t="s">
        <v>2038</v>
      </c>
    </row>
    <row r="351508" spans="7:7" x14ac:dyDescent="0.25">
      <c r="G351508" s="225" t="s">
        <v>2039</v>
      </c>
    </row>
    <row r="351509" spans="7:7" x14ac:dyDescent="0.25">
      <c r="G351509" s="225" t="s">
        <v>2040</v>
      </c>
    </row>
    <row r="351510" spans="7:7" x14ac:dyDescent="0.25">
      <c r="G351510" s="225" t="s">
        <v>2041</v>
      </c>
    </row>
    <row r="351511" spans="7:7" x14ac:dyDescent="0.25">
      <c r="G351511" s="225" t="s">
        <v>2042</v>
      </c>
    </row>
    <row r="351512" spans="7:7" x14ac:dyDescent="0.25">
      <c r="G351512" s="225" t="s">
        <v>2043</v>
      </c>
    </row>
    <row r="351513" spans="7:7" x14ac:dyDescent="0.25">
      <c r="G351513" s="225" t="s">
        <v>2044</v>
      </c>
    </row>
    <row r="351514" spans="7:7" x14ac:dyDescent="0.25">
      <c r="G351514" s="225" t="s">
        <v>2045</v>
      </c>
    </row>
    <row r="351515" spans="7:7" x14ac:dyDescent="0.25">
      <c r="G351515" s="225" t="s">
        <v>2046</v>
      </c>
    </row>
    <row r="351516" spans="7:7" x14ac:dyDescent="0.25">
      <c r="G351516" s="225" t="s">
        <v>2047</v>
      </c>
    </row>
    <row r="351517" spans="7:7" x14ac:dyDescent="0.25">
      <c r="G351517" s="225" t="s">
        <v>2048</v>
      </c>
    </row>
    <row r="351518" spans="7:7" x14ac:dyDescent="0.25">
      <c r="G351518" s="225" t="s">
        <v>2049</v>
      </c>
    </row>
    <row r="351519" spans="7:7" x14ac:dyDescent="0.25">
      <c r="G351519" s="225" t="s">
        <v>2050</v>
      </c>
    </row>
    <row r="351520" spans="7:7" x14ac:dyDescent="0.25">
      <c r="G351520" s="225" t="s">
        <v>2051</v>
      </c>
    </row>
    <row r="351521" spans="7:7" x14ac:dyDescent="0.25">
      <c r="G351521" s="225" t="s">
        <v>2052</v>
      </c>
    </row>
    <row r="351522" spans="7:7" x14ac:dyDescent="0.25">
      <c r="G351522" s="225" t="s">
        <v>2053</v>
      </c>
    </row>
    <row r="351523" spans="7:7" x14ac:dyDescent="0.25">
      <c r="G351523" s="225" t="s">
        <v>2054</v>
      </c>
    </row>
    <row r="351524" spans="7:7" x14ac:dyDescent="0.25">
      <c r="G351524" s="225" t="s">
        <v>2055</v>
      </c>
    </row>
    <row r="351525" spans="7:7" x14ac:dyDescent="0.25">
      <c r="G351525" s="225" t="s">
        <v>2056</v>
      </c>
    </row>
    <row r="351526" spans="7:7" x14ac:dyDescent="0.25">
      <c r="G351526" s="225" t="s">
        <v>2057</v>
      </c>
    </row>
    <row r="351527" spans="7:7" x14ac:dyDescent="0.25">
      <c r="G351527" s="225" t="s">
        <v>2058</v>
      </c>
    </row>
    <row r="351528" spans="7:7" x14ac:dyDescent="0.25">
      <c r="G351528" s="225" t="s">
        <v>2059</v>
      </c>
    </row>
    <row r="351529" spans="7:7" x14ac:dyDescent="0.25">
      <c r="G351529" s="225" t="s">
        <v>2060</v>
      </c>
    </row>
    <row r="351530" spans="7:7" x14ac:dyDescent="0.25">
      <c r="G351530" s="225" t="s">
        <v>2061</v>
      </c>
    </row>
    <row r="351531" spans="7:7" x14ac:dyDescent="0.25">
      <c r="G351531" s="225" t="s">
        <v>2062</v>
      </c>
    </row>
    <row r="351532" spans="7:7" x14ac:dyDescent="0.25">
      <c r="G351532" s="225" t="s">
        <v>2063</v>
      </c>
    </row>
    <row r="351533" spans="7:7" x14ac:dyDescent="0.25">
      <c r="G351533" s="225" t="s">
        <v>2064</v>
      </c>
    </row>
    <row r="351534" spans="7:7" x14ac:dyDescent="0.25">
      <c r="G351534" s="225" t="s">
        <v>2065</v>
      </c>
    </row>
    <row r="351535" spans="7:7" x14ac:dyDescent="0.25">
      <c r="G351535" s="225" t="s">
        <v>2066</v>
      </c>
    </row>
    <row r="351536" spans="7:7" x14ac:dyDescent="0.25">
      <c r="G351536" s="225" t="s">
        <v>2067</v>
      </c>
    </row>
    <row r="351537" spans="7:7" x14ac:dyDescent="0.25">
      <c r="G351537" s="225" t="s">
        <v>2068</v>
      </c>
    </row>
    <row r="351538" spans="7:7" x14ac:dyDescent="0.25">
      <c r="G351538" s="225" t="s">
        <v>2069</v>
      </c>
    </row>
    <row r="351539" spans="7:7" x14ac:dyDescent="0.25">
      <c r="G351539" s="225" t="s">
        <v>2070</v>
      </c>
    </row>
    <row r="351540" spans="7:7" x14ac:dyDescent="0.25">
      <c r="G351540" s="225" t="s">
        <v>2071</v>
      </c>
    </row>
    <row r="351541" spans="7:7" x14ac:dyDescent="0.25">
      <c r="G351541" s="225" t="s">
        <v>2072</v>
      </c>
    </row>
    <row r="351542" spans="7:7" x14ac:dyDescent="0.25">
      <c r="G351542" s="225" t="s">
        <v>2073</v>
      </c>
    </row>
    <row r="351543" spans="7:7" x14ac:dyDescent="0.25">
      <c r="G351543" s="225" t="s">
        <v>2074</v>
      </c>
    </row>
    <row r="351544" spans="7:7" x14ac:dyDescent="0.25">
      <c r="G351544" s="225" t="s">
        <v>2075</v>
      </c>
    </row>
    <row r="351545" spans="7:7" x14ac:dyDescent="0.25">
      <c r="G351545" s="225" t="s">
        <v>2076</v>
      </c>
    </row>
    <row r="351546" spans="7:7" x14ac:dyDescent="0.25">
      <c r="G351546" s="225" t="s">
        <v>2077</v>
      </c>
    </row>
    <row r="351547" spans="7:7" x14ac:dyDescent="0.25">
      <c r="G351547" s="225" t="s">
        <v>2078</v>
      </c>
    </row>
    <row r="351548" spans="7:7" x14ac:dyDescent="0.25">
      <c r="G351548" s="225" t="s">
        <v>2079</v>
      </c>
    </row>
    <row r="351549" spans="7:7" x14ac:dyDescent="0.25">
      <c r="G351549" s="225" t="s">
        <v>2080</v>
      </c>
    </row>
    <row r="351550" spans="7:7" x14ac:dyDescent="0.25">
      <c r="G351550" s="225" t="s">
        <v>2081</v>
      </c>
    </row>
    <row r="351551" spans="7:7" x14ac:dyDescent="0.25">
      <c r="G351551" s="225" t="s">
        <v>2082</v>
      </c>
    </row>
    <row r="351552" spans="7:7" x14ac:dyDescent="0.25">
      <c r="G351552" s="225" t="s">
        <v>2083</v>
      </c>
    </row>
    <row r="351553" spans="7:7" x14ac:dyDescent="0.25">
      <c r="G351553" s="225" t="s">
        <v>2084</v>
      </c>
    </row>
    <row r="351554" spans="7:7" x14ac:dyDescent="0.25">
      <c r="G351554" s="225" t="s">
        <v>2085</v>
      </c>
    </row>
    <row r="351555" spans="7:7" x14ac:dyDescent="0.25">
      <c r="G351555" s="225" t="s">
        <v>2086</v>
      </c>
    </row>
    <row r="351556" spans="7:7" x14ac:dyDescent="0.25">
      <c r="G351556" s="225" t="s">
        <v>2087</v>
      </c>
    </row>
    <row r="351557" spans="7:7" x14ac:dyDescent="0.25">
      <c r="G351557" s="225" t="s">
        <v>2088</v>
      </c>
    </row>
    <row r="351558" spans="7:7" x14ac:dyDescent="0.25">
      <c r="G351558" s="225" t="s">
        <v>2089</v>
      </c>
    </row>
    <row r="351559" spans="7:7" x14ac:dyDescent="0.25">
      <c r="G351559" s="225" t="s">
        <v>2090</v>
      </c>
    </row>
    <row r="351560" spans="7:7" x14ac:dyDescent="0.25">
      <c r="G351560" s="225" t="s">
        <v>2091</v>
      </c>
    </row>
    <row r="351561" spans="7:7" x14ac:dyDescent="0.25">
      <c r="G351561" s="225" t="s">
        <v>2092</v>
      </c>
    </row>
    <row r="351562" spans="7:7" x14ac:dyDescent="0.25">
      <c r="G351562" s="225" t="s">
        <v>2093</v>
      </c>
    </row>
    <row r="351563" spans="7:7" x14ac:dyDescent="0.25">
      <c r="G351563" s="225" t="s">
        <v>2094</v>
      </c>
    </row>
    <row r="351564" spans="7:7" x14ac:dyDescent="0.25">
      <c r="G351564" s="225" t="s">
        <v>2095</v>
      </c>
    </row>
    <row r="351565" spans="7:7" x14ac:dyDescent="0.25">
      <c r="G351565" s="225" t="s">
        <v>2096</v>
      </c>
    </row>
    <row r="351566" spans="7:7" x14ac:dyDescent="0.25">
      <c r="G351566" s="225" t="s">
        <v>2097</v>
      </c>
    </row>
    <row r="351567" spans="7:7" x14ac:dyDescent="0.25">
      <c r="G351567" s="225" t="s">
        <v>2098</v>
      </c>
    </row>
    <row r="351568" spans="7:7" x14ac:dyDescent="0.25">
      <c r="G351568" s="225" t="s">
        <v>2099</v>
      </c>
    </row>
    <row r="351569" spans="7:7" x14ac:dyDescent="0.25">
      <c r="G351569" s="225" t="s">
        <v>2100</v>
      </c>
    </row>
    <row r="351570" spans="7:7" x14ac:dyDescent="0.25">
      <c r="G351570" s="225" t="s">
        <v>2101</v>
      </c>
    </row>
    <row r="351571" spans="7:7" x14ac:dyDescent="0.25">
      <c r="G351571" s="225" t="s">
        <v>2102</v>
      </c>
    </row>
    <row r="351572" spans="7:7" x14ac:dyDescent="0.25">
      <c r="G351572" s="225" t="s">
        <v>2103</v>
      </c>
    </row>
    <row r="351573" spans="7:7" x14ac:dyDescent="0.25">
      <c r="G351573" s="225" t="s">
        <v>2104</v>
      </c>
    </row>
    <row r="351574" spans="7:7" x14ac:dyDescent="0.25">
      <c r="G351574" s="225" t="s">
        <v>2105</v>
      </c>
    </row>
    <row r="351575" spans="7:7" x14ac:dyDescent="0.25">
      <c r="G351575" s="225" t="s">
        <v>2106</v>
      </c>
    </row>
    <row r="351576" spans="7:7" x14ac:dyDescent="0.25">
      <c r="G351576" s="225" t="s">
        <v>2107</v>
      </c>
    </row>
    <row r="351577" spans="7:7" x14ac:dyDescent="0.25">
      <c r="G351577" s="225" t="s">
        <v>2108</v>
      </c>
    </row>
    <row r="351578" spans="7:7" x14ac:dyDescent="0.25">
      <c r="G351578" s="225" t="s">
        <v>2109</v>
      </c>
    </row>
    <row r="351579" spans="7:7" x14ac:dyDescent="0.25">
      <c r="G351579" s="225" t="s">
        <v>2110</v>
      </c>
    </row>
    <row r="351580" spans="7:7" x14ac:dyDescent="0.25">
      <c r="G351580" s="225" t="s">
        <v>2111</v>
      </c>
    </row>
    <row r="351581" spans="7:7" x14ac:dyDescent="0.25">
      <c r="G351581" s="225" t="s">
        <v>2112</v>
      </c>
    </row>
    <row r="351582" spans="7:7" x14ac:dyDescent="0.25">
      <c r="G351582" s="225" t="s">
        <v>2113</v>
      </c>
    </row>
    <row r="351583" spans="7:7" x14ac:dyDescent="0.25">
      <c r="G351583" s="225" t="s">
        <v>2114</v>
      </c>
    </row>
    <row r="351584" spans="7:7" x14ac:dyDescent="0.25">
      <c r="G351584" s="225" t="s">
        <v>2115</v>
      </c>
    </row>
    <row r="351585" spans="7:7" x14ac:dyDescent="0.25">
      <c r="G351585" s="225" t="s">
        <v>2116</v>
      </c>
    </row>
    <row r="351586" spans="7:7" x14ac:dyDescent="0.25">
      <c r="G351586" s="225" t="s">
        <v>2117</v>
      </c>
    </row>
    <row r="351587" spans="7:7" x14ac:dyDescent="0.25">
      <c r="G351587" s="225" t="s">
        <v>2118</v>
      </c>
    </row>
    <row r="351588" spans="7:7" x14ac:dyDescent="0.25">
      <c r="G351588" s="225" t="s">
        <v>2119</v>
      </c>
    </row>
    <row r="351589" spans="7:7" x14ac:dyDescent="0.25">
      <c r="G351589" s="225" t="s">
        <v>2120</v>
      </c>
    </row>
    <row r="351590" spans="7:7" x14ac:dyDescent="0.25">
      <c r="G351590" s="225" t="s">
        <v>2121</v>
      </c>
    </row>
    <row r="351591" spans="7:7" x14ac:dyDescent="0.25">
      <c r="G351591" s="225" t="s">
        <v>2122</v>
      </c>
    </row>
    <row r="351592" spans="7:7" x14ac:dyDescent="0.25">
      <c r="G351592" s="225" t="s">
        <v>2123</v>
      </c>
    </row>
    <row r="351593" spans="7:7" x14ac:dyDescent="0.25">
      <c r="G351593" s="225" t="s">
        <v>2124</v>
      </c>
    </row>
    <row r="351594" spans="7:7" x14ac:dyDescent="0.25">
      <c r="G351594" s="225" t="s">
        <v>2125</v>
      </c>
    </row>
    <row r="351595" spans="7:7" x14ac:dyDescent="0.25">
      <c r="G351595" s="225" t="s">
        <v>2126</v>
      </c>
    </row>
    <row r="351596" spans="7:7" x14ac:dyDescent="0.25">
      <c r="G351596" s="225" t="s">
        <v>2127</v>
      </c>
    </row>
    <row r="351597" spans="7:7" x14ac:dyDescent="0.25">
      <c r="G351597" s="225" t="s">
        <v>2128</v>
      </c>
    </row>
    <row r="351598" spans="7:7" x14ac:dyDescent="0.25">
      <c r="G351598" s="225" t="s">
        <v>2129</v>
      </c>
    </row>
    <row r="351599" spans="7:7" x14ac:dyDescent="0.25">
      <c r="G351599" s="225" t="s">
        <v>2130</v>
      </c>
    </row>
    <row r="351600" spans="7:7" x14ac:dyDescent="0.25">
      <c r="G351600" s="225" t="s">
        <v>2131</v>
      </c>
    </row>
    <row r="351601" spans="7:7" x14ac:dyDescent="0.25">
      <c r="G351601" s="225" t="s">
        <v>2132</v>
      </c>
    </row>
    <row r="351602" spans="7:7" x14ac:dyDescent="0.25">
      <c r="G351602" s="225" t="s">
        <v>2133</v>
      </c>
    </row>
    <row r="351603" spans="7:7" x14ac:dyDescent="0.25">
      <c r="G351603" s="225" t="s">
        <v>2134</v>
      </c>
    </row>
    <row r="351604" spans="7:7" x14ac:dyDescent="0.25">
      <c r="G351604" s="225" t="s">
        <v>2135</v>
      </c>
    </row>
    <row r="351605" spans="7:7" x14ac:dyDescent="0.25">
      <c r="G351605" s="225" t="s">
        <v>2136</v>
      </c>
    </row>
    <row r="351606" spans="7:7" x14ac:dyDescent="0.25">
      <c r="G351606" s="225" t="s">
        <v>2137</v>
      </c>
    </row>
    <row r="351607" spans="7:7" x14ac:dyDescent="0.25">
      <c r="G351607" s="225" t="s">
        <v>2138</v>
      </c>
    </row>
    <row r="351608" spans="7:7" x14ac:dyDescent="0.25">
      <c r="G351608" s="225" t="s">
        <v>2139</v>
      </c>
    </row>
    <row r="351609" spans="7:7" x14ac:dyDescent="0.25">
      <c r="G351609" s="225" t="s">
        <v>2140</v>
      </c>
    </row>
    <row r="351610" spans="7:7" x14ac:dyDescent="0.25">
      <c r="G351610" s="225" t="s">
        <v>2141</v>
      </c>
    </row>
    <row r="351611" spans="7:7" x14ac:dyDescent="0.25">
      <c r="G351611" s="225" t="s">
        <v>2142</v>
      </c>
    </row>
    <row r="351612" spans="7:7" x14ac:dyDescent="0.25">
      <c r="G351612" s="225" t="s">
        <v>2143</v>
      </c>
    </row>
    <row r="351613" spans="7:7" x14ac:dyDescent="0.25">
      <c r="G351613" s="225" t="s">
        <v>2144</v>
      </c>
    </row>
    <row r="351614" spans="7:7" x14ac:dyDescent="0.25">
      <c r="G351614" s="225" t="s">
        <v>2145</v>
      </c>
    </row>
    <row r="351615" spans="7:7" x14ac:dyDescent="0.25">
      <c r="G351615" s="225" t="s">
        <v>2146</v>
      </c>
    </row>
    <row r="351616" spans="7:7" x14ac:dyDescent="0.25">
      <c r="G351616" s="225" t="s">
        <v>2147</v>
      </c>
    </row>
    <row r="351617" spans="7:7" x14ac:dyDescent="0.25">
      <c r="G351617" s="225" t="s">
        <v>2148</v>
      </c>
    </row>
    <row r="351618" spans="7:7" x14ac:dyDescent="0.25">
      <c r="G351618" s="225" t="s">
        <v>2149</v>
      </c>
    </row>
    <row r="351619" spans="7:7" x14ac:dyDescent="0.25">
      <c r="G351619" s="225" t="s">
        <v>2150</v>
      </c>
    </row>
    <row r="351620" spans="7:7" x14ac:dyDescent="0.25">
      <c r="G351620" s="225" t="s">
        <v>2151</v>
      </c>
    </row>
    <row r="351621" spans="7:7" x14ac:dyDescent="0.25">
      <c r="G351621" s="225" t="s">
        <v>2152</v>
      </c>
    </row>
    <row r="351622" spans="7:7" x14ac:dyDescent="0.25">
      <c r="G351622" s="225" t="s">
        <v>2153</v>
      </c>
    </row>
    <row r="351623" spans="7:7" x14ac:dyDescent="0.25">
      <c r="G351623" s="225" t="s">
        <v>2154</v>
      </c>
    </row>
    <row r="351624" spans="7:7" x14ac:dyDescent="0.25">
      <c r="G351624" s="225" t="s">
        <v>2155</v>
      </c>
    </row>
    <row r="351625" spans="7:7" x14ac:dyDescent="0.25">
      <c r="G351625" s="225" t="s">
        <v>2156</v>
      </c>
    </row>
    <row r="351626" spans="7:7" x14ac:dyDescent="0.25">
      <c r="G351626" s="225" t="s">
        <v>2157</v>
      </c>
    </row>
    <row r="351627" spans="7:7" x14ac:dyDescent="0.25">
      <c r="G351627" s="225" t="s">
        <v>2158</v>
      </c>
    </row>
    <row r="351628" spans="7:7" x14ac:dyDescent="0.25">
      <c r="G351628" s="225" t="s">
        <v>2159</v>
      </c>
    </row>
    <row r="351629" spans="7:7" x14ac:dyDescent="0.25">
      <c r="G351629" s="225" t="s">
        <v>2160</v>
      </c>
    </row>
    <row r="351630" spans="7:7" x14ac:dyDescent="0.25">
      <c r="G351630" s="225" t="s">
        <v>2161</v>
      </c>
    </row>
    <row r="351631" spans="7:7" x14ac:dyDescent="0.25">
      <c r="G351631" s="225" t="s">
        <v>2162</v>
      </c>
    </row>
    <row r="351632" spans="7:7" x14ac:dyDescent="0.25">
      <c r="G351632" s="225" t="s">
        <v>2163</v>
      </c>
    </row>
    <row r="351633" spans="7:7" x14ac:dyDescent="0.25">
      <c r="G351633" s="225" t="s">
        <v>2164</v>
      </c>
    </row>
    <row r="351634" spans="7:7" x14ac:dyDescent="0.25">
      <c r="G351634" s="225" t="s">
        <v>2165</v>
      </c>
    </row>
    <row r="351635" spans="7:7" x14ac:dyDescent="0.25">
      <c r="G351635" s="225" t="s">
        <v>2166</v>
      </c>
    </row>
    <row r="351636" spans="7:7" x14ac:dyDescent="0.25">
      <c r="G351636" s="225" t="s">
        <v>2167</v>
      </c>
    </row>
    <row r="351637" spans="7:7" x14ac:dyDescent="0.25">
      <c r="G351637" s="225" t="s">
        <v>2168</v>
      </c>
    </row>
    <row r="351638" spans="7:7" x14ac:dyDescent="0.25">
      <c r="G351638" s="225" t="s">
        <v>2169</v>
      </c>
    </row>
    <row r="351639" spans="7:7" x14ac:dyDescent="0.25">
      <c r="G351639" s="225" t="s">
        <v>2170</v>
      </c>
    </row>
    <row r="351640" spans="7:7" x14ac:dyDescent="0.25">
      <c r="G351640" s="225" t="s">
        <v>2171</v>
      </c>
    </row>
    <row r="351641" spans="7:7" x14ac:dyDescent="0.25">
      <c r="G351641" s="225" t="s">
        <v>2172</v>
      </c>
    </row>
    <row r="351642" spans="7:7" x14ac:dyDescent="0.25">
      <c r="G351642" s="225" t="s">
        <v>2173</v>
      </c>
    </row>
    <row r="351643" spans="7:7" x14ac:dyDescent="0.25">
      <c r="G351643" s="225" t="s">
        <v>2174</v>
      </c>
    </row>
    <row r="351644" spans="7:7" x14ac:dyDescent="0.25">
      <c r="G351644" s="225" t="s">
        <v>2175</v>
      </c>
    </row>
    <row r="351645" spans="7:7" x14ac:dyDescent="0.25">
      <c r="G351645" s="225" t="s">
        <v>2176</v>
      </c>
    </row>
    <row r="351646" spans="7:7" x14ac:dyDescent="0.25">
      <c r="G351646" s="225" t="s">
        <v>2177</v>
      </c>
    </row>
    <row r="351647" spans="7:7" x14ac:dyDescent="0.25">
      <c r="G351647" s="225" t="s">
        <v>2178</v>
      </c>
    </row>
    <row r="351648" spans="7:7" x14ac:dyDescent="0.25">
      <c r="G351648" s="225" t="s">
        <v>2179</v>
      </c>
    </row>
    <row r="351649" spans="7:7" x14ac:dyDescent="0.25">
      <c r="G351649" s="225" t="s">
        <v>2180</v>
      </c>
    </row>
    <row r="351650" spans="7:7" x14ac:dyDescent="0.25">
      <c r="G351650" s="225" t="s">
        <v>2181</v>
      </c>
    </row>
    <row r="351651" spans="7:7" x14ac:dyDescent="0.25">
      <c r="G351651" s="225" t="s">
        <v>2182</v>
      </c>
    </row>
    <row r="351652" spans="7:7" x14ac:dyDescent="0.25">
      <c r="G351652" s="225" t="s">
        <v>2183</v>
      </c>
    </row>
    <row r="351653" spans="7:7" x14ac:dyDescent="0.25">
      <c r="G351653" s="225" t="s">
        <v>2184</v>
      </c>
    </row>
    <row r="351654" spans="7:7" x14ac:dyDescent="0.25">
      <c r="G351654" s="225" t="s">
        <v>2185</v>
      </c>
    </row>
    <row r="351655" spans="7:7" x14ac:dyDescent="0.25">
      <c r="G351655" s="225" t="s">
        <v>2186</v>
      </c>
    </row>
    <row r="351656" spans="7:7" x14ac:dyDescent="0.25">
      <c r="G351656" s="225" t="s">
        <v>2187</v>
      </c>
    </row>
    <row r="351657" spans="7:7" x14ac:dyDescent="0.25">
      <c r="G351657" s="225" t="s">
        <v>2188</v>
      </c>
    </row>
    <row r="351658" spans="7:7" x14ac:dyDescent="0.25">
      <c r="G351658" s="225" t="s">
        <v>2189</v>
      </c>
    </row>
    <row r="351659" spans="7:7" x14ac:dyDescent="0.25">
      <c r="G351659" s="225" t="s">
        <v>2190</v>
      </c>
    </row>
    <row r="351660" spans="7:7" x14ac:dyDescent="0.25">
      <c r="G351660" s="225" t="s">
        <v>2191</v>
      </c>
    </row>
    <row r="351661" spans="7:7" x14ac:dyDescent="0.25">
      <c r="G351661" s="225" t="s">
        <v>2192</v>
      </c>
    </row>
    <row r="351662" spans="7:7" x14ac:dyDescent="0.25">
      <c r="G351662" s="225" t="s">
        <v>2193</v>
      </c>
    </row>
    <row r="351663" spans="7:7" x14ac:dyDescent="0.25">
      <c r="G351663" s="225" t="s">
        <v>2194</v>
      </c>
    </row>
    <row r="351664" spans="7:7" x14ac:dyDescent="0.25">
      <c r="G351664" s="225" t="s">
        <v>2195</v>
      </c>
    </row>
    <row r="351665" spans="7:7" x14ac:dyDescent="0.25">
      <c r="G351665" s="225" t="s">
        <v>2196</v>
      </c>
    </row>
    <row r="351666" spans="7:7" x14ac:dyDescent="0.25">
      <c r="G351666" s="225" t="s">
        <v>2197</v>
      </c>
    </row>
    <row r="351667" spans="7:7" x14ac:dyDescent="0.25">
      <c r="G351667" s="225" t="s">
        <v>2198</v>
      </c>
    </row>
    <row r="351668" spans="7:7" x14ac:dyDescent="0.25">
      <c r="G351668" s="225" t="s">
        <v>2199</v>
      </c>
    </row>
    <row r="351669" spans="7:7" x14ac:dyDescent="0.25">
      <c r="G351669" s="225" t="s">
        <v>2200</v>
      </c>
    </row>
    <row r="351670" spans="7:7" x14ac:dyDescent="0.25">
      <c r="G351670" s="225" t="s">
        <v>2201</v>
      </c>
    </row>
    <row r="351671" spans="7:7" x14ac:dyDescent="0.25">
      <c r="G351671" s="225" t="s">
        <v>2202</v>
      </c>
    </row>
    <row r="351672" spans="7:7" x14ac:dyDescent="0.25">
      <c r="G351672" s="225" t="s">
        <v>2203</v>
      </c>
    </row>
    <row r="351673" spans="7:7" x14ac:dyDescent="0.25">
      <c r="G351673" s="225" t="s">
        <v>2204</v>
      </c>
    </row>
    <row r="351674" spans="7:7" x14ac:dyDescent="0.25">
      <c r="G351674" s="225" t="s">
        <v>2205</v>
      </c>
    </row>
    <row r="351675" spans="7:7" x14ac:dyDescent="0.25">
      <c r="G351675" s="225" t="s">
        <v>2206</v>
      </c>
    </row>
    <row r="351676" spans="7:7" x14ac:dyDescent="0.25">
      <c r="G351676" s="225" t="s">
        <v>2207</v>
      </c>
    </row>
    <row r="351677" spans="7:7" x14ac:dyDescent="0.25">
      <c r="G351677" s="225" t="s">
        <v>2208</v>
      </c>
    </row>
    <row r="351678" spans="7:7" x14ac:dyDescent="0.25">
      <c r="G351678" s="225" t="s">
        <v>2209</v>
      </c>
    </row>
    <row r="351679" spans="7:7" x14ac:dyDescent="0.25">
      <c r="G351679" s="225" t="s">
        <v>2210</v>
      </c>
    </row>
    <row r="351680" spans="7:7" x14ac:dyDescent="0.25">
      <c r="G351680" s="225" t="s">
        <v>2211</v>
      </c>
    </row>
    <row r="351681" spans="7:7" x14ac:dyDescent="0.25">
      <c r="G351681" s="225" t="s">
        <v>2212</v>
      </c>
    </row>
    <row r="351682" spans="7:7" x14ac:dyDescent="0.25">
      <c r="G351682" s="225" t="s">
        <v>2213</v>
      </c>
    </row>
    <row r="351683" spans="7:7" x14ac:dyDescent="0.25">
      <c r="G351683" s="225" t="s">
        <v>2214</v>
      </c>
    </row>
    <row r="351684" spans="7:7" x14ac:dyDescent="0.25">
      <c r="G351684" s="225" t="s">
        <v>2215</v>
      </c>
    </row>
    <row r="351685" spans="7:7" x14ac:dyDescent="0.25">
      <c r="G351685" s="225" t="s">
        <v>2216</v>
      </c>
    </row>
    <row r="351686" spans="7:7" x14ac:dyDescent="0.25">
      <c r="G351686" s="225" t="s">
        <v>2217</v>
      </c>
    </row>
    <row r="351687" spans="7:7" x14ac:dyDescent="0.25">
      <c r="G351687" s="225" t="s">
        <v>2218</v>
      </c>
    </row>
    <row r="351688" spans="7:7" x14ac:dyDescent="0.25">
      <c r="G351688" s="225" t="s">
        <v>2219</v>
      </c>
    </row>
    <row r="351689" spans="7:7" x14ac:dyDescent="0.25">
      <c r="G351689" s="225" t="s">
        <v>2220</v>
      </c>
    </row>
    <row r="351690" spans="7:7" x14ac:dyDescent="0.25">
      <c r="G351690" s="225" t="s">
        <v>2221</v>
      </c>
    </row>
    <row r="351691" spans="7:7" x14ac:dyDescent="0.25">
      <c r="G351691" s="225" t="s">
        <v>2222</v>
      </c>
    </row>
    <row r="351692" spans="7:7" x14ac:dyDescent="0.25">
      <c r="G351692" s="225" t="s">
        <v>2223</v>
      </c>
    </row>
    <row r="351693" spans="7:7" x14ac:dyDescent="0.25">
      <c r="G351693" s="225" t="s">
        <v>2224</v>
      </c>
    </row>
    <row r="351694" spans="7:7" x14ac:dyDescent="0.25">
      <c r="G351694" s="225" t="s">
        <v>2225</v>
      </c>
    </row>
    <row r="351695" spans="7:7" x14ac:dyDescent="0.25">
      <c r="G351695" s="225" t="s">
        <v>2226</v>
      </c>
    </row>
    <row r="351696" spans="7:7" x14ac:dyDescent="0.25">
      <c r="G351696" s="225" t="s">
        <v>2227</v>
      </c>
    </row>
    <row r="351697" spans="7:7" x14ac:dyDescent="0.25">
      <c r="G351697" s="225" t="s">
        <v>2228</v>
      </c>
    </row>
    <row r="351698" spans="7:7" x14ac:dyDescent="0.25">
      <c r="G351698" s="225" t="s">
        <v>2229</v>
      </c>
    </row>
    <row r="351699" spans="7:7" x14ac:dyDescent="0.25">
      <c r="G351699" s="225" t="s">
        <v>2230</v>
      </c>
    </row>
    <row r="351700" spans="7:7" x14ac:dyDescent="0.25">
      <c r="G351700" s="225" t="s">
        <v>2231</v>
      </c>
    </row>
    <row r="351701" spans="7:7" x14ac:dyDescent="0.25">
      <c r="G351701" s="225" t="s">
        <v>2232</v>
      </c>
    </row>
    <row r="351702" spans="7:7" x14ac:dyDescent="0.25">
      <c r="G351702" s="225" t="s">
        <v>2233</v>
      </c>
    </row>
    <row r="351703" spans="7:7" x14ac:dyDescent="0.25">
      <c r="G351703" s="225" t="s">
        <v>2234</v>
      </c>
    </row>
    <row r="351704" spans="7:7" x14ac:dyDescent="0.25">
      <c r="G351704" s="225" t="s">
        <v>2235</v>
      </c>
    </row>
    <row r="351705" spans="7:7" x14ac:dyDescent="0.25">
      <c r="G351705" s="225" t="s">
        <v>2236</v>
      </c>
    </row>
    <row r="351706" spans="7:7" x14ac:dyDescent="0.25">
      <c r="G351706" s="225" t="s">
        <v>2237</v>
      </c>
    </row>
    <row r="351707" spans="7:7" x14ac:dyDescent="0.25">
      <c r="G351707" s="225" t="s">
        <v>2238</v>
      </c>
    </row>
    <row r="351708" spans="7:7" x14ac:dyDescent="0.25">
      <c r="G351708" s="225" t="s">
        <v>2239</v>
      </c>
    </row>
    <row r="351709" spans="7:7" x14ac:dyDescent="0.25">
      <c r="G351709" s="225" t="s">
        <v>2240</v>
      </c>
    </row>
    <row r="351710" spans="7:7" x14ac:dyDescent="0.25">
      <c r="G351710" s="225" t="s">
        <v>2241</v>
      </c>
    </row>
    <row r="351711" spans="7:7" x14ac:dyDescent="0.25">
      <c r="G351711" s="225" t="s">
        <v>2242</v>
      </c>
    </row>
    <row r="351712" spans="7:7" x14ac:dyDescent="0.25">
      <c r="G351712" s="225" t="s">
        <v>2243</v>
      </c>
    </row>
    <row r="351713" spans="7:7" x14ac:dyDescent="0.25">
      <c r="G351713" s="225" t="s">
        <v>2244</v>
      </c>
    </row>
    <row r="351714" spans="7:7" x14ac:dyDescent="0.25">
      <c r="G351714" s="225" t="s">
        <v>2245</v>
      </c>
    </row>
    <row r="351715" spans="7:7" x14ac:dyDescent="0.25">
      <c r="G351715" s="225" t="s">
        <v>2246</v>
      </c>
    </row>
    <row r="351716" spans="7:7" x14ac:dyDescent="0.25">
      <c r="G351716" s="225" t="s">
        <v>2247</v>
      </c>
    </row>
    <row r="351717" spans="7:7" x14ac:dyDescent="0.25">
      <c r="G351717" s="225" t="s">
        <v>2248</v>
      </c>
    </row>
    <row r="351718" spans="7:7" x14ac:dyDescent="0.25">
      <c r="G351718" s="225" t="s">
        <v>2249</v>
      </c>
    </row>
    <row r="351719" spans="7:7" x14ac:dyDescent="0.25">
      <c r="G351719" s="225" t="s">
        <v>2250</v>
      </c>
    </row>
    <row r="351720" spans="7:7" x14ac:dyDescent="0.25">
      <c r="G351720" s="225" t="s">
        <v>2251</v>
      </c>
    </row>
    <row r="351721" spans="7:7" x14ac:dyDescent="0.25">
      <c r="G351721" s="225" t="s">
        <v>2252</v>
      </c>
    </row>
    <row r="351722" spans="7:7" x14ac:dyDescent="0.25">
      <c r="G351722" s="225" t="s">
        <v>2253</v>
      </c>
    </row>
    <row r="351723" spans="7:7" x14ac:dyDescent="0.25">
      <c r="G351723" s="225" t="s">
        <v>2254</v>
      </c>
    </row>
    <row r="351724" spans="7:7" x14ac:dyDescent="0.25">
      <c r="G351724" s="225" t="s">
        <v>2255</v>
      </c>
    </row>
    <row r="351725" spans="7:7" x14ac:dyDescent="0.25">
      <c r="G351725" s="225" t="s">
        <v>2256</v>
      </c>
    </row>
    <row r="351726" spans="7:7" x14ac:dyDescent="0.25">
      <c r="G351726" s="225" t="s">
        <v>2257</v>
      </c>
    </row>
    <row r="351727" spans="7:7" x14ac:dyDescent="0.25">
      <c r="G351727" s="225" t="s">
        <v>2258</v>
      </c>
    </row>
    <row r="351728" spans="7:7" x14ac:dyDescent="0.25">
      <c r="G351728" s="225" t="s">
        <v>2259</v>
      </c>
    </row>
    <row r="351729" spans="7:7" x14ac:dyDescent="0.25">
      <c r="G351729" s="225" t="s">
        <v>2260</v>
      </c>
    </row>
    <row r="351730" spans="7:7" x14ac:dyDescent="0.25">
      <c r="G351730" s="225" t="s">
        <v>2261</v>
      </c>
    </row>
    <row r="351731" spans="7:7" x14ac:dyDescent="0.25">
      <c r="G351731" s="225" t="s">
        <v>2262</v>
      </c>
    </row>
    <row r="351732" spans="7:7" x14ac:dyDescent="0.25">
      <c r="G351732" s="225" t="s">
        <v>2263</v>
      </c>
    </row>
    <row r="351733" spans="7:7" x14ac:dyDescent="0.25">
      <c r="G351733" s="225" t="s">
        <v>2264</v>
      </c>
    </row>
    <row r="351734" spans="7:7" x14ac:dyDescent="0.25">
      <c r="G351734" s="225" t="s">
        <v>2265</v>
      </c>
    </row>
    <row r="351735" spans="7:7" x14ac:dyDescent="0.25">
      <c r="G351735" s="225" t="s">
        <v>2266</v>
      </c>
    </row>
    <row r="351736" spans="7:7" x14ac:dyDescent="0.25">
      <c r="G351736" s="225" t="s">
        <v>2267</v>
      </c>
    </row>
    <row r="351737" spans="7:7" x14ac:dyDescent="0.25">
      <c r="G351737" s="225" t="s">
        <v>2268</v>
      </c>
    </row>
    <row r="351738" spans="7:7" x14ac:dyDescent="0.25">
      <c r="G351738" s="225" t="s">
        <v>2269</v>
      </c>
    </row>
    <row r="351739" spans="7:7" x14ac:dyDescent="0.25">
      <c r="G351739" s="225" t="s">
        <v>2270</v>
      </c>
    </row>
    <row r="351740" spans="7:7" x14ac:dyDescent="0.25">
      <c r="G351740" s="225" t="s">
        <v>2271</v>
      </c>
    </row>
    <row r="351741" spans="7:7" x14ac:dyDescent="0.25">
      <c r="G351741" s="225" t="s">
        <v>2272</v>
      </c>
    </row>
    <row r="351742" spans="7:7" x14ac:dyDescent="0.25">
      <c r="G351742" s="225" t="s">
        <v>2273</v>
      </c>
    </row>
    <row r="351743" spans="7:7" x14ac:dyDescent="0.25">
      <c r="G351743" s="225" t="s">
        <v>2274</v>
      </c>
    </row>
    <row r="351744" spans="7:7" x14ac:dyDescent="0.25">
      <c r="G351744" s="225" t="s">
        <v>2275</v>
      </c>
    </row>
    <row r="351745" spans="7:7" x14ac:dyDescent="0.25">
      <c r="G351745" s="225" t="s">
        <v>2276</v>
      </c>
    </row>
    <row r="351746" spans="7:7" x14ac:dyDescent="0.25">
      <c r="G351746" s="225" t="s">
        <v>2277</v>
      </c>
    </row>
    <row r="351747" spans="7:7" x14ac:dyDescent="0.25">
      <c r="G351747" s="225" t="s">
        <v>2278</v>
      </c>
    </row>
    <row r="351748" spans="7:7" x14ac:dyDescent="0.25">
      <c r="G351748" s="225" t="s">
        <v>2279</v>
      </c>
    </row>
    <row r="351749" spans="7:7" x14ac:dyDescent="0.25">
      <c r="G351749" s="225" t="s">
        <v>2280</v>
      </c>
    </row>
    <row r="351750" spans="7:7" x14ac:dyDescent="0.25">
      <c r="G351750" s="225" t="s">
        <v>2281</v>
      </c>
    </row>
    <row r="351751" spans="7:7" x14ac:dyDescent="0.25">
      <c r="G351751" s="225" t="s">
        <v>2282</v>
      </c>
    </row>
    <row r="351752" spans="7:7" x14ac:dyDescent="0.25">
      <c r="G351752" s="225" t="s">
        <v>2283</v>
      </c>
    </row>
    <row r="351753" spans="7:7" x14ac:dyDescent="0.25">
      <c r="G351753" s="225" t="s">
        <v>2284</v>
      </c>
    </row>
    <row r="351754" spans="7:7" x14ac:dyDescent="0.25">
      <c r="G351754" s="225" t="s">
        <v>2285</v>
      </c>
    </row>
    <row r="351755" spans="7:7" x14ac:dyDescent="0.25">
      <c r="G351755" s="225" t="s">
        <v>2286</v>
      </c>
    </row>
    <row r="351756" spans="7:7" x14ac:dyDescent="0.25">
      <c r="G351756" s="225" t="s">
        <v>2287</v>
      </c>
    </row>
    <row r="351757" spans="7:7" x14ac:dyDescent="0.25">
      <c r="G351757" s="225" t="s">
        <v>2288</v>
      </c>
    </row>
    <row r="351758" spans="7:7" x14ac:dyDescent="0.25">
      <c r="G351758" s="225" t="s">
        <v>2289</v>
      </c>
    </row>
    <row r="351759" spans="7:7" x14ac:dyDescent="0.25">
      <c r="G351759" s="225" t="s">
        <v>2290</v>
      </c>
    </row>
    <row r="351760" spans="7:7" x14ac:dyDescent="0.25">
      <c r="G351760" s="225" t="s">
        <v>2291</v>
      </c>
    </row>
    <row r="351761" spans="7:7" x14ac:dyDescent="0.25">
      <c r="G351761" s="225" t="s">
        <v>2292</v>
      </c>
    </row>
    <row r="351762" spans="7:7" x14ac:dyDescent="0.25">
      <c r="G351762" s="225" t="s">
        <v>2293</v>
      </c>
    </row>
    <row r="351763" spans="7:7" x14ac:dyDescent="0.25">
      <c r="G351763" s="225" t="s">
        <v>2294</v>
      </c>
    </row>
    <row r="351764" spans="7:7" x14ac:dyDescent="0.25">
      <c r="G351764" s="225" t="s">
        <v>2295</v>
      </c>
    </row>
    <row r="351765" spans="7:7" x14ac:dyDescent="0.25">
      <c r="G351765" s="225" t="s">
        <v>2296</v>
      </c>
    </row>
    <row r="351766" spans="7:7" x14ac:dyDescent="0.25">
      <c r="G351766" s="225" t="s">
        <v>2297</v>
      </c>
    </row>
    <row r="351767" spans="7:7" x14ac:dyDescent="0.25">
      <c r="G351767" s="225" t="s">
        <v>2298</v>
      </c>
    </row>
    <row r="351768" spans="7:7" x14ac:dyDescent="0.25">
      <c r="G351768" s="225" t="s">
        <v>2299</v>
      </c>
    </row>
    <row r="351769" spans="7:7" x14ac:dyDescent="0.25">
      <c r="G351769" s="225" t="s">
        <v>2300</v>
      </c>
    </row>
    <row r="351770" spans="7:7" x14ac:dyDescent="0.25">
      <c r="G351770" s="225" t="s">
        <v>2301</v>
      </c>
    </row>
    <row r="351771" spans="7:7" x14ac:dyDescent="0.25">
      <c r="G351771" s="225" t="s">
        <v>2302</v>
      </c>
    </row>
    <row r="351772" spans="7:7" x14ac:dyDescent="0.25">
      <c r="G351772" s="225" t="s">
        <v>2303</v>
      </c>
    </row>
    <row r="351773" spans="7:7" x14ac:dyDescent="0.25">
      <c r="G351773" s="225" t="s">
        <v>2304</v>
      </c>
    </row>
    <row r="351774" spans="7:7" x14ac:dyDescent="0.25">
      <c r="G351774" s="225" t="s">
        <v>2305</v>
      </c>
    </row>
    <row r="351775" spans="7:7" x14ac:dyDescent="0.25">
      <c r="G351775" s="225" t="s">
        <v>2306</v>
      </c>
    </row>
    <row r="351776" spans="7:7" x14ac:dyDescent="0.25">
      <c r="G351776" s="225" t="s">
        <v>2307</v>
      </c>
    </row>
    <row r="351777" spans="7:7" x14ac:dyDescent="0.25">
      <c r="G351777" s="225" t="s">
        <v>2308</v>
      </c>
    </row>
    <row r="351778" spans="7:7" x14ac:dyDescent="0.25">
      <c r="G351778" s="225" t="s">
        <v>2309</v>
      </c>
    </row>
    <row r="351779" spans="7:7" x14ac:dyDescent="0.25">
      <c r="G351779" s="225" t="s">
        <v>2310</v>
      </c>
    </row>
    <row r="351780" spans="7:7" x14ac:dyDescent="0.25">
      <c r="G351780" s="225" t="s">
        <v>2311</v>
      </c>
    </row>
    <row r="351781" spans="7:7" x14ac:dyDescent="0.25">
      <c r="G351781" s="225" t="s">
        <v>2312</v>
      </c>
    </row>
    <row r="351782" spans="7:7" x14ac:dyDescent="0.25">
      <c r="G351782" s="225" t="s">
        <v>2313</v>
      </c>
    </row>
    <row r="351783" spans="7:7" x14ac:dyDescent="0.25">
      <c r="G351783" s="225" t="s">
        <v>2314</v>
      </c>
    </row>
    <row r="351784" spans="7:7" x14ac:dyDescent="0.25">
      <c r="G351784" s="225" t="s">
        <v>2315</v>
      </c>
    </row>
    <row r="351785" spans="7:7" x14ac:dyDescent="0.25">
      <c r="G351785" s="225" t="s">
        <v>2316</v>
      </c>
    </row>
    <row r="351786" spans="7:7" x14ac:dyDescent="0.25">
      <c r="G351786" s="225" t="s">
        <v>2317</v>
      </c>
    </row>
    <row r="351787" spans="7:7" x14ac:dyDescent="0.25">
      <c r="G351787" s="225" t="s">
        <v>2318</v>
      </c>
    </row>
    <row r="351788" spans="7:7" x14ac:dyDescent="0.25">
      <c r="G351788" s="225" t="s">
        <v>2319</v>
      </c>
    </row>
    <row r="351789" spans="7:7" x14ac:dyDescent="0.25">
      <c r="G351789" s="225" t="s">
        <v>2320</v>
      </c>
    </row>
    <row r="351790" spans="7:7" x14ac:dyDescent="0.25">
      <c r="G351790" s="225" t="s">
        <v>2321</v>
      </c>
    </row>
    <row r="351791" spans="7:7" x14ac:dyDescent="0.25">
      <c r="G351791" s="225" t="s">
        <v>2322</v>
      </c>
    </row>
    <row r="351792" spans="7:7" x14ac:dyDescent="0.25">
      <c r="G351792" s="225" t="s">
        <v>2323</v>
      </c>
    </row>
    <row r="351793" spans="7:7" x14ac:dyDescent="0.25">
      <c r="G351793" s="225" t="s">
        <v>2324</v>
      </c>
    </row>
    <row r="351794" spans="7:7" x14ac:dyDescent="0.25">
      <c r="G351794" s="225" t="s">
        <v>2325</v>
      </c>
    </row>
    <row r="351795" spans="7:7" x14ac:dyDescent="0.25">
      <c r="G351795" s="225" t="s">
        <v>2326</v>
      </c>
    </row>
    <row r="351796" spans="7:7" x14ac:dyDescent="0.25">
      <c r="G351796" s="225" t="s">
        <v>2327</v>
      </c>
    </row>
    <row r="351797" spans="7:7" x14ac:dyDescent="0.25">
      <c r="G351797" s="225" t="s">
        <v>2328</v>
      </c>
    </row>
    <row r="351798" spans="7:7" x14ac:dyDescent="0.25">
      <c r="G351798" s="225" t="s">
        <v>2329</v>
      </c>
    </row>
    <row r="351799" spans="7:7" x14ac:dyDescent="0.25">
      <c r="G351799" s="225" t="s">
        <v>2330</v>
      </c>
    </row>
    <row r="351800" spans="7:7" x14ac:dyDescent="0.25">
      <c r="G351800" s="225" t="s">
        <v>2331</v>
      </c>
    </row>
    <row r="351801" spans="7:7" x14ac:dyDescent="0.25">
      <c r="G351801" s="225" t="s">
        <v>2332</v>
      </c>
    </row>
    <row r="351802" spans="7:7" x14ac:dyDescent="0.25">
      <c r="G351802" s="225" t="s">
        <v>2333</v>
      </c>
    </row>
    <row r="351803" spans="7:7" x14ac:dyDescent="0.25">
      <c r="G351803" s="225" t="s">
        <v>2334</v>
      </c>
    </row>
    <row r="351804" spans="7:7" x14ac:dyDescent="0.25">
      <c r="G351804" s="225" t="s">
        <v>2335</v>
      </c>
    </row>
    <row r="351805" spans="7:7" x14ac:dyDescent="0.25">
      <c r="G351805" s="225" t="s">
        <v>2336</v>
      </c>
    </row>
    <row r="351806" spans="7:7" x14ac:dyDescent="0.25">
      <c r="G351806" s="225" t="s">
        <v>2337</v>
      </c>
    </row>
    <row r="351807" spans="7:7" x14ac:dyDescent="0.25">
      <c r="G351807" s="225" t="s">
        <v>2338</v>
      </c>
    </row>
    <row r="351808" spans="7:7" x14ac:dyDescent="0.25">
      <c r="G351808" s="225" t="s">
        <v>2339</v>
      </c>
    </row>
    <row r="351809" spans="7:7" x14ac:dyDescent="0.25">
      <c r="G351809" s="225" t="s">
        <v>2340</v>
      </c>
    </row>
    <row r="351810" spans="7:7" x14ac:dyDescent="0.25">
      <c r="G351810" s="225" t="s">
        <v>2341</v>
      </c>
    </row>
    <row r="351811" spans="7:7" x14ac:dyDescent="0.25">
      <c r="G351811" s="225" t="s">
        <v>2342</v>
      </c>
    </row>
    <row r="351812" spans="7:7" x14ac:dyDescent="0.25">
      <c r="G351812" s="225" t="s">
        <v>2343</v>
      </c>
    </row>
    <row r="351813" spans="7:7" x14ac:dyDescent="0.25">
      <c r="G351813" s="225" t="s">
        <v>2344</v>
      </c>
    </row>
    <row r="351814" spans="7:7" x14ac:dyDescent="0.25">
      <c r="G351814" s="225" t="s">
        <v>2345</v>
      </c>
    </row>
    <row r="351815" spans="7:7" x14ac:dyDescent="0.25">
      <c r="G351815" s="225" t="s">
        <v>2346</v>
      </c>
    </row>
    <row r="351816" spans="7:7" x14ac:dyDescent="0.25">
      <c r="G351816" s="225" t="s">
        <v>2347</v>
      </c>
    </row>
    <row r="351817" spans="7:7" x14ac:dyDescent="0.25">
      <c r="G351817" s="225" t="s">
        <v>2348</v>
      </c>
    </row>
    <row r="351818" spans="7:7" x14ac:dyDescent="0.25">
      <c r="G351818" s="225" t="s">
        <v>2349</v>
      </c>
    </row>
    <row r="351819" spans="7:7" x14ac:dyDescent="0.25">
      <c r="G351819" s="225" t="s">
        <v>2350</v>
      </c>
    </row>
    <row r="351820" spans="7:7" x14ac:dyDescent="0.25">
      <c r="G351820" s="225" t="s">
        <v>2351</v>
      </c>
    </row>
    <row r="351821" spans="7:7" x14ac:dyDescent="0.25">
      <c r="G351821" s="225" t="s">
        <v>2352</v>
      </c>
    </row>
    <row r="351822" spans="7:7" x14ac:dyDescent="0.25">
      <c r="G351822" s="225" t="s">
        <v>2353</v>
      </c>
    </row>
    <row r="351823" spans="7:7" x14ac:dyDescent="0.25">
      <c r="G351823" s="225" t="s">
        <v>2354</v>
      </c>
    </row>
    <row r="351824" spans="7:7" x14ac:dyDescent="0.25">
      <c r="G351824" s="225" t="s">
        <v>2355</v>
      </c>
    </row>
    <row r="351825" spans="7:7" x14ac:dyDescent="0.25">
      <c r="G351825" s="225" t="s">
        <v>2356</v>
      </c>
    </row>
    <row r="351826" spans="7:7" x14ac:dyDescent="0.25">
      <c r="G351826" s="225" t="s">
        <v>2357</v>
      </c>
    </row>
    <row r="351827" spans="7:7" x14ac:dyDescent="0.25">
      <c r="G351827" s="225" t="s">
        <v>2358</v>
      </c>
    </row>
    <row r="351828" spans="7:7" x14ac:dyDescent="0.25">
      <c r="G351828" s="225" t="s">
        <v>2359</v>
      </c>
    </row>
    <row r="351829" spans="7:7" x14ac:dyDescent="0.25">
      <c r="G351829" s="225" t="s">
        <v>2360</v>
      </c>
    </row>
    <row r="351830" spans="7:7" x14ac:dyDescent="0.25">
      <c r="G351830" s="225" t="s">
        <v>2361</v>
      </c>
    </row>
    <row r="351831" spans="7:7" x14ac:dyDescent="0.25">
      <c r="G351831" s="225" t="s">
        <v>2362</v>
      </c>
    </row>
    <row r="351832" spans="7:7" x14ac:dyDescent="0.25">
      <c r="G351832" s="225" t="s">
        <v>2363</v>
      </c>
    </row>
    <row r="351833" spans="7:7" x14ac:dyDescent="0.25">
      <c r="G351833" s="225" t="s">
        <v>2364</v>
      </c>
    </row>
    <row r="351834" spans="7:7" x14ac:dyDescent="0.25">
      <c r="G351834" s="225" t="s">
        <v>2365</v>
      </c>
    </row>
    <row r="351835" spans="7:7" x14ac:dyDescent="0.25">
      <c r="G351835" s="225" t="s">
        <v>2366</v>
      </c>
    </row>
    <row r="351836" spans="7:7" x14ac:dyDescent="0.25">
      <c r="G351836" s="225" t="s">
        <v>2367</v>
      </c>
    </row>
    <row r="351837" spans="7:7" x14ac:dyDescent="0.25">
      <c r="G351837" s="225" t="s">
        <v>2368</v>
      </c>
    </row>
    <row r="351838" spans="7:7" x14ac:dyDescent="0.25">
      <c r="G351838" s="225" t="s">
        <v>2369</v>
      </c>
    </row>
    <row r="351839" spans="7:7" x14ac:dyDescent="0.25">
      <c r="G351839" s="225" t="s">
        <v>2370</v>
      </c>
    </row>
    <row r="351840" spans="7:7" x14ac:dyDescent="0.25">
      <c r="G351840" s="225" t="s">
        <v>2371</v>
      </c>
    </row>
    <row r="351841" spans="7:7" x14ac:dyDescent="0.25">
      <c r="G351841" s="225" t="s">
        <v>2372</v>
      </c>
    </row>
    <row r="351842" spans="7:7" x14ac:dyDescent="0.25">
      <c r="G351842" s="225" t="s">
        <v>2373</v>
      </c>
    </row>
    <row r="351843" spans="7:7" x14ac:dyDescent="0.25">
      <c r="G351843" s="225" t="s">
        <v>2374</v>
      </c>
    </row>
    <row r="351844" spans="7:7" x14ac:dyDescent="0.25">
      <c r="G351844" s="225" t="s">
        <v>2375</v>
      </c>
    </row>
    <row r="351845" spans="7:7" x14ac:dyDescent="0.25">
      <c r="G351845" s="225" t="s">
        <v>2376</v>
      </c>
    </row>
    <row r="351846" spans="7:7" x14ac:dyDescent="0.25">
      <c r="G351846" s="225" t="s">
        <v>2377</v>
      </c>
    </row>
    <row r="351847" spans="7:7" x14ac:dyDescent="0.25">
      <c r="G351847" s="225" t="s">
        <v>2378</v>
      </c>
    </row>
    <row r="351848" spans="7:7" x14ac:dyDescent="0.25">
      <c r="G351848" s="225" t="s">
        <v>2379</v>
      </c>
    </row>
    <row r="351849" spans="7:7" x14ac:dyDescent="0.25">
      <c r="G351849" s="225" t="s">
        <v>2380</v>
      </c>
    </row>
    <row r="351850" spans="7:7" x14ac:dyDescent="0.25">
      <c r="G351850" s="225" t="s">
        <v>2381</v>
      </c>
    </row>
    <row r="351851" spans="7:7" x14ac:dyDescent="0.25">
      <c r="G351851" s="225" t="s">
        <v>2382</v>
      </c>
    </row>
    <row r="351852" spans="7:7" x14ac:dyDescent="0.25">
      <c r="G351852" s="225" t="s">
        <v>2383</v>
      </c>
    </row>
    <row r="351853" spans="7:7" x14ac:dyDescent="0.25">
      <c r="G351853" s="225" t="s">
        <v>2384</v>
      </c>
    </row>
    <row r="351854" spans="7:7" x14ac:dyDescent="0.25">
      <c r="G351854" s="225" t="s">
        <v>2385</v>
      </c>
    </row>
    <row r="351855" spans="7:7" x14ac:dyDescent="0.25">
      <c r="G351855" s="225" t="s">
        <v>2386</v>
      </c>
    </row>
    <row r="351856" spans="7:7" x14ac:dyDescent="0.25">
      <c r="G351856" s="225" t="s">
        <v>2387</v>
      </c>
    </row>
    <row r="351857" spans="7:7" x14ac:dyDescent="0.25">
      <c r="G351857" s="225" t="s">
        <v>2388</v>
      </c>
    </row>
    <row r="351858" spans="7:7" x14ac:dyDescent="0.25">
      <c r="G351858" s="225" t="s">
        <v>2389</v>
      </c>
    </row>
    <row r="351859" spans="7:7" x14ac:dyDescent="0.25">
      <c r="G351859" s="225" t="s">
        <v>2390</v>
      </c>
    </row>
    <row r="351860" spans="7:7" x14ac:dyDescent="0.25">
      <c r="G351860" s="225" t="s">
        <v>2391</v>
      </c>
    </row>
    <row r="351861" spans="7:7" x14ac:dyDescent="0.25">
      <c r="G351861" s="225" t="s">
        <v>2392</v>
      </c>
    </row>
    <row r="351862" spans="7:7" x14ac:dyDescent="0.25">
      <c r="G351862" s="225" t="s">
        <v>2393</v>
      </c>
    </row>
    <row r="351863" spans="7:7" x14ac:dyDescent="0.25">
      <c r="G351863" s="225" t="s">
        <v>2394</v>
      </c>
    </row>
    <row r="351864" spans="7:7" x14ac:dyDescent="0.25">
      <c r="G351864" s="225" t="s">
        <v>2395</v>
      </c>
    </row>
    <row r="351865" spans="7:7" x14ac:dyDescent="0.25">
      <c r="G351865" s="225" t="s">
        <v>2396</v>
      </c>
    </row>
    <row r="351866" spans="7:7" x14ac:dyDescent="0.25">
      <c r="G351866" s="225" t="s">
        <v>2397</v>
      </c>
    </row>
    <row r="351867" spans="7:7" x14ac:dyDescent="0.25">
      <c r="G351867" s="225" t="s">
        <v>2398</v>
      </c>
    </row>
    <row r="351868" spans="7:7" x14ac:dyDescent="0.25">
      <c r="G351868" s="225" t="s">
        <v>2399</v>
      </c>
    </row>
    <row r="351869" spans="7:7" x14ac:dyDescent="0.25">
      <c r="G351869" s="225" t="s">
        <v>2400</v>
      </c>
    </row>
    <row r="351870" spans="7:7" x14ac:dyDescent="0.25">
      <c r="G351870" s="225" t="s">
        <v>2401</v>
      </c>
    </row>
    <row r="351871" spans="7:7" x14ac:dyDescent="0.25">
      <c r="G351871" s="225" t="s">
        <v>2402</v>
      </c>
    </row>
    <row r="351872" spans="7:7" x14ac:dyDescent="0.25">
      <c r="G351872" s="225" t="s">
        <v>2403</v>
      </c>
    </row>
    <row r="351873" spans="7:7" x14ac:dyDescent="0.25">
      <c r="G351873" s="225" t="s">
        <v>2404</v>
      </c>
    </row>
    <row r="351874" spans="7:7" x14ac:dyDescent="0.25">
      <c r="G351874" s="225" t="s">
        <v>2405</v>
      </c>
    </row>
    <row r="351875" spans="7:7" x14ac:dyDescent="0.25">
      <c r="G351875" s="225" t="s">
        <v>2406</v>
      </c>
    </row>
    <row r="351876" spans="7:7" x14ac:dyDescent="0.25">
      <c r="G351876" s="225" t="s">
        <v>2407</v>
      </c>
    </row>
    <row r="351877" spans="7:7" x14ac:dyDescent="0.25">
      <c r="G351877" s="225" t="s">
        <v>2408</v>
      </c>
    </row>
    <row r="351878" spans="7:7" x14ac:dyDescent="0.25">
      <c r="G351878" s="225" t="s">
        <v>2409</v>
      </c>
    </row>
    <row r="351879" spans="7:7" x14ac:dyDescent="0.25">
      <c r="G351879" s="225" t="s">
        <v>2410</v>
      </c>
    </row>
    <row r="351880" spans="7:7" x14ac:dyDescent="0.25">
      <c r="G351880" s="225" t="s">
        <v>2411</v>
      </c>
    </row>
    <row r="351881" spans="7:7" x14ac:dyDescent="0.25">
      <c r="G351881" s="225" t="s">
        <v>2412</v>
      </c>
    </row>
    <row r="351882" spans="7:7" x14ac:dyDescent="0.25">
      <c r="G351882" s="225" t="s">
        <v>2413</v>
      </c>
    </row>
    <row r="351883" spans="7:7" x14ac:dyDescent="0.25">
      <c r="G351883" s="225" t="s">
        <v>2414</v>
      </c>
    </row>
    <row r="351884" spans="7:7" x14ac:dyDescent="0.25">
      <c r="G351884" s="225" t="s">
        <v>2415</v>
      </c>
    </row>
    <row r="351885" spans="7:7" x14ac:dyDescent="0.25">
      <c r="G351885" s="225" t="s">
        <v>2416</v>
      </c>
    </row>
    <row r="351886" spans="7:7" x14ac:dyDescent="0.25">
      <c r="G351886" s="225" t="s">
        <v>2417</v>
      </c>
    </row>
    <row r="351887" spans="7:7" x14ac:dyDescent="0.25">
      <c r="G351887" s="225" t="s">
        <v>2418</v>
      </c>
    </row>
    <row r="351888" spans="7:7" x14ac:dyDescent="0.25">
      <c r="G351888" s="225" t="s">
        <v>2419</v>
      </c>
    </row>
    <row r="351889" spans="7:7" x14ac:dyDescent="0.25">
      <c r="G351889" s="225" t="s">
        <v>2420</v>
      </c>
    </row>
    <row r="351890" spans="7:7" x14ac:dyDescent="0.25">
      <c r="G351890" s="225" t="s">
        <v>2421</v>
      </c>
    </row>
    <row r="351891" spans="7:7" x14ac:dyDescent="0.25">
      <c r="G351891" s="225" t="s">
        <v>2422</v>
      </c>
    </row>
    <row r="351892" spans="7:7" x14ac:dyDescent="0.25">
      <c r="G351892" s="225" t="s">
        <v>2423</v>
      </c>
    </row>
    <row r="351893" spans="7:7" x14ac:dyDescent="0.25">
      <c r="G351893" s="225" t="s">
        <v>2424</v>
      </c>
    </row>
    <row r="351894" spans="7:7" x14ac:dyDescent="0.25">
      <c r="G351894" s="225" t="s">
        <v>2425</v>
      </c>
    </row>
    <row r="351895" spans="7:7" x14ac:dyDescent="0.25">
      <c r="G351895" s="225" t="s">
        <v>2426</v>
      </c>
    </row>
    <row r="351896" spans="7:7" x14ac:dyDescent="0.25">
      <c r="G351896" s="225" t="s">
        <v>2427</v>
      </c>
    </row>
    <row r="351897" spans="7:7" x14ac:dyDescent="0.25">
      <c r="G351897" s="225" t="s">
        <v>2428</v>
      </c>
    </row>
    <row r="351898" spans="7:7" x14ac:dyDescent="0.25">
      <c r="G351898" s="225" t="s">
        <v>2429</v>
      </c>
    </row>
    <row r="351899" spans="7:7" x14ac:dyDescent="0.25">
      <c r="G351899" s="225" t="s">
        <v>2430</v>
      </c>
    </row>
    <row r="351900" spans="7:7" x14ac:dyDescent="0.25">
      <c r="G351900" s="225" t="s">
        <v>2431</v>
      </c>
    </row>
    <row r="351901" spans="7:7" x14ac:dyDescent="0.25">
      <c r="G351901" s="225" t="s">
        <v>2432</v>
      </c>
    </row>
    <row r="351902" spans="7:7" x14ac:dyDescent="0.25">
      <c r="G351902" s="225" t="s">
        <v>2433</v>
      </c>
    </row>
    <row r="351903" spans="7:7" x14ac:dyDescent="0.25">
      <c r="G351903" s="225" t="s">
        <v>2434</v>
      </c>
    </row>
    <row r="351904" spans="7:7" x14ac:dyDescent="0.25">
      <c r="G351904" s="225" t="s">
        <v>2435</v>
      </c>
    </row>
    <row r="351905" spans="7:7" x14ac:dyDescent="0.25">
      <c r="G351905" s="225" t="s">
        <v>2436</v>
      </c>
    </row>
    <row r="351906" spans="7:7" x14ac:dyDescent="0.25">
      <c r="G351906" s="225" t="s">
        <v>2437</v>
      </c>
    </row>
    <row r="351907" spans="7:7" x14ac:dyDescent="0.25">
      <c r="G351907" s="225" t="s">
        <v>2438</v>
      </c>
    </row>
    <row r="351908" spans="7:7" x14ac:dyDescent="0.25">
      <c r="G351908" s="225" t="s">
        <v>2439</v>
      </c>
    </row>
    <row r="351909" spans="7:7" x14ac:dyDescent="0.25">
      <c r="G351909" s="225" t="s">
        <v>2440</v>
      </c>
    </row>
    <row r="351910" spans="7:7" x14ac:dyDescent="0.25">
      <c r="G351910" s="225" t="s">
        <v>2441</v>
      </c>
    </row>
    <row r="351911" spans="7:7" x14ac:dyDescent="0.25">
      <c r="G351911" s="225" t="s">
        <v>2442</v>
      </c>
    </row>
    <row r="351912" spans="7:7" x14ac:dyDescent="0.25">
      <c r="G351912" s="225" t="s">
        <v>2443</v>
      </c>
    </row>
    <row r="351913" spans="7:7" x14ac:dyDescent="0.25">
      <c r="G351913" s="225" t="s">
        <v>2444</v>
      </c>
    </row>
    <row r="351914" spans="7:7" x14ac:dyDescent="0.25">
      <c r="G351914" s="225" t="s">
        <v>2445</v>
      </c>
    </row>
    <row r="351915" spans="7:7" x14ac:dyDescent="0.25">
      <c r="G351915" s="225" t="s">
        <v>2446</v>
      </c>
    </row>
    <row r="351916" spans="7:7" x14ac:dyDescent="0.25">
      <c r="G351916" s="225" t="s">
        <v>2447</v>
      </c>
    </row>
    <row r="351917" spans="7:7" x14ac:dyDescent="0.25">
      <c r="G351917" s="225" t="s">
        <v>2448</v>
      </c>
    </row>
    <row r="351918" spans="7:7" x14ac:dyDescent="0.25">
      <c r="G351918" s="225" t="s">
        <v>2449</v>
      </c>
    </row>
    <row r="351919" spans="7:7" x14ac:dyDescent="0.25">
      <c r="G351919" s="225" t="s">
        <v>2450</v>
      </c>
    </row>
    <row r="351920" spans="7:7" x14ac:dyDescent="0.25">
      <c r="G351920" s="225" t="s">
        <v>2451</v>
      </c>
    </row>
    <row r="351921" spans="7:7" x14ac:dyDescent="0.25">
      <c r="G351921" s="225" t="s">
        <v>2452</v>
      </c>
    </row>
    <row r="351922" spans="7:7" x14ac:dyDescent="0.25">
      <c r="G351922" s="225" t="s">
        <v>2453</v>
      </c>
    </row>
    <row r="351923" spans="7:7" x14ac:dyDescent="0.25">
      <c r="G351923" s="225" t="s">
        <v>2454</v>
      </c>
    </row>
    <row r="351924" spans="7:7" x14ac:dyDescent="0.25">
      <c r="G351924" s="225" t="s">
        <v>2455</v>
      </c>
    </row>
    <row r="351925" spans="7:7" x14ac:dyDescent="0.25">
      <c r="G351925" s="225" t="s">
        <v>2456</v>
      </c>
    </row>
    <row r="351926" spans="7:7" x14ac:dyDescent="0.25">
      <c r="G351926" s="225" t="s">
        <v>2457</v>
      </c>
    </row>
    <row r="351927" spans="7:7" x14ac:dyDescent="0.25">
      <c r="G351927" s="225" t="s">
        <v>2458</v>
      </c>
    </row>
    <row r="351928" spans="7:7" x14ac:dyDescent="0.25">
      <c r="G351928" s="225" t="s">
        <v>2459</v>
      </c>
    </row>
    <row r="351929" spans="7:7" x14ac:dyDescent="0.25">
      <c r="G351929" s="225" t="s">
        <v>2460</v>
      </c>
    </row>
    <row r="351930" spans="7:7" x14ac:dyDescent="0.25">
      <c r="G351930" s="225" t="s">
        <v>2461</v>
      </c>
    </row>
    <row r="351931" spans="7:7" x14ac:dyDescent="0.25">
      <c r="G351931" s="225" t="s">
        <v>2462</v>
      </c>
    </row>
    <row r="351932" spans="7:7" x14ac:dyDescent="0.25">
      <c r="G351932" s="225" t="s">
        <v>2463</v>
      </c>
    </row>
    <row r="351933" spans="7:7" x14ac:dyDescent="0.25">
      <c r="G351933" s="225" t="s">
        <v>2464</v>
      </c>
    </row>
    <row r="351934" spans="7:7" x14ac:dyDescent="0.25">
      <c r="G351934" s="225" t="s">
        <v>2465</v>
      </c>
    </row>
    <row r="351935" spans="7:7" x14ac:dyDescent="0.25">
      <c r="G351935" s="225" t="s">
        <v>2466</v>
      </c>
    </row>
    <row r="351936" spans="7:7" x14ac:dyDescent="0.25">
      <c r="G351936" s="225" t="s">
        <v>2467</v>
      </c>
    </row>
    <row r="351937" spans="7:7" x14ac:dyDescent="0.25">
      <c r="G351937" s="225" t="s">
        <v>2468</v>
      </c>
    </row>
    <row r="351938" spans="7:7" x14ac:dyDescent="0.25">
      <c r="G351938" s="225" t="s">
        <v>2469</v>
      </c>
    </row>
    <row r="351939" spans="7:7" x14ac:dyDescent="0.25">
      <c r="G351939" s="225" t="s">
        <v>2470</v>
      </c>
    </row>
    <row r="351940" spans="7:7" x14ac:dyDescent="0.25">
      <c r="G351940" s="225" t="s">
        <v>2471</v>
      </c>
    </row>
    <row r="351941" spans="7:7" x14ac:dyDescent="0.25">
      <c r="G351941" s="225" t="s">
        <v>2472</v>
      </c>
    </row>
    <row r="351942" spans="7:7" x14ac:dyDescent="0.25">
      <c r="G351942" s="225" t="s">
        <v>2473</v>
      </c>
    </row>
    <row r="351943" spans="7:7" x14ac:dyDescent="0.25">
      <c r="G351943" s="225" t="s">
        <v>2474</v>
      </c>
    </row>
    <row r="351944" spans="7:7" x14ac:dyDescent="0.25">
      <c r="G351944" s="225" t="s">
        <v>2475</v>
      </c>
    </row>
    <row r="351945" spans="7:7" x14ac:dyDescent="0.25">
      <c r="G351945" s="225" t="s">
        <v>2476</v>
      </c>
    </row>
    <row r="351946" spans="7:7" x14ac:dyDescent="0.25">
      <c r="G351946" s="225" t="s">
        <v>2477</v>
      </c>
    </row>
    <row r="351947" spans="7:7" x14ac:dyDescent="0.25">
      <c r="G351947" s="225" t="s">
        <v>2478</v>
      </c>
    </row>
    <row r="351948" spans="7:7" x14ac:dyDescent="0.25">
      <c r="G351948" s="225" t="s">
        <v>2479</v>
      </c>
    </row>
    <row r="351949" spans="7:7" x14ac:dyDescent="0.25">
      <c r="G351949" s="225" t="s">
        <v>2480</v>
      </c>
    </row>
    <row r="351950" spans="7:7" x14ac:dyDescent="0.25">
      <c r="G351950" s="225" t="s">
        <v>2481</v>
      </c>
    </row>
    <row r="351951" spans="7:7" x14ac:dyDescent="0.25">
      <c r="G351951" s="225" t="s">
        <v>2482</v>
      </c>
    </row>
    <row r="351952" spans="7:7" x14ac:dyDescent="0.25">
      <c r="G351952" s="225" t="s">
        <v>2483</v>
      </c>
    </row>
    <row r="351953" spans="7:7" x14ac:dyDescent="0.25">
      <c r="G351953" s="225" t="s">
        <v>2484</v>
      </c>
    </row>
    <row r="351954" spans="7:7" x14ac:dyDescent="0.25">
      <c r="G351954" s="225" t="s">
        <v>2485</v>
      </c>
    </row>
    <row r="351955" spans="7:7" x14ac:dyDescent="0.25">
      <c r="G351955" s="225" t="s">
        <v>2486</v>
      </c>
    </row>
    <row r="351956" spans="7:7" x14ac:dyDescent="0.25">
      <c r="G351956" s="225" t="s">
        <v>2487</v>
      </c>
    </row>
    <row r="351957" spans="7:7" x14ac:dyDescent="0.25">
      <c r="G351957" s="225" t="s">
        <v>2488</v>
      </c>
    </row>
    <row r="351958" spans="7:7" x14ac:dyDescent="0.25">
      <c r="G351958" s="225" t="s">
        <v>2489</v>
      </c>
    </row>
    <row r="351959" spans="7:7" x14ac:dyDescent="0.25">
      <c r="G351959" s="225" t="s">
        <v>2490</v>
      </c>
    </row>
    <row r="351960" spans="7:7" x14ac:dyDescent="0.25">
      <c r="G351960" s="225" t="s">
        <v>2491</v>
      </c>
    </row>
    <row r="351961" spans="7:7" x14ac:dyDescent="0.25">
      <c r="G351961" s="225" t="s">
        <v>2492</v>
      </c>
    </row>
    <row r="351962" spans="7:7" x14ac:dyDescent="0.25">
      <c r="G351962" s="225" t="s">
        <v>2493</v>
      </c>
    </row>
    <row r="351963" spans="7:7" x14ac:dyDescent="0.25">
      <c r="G351963" s="225" t="s">
        <v>2494</v>
      </c>
    </row>
    <row r="351964" spans="7:7" x14ac:dyDescent="0.25">
      <c r="G351964" s="225" t="s">
        <v>2495</v>
      </c>
    </row>
    <row r="351965" spans="7:7" x14ac:dyDescent="0.25">
      <c r="G351965" s="225" t="s">
        <v>2496</v>
      </c>
    </row>
    <row r="351966" spans="7:7" x14ac:dyDescent="0.25">
      <c r="G351966" s="225" t="s">
        <v>2497</v>
      </c>
    </row>
    <row r="351967" spans="7:7" x14ac:dyDescent="0.25">
      <c r="G351967" s="225" t="s">
        <v>2498</v>
      </c>
    </row>
    <row r="351968" spans="7:7" x14ac:dyDescent="0.25">
      <c r="G351968" s="225" t="s">
        <v>2499</v>
      </c>
    </row>
    <row r="351969" spans="7:7" x14ac:dyDescent="0.25">
      <c r="G351969" s="225" t="s">
        <v>2500</v>
      </c>
    </row>
    <row r="351970" spans="7:7" x14ac:dyDescent="0.25">
      <c r="G351970" s="225" t="s">
        <v>2501</v>
      </c>
    </row>
    <row r="351971" spans="7:7" x14ac:dyDescent="0.25">
      <c r="G351971" s="225" t="s">
        <v>2502</v>
      </c>
    </row>
    <row r="351972" spans="7:7" x14ac:dyDescent="0.25">
      <c r="G351972" s="225" t="s">
        <v>2503</v>
      </c>
    </row>
    <row r="351973" spans="7:7" x14ac:dyDescent="0.25">
      <c r="G351973" s="225" t="s">
        <v>2504</v>
      </c>
    </row>
    <row r="351974" spans="7:7" x14ac:dyDescent="0.25">
      <c r="G351974" s="225" t="s">
        <v>2505</v>
      </c>
    </row>
    <row r="351975" spans="7:7" x14ac:dyDescent="0.25">
      <c r="G351975" s="225" t="s">
        <v>2506</v>
      </c>
    </row>
    <row r="351976" spans="7:7" x14ac:dyDescent="0.25">
      <c r="G351976" s="225" t="s">
        <v>2507</v>
      </c>
    </row>
    <row r="351977" spans="7:7" x14ac:dyDescent="0.25">
      <c r="G351977" s="225" t="s">
        <v>2508</v>
      </c>
    </row>
    <row r="351978" spans="7:7" x14ac:dyDescent="0.25">
      <c r="G351978" s="225" t="s">
        <v>2509</v>
      </c>
    </row>
    <row r="351979" spans="7:7" x14ac:dyDescent="0.25">
      <c r="G351979" s="225" t="s">
        <v>2510</v>
      </c>
    </row>
    <row r="351980" spans="7:7" x14ac:dyDescent="0.25">
      <c r="G351980" s="225" t="s">
        <v>2511</v>
      </c>
    </row>
    <row r="351981" spans="7:7" x14ac:dyDescent="0.25">
      <c r="G351981" s="225" t="s">
        <v>2512</v>
      </c>
    </row>
    <row r="351982" spans="7:7" x14ac:dyDescent="0.25">
      <c r="G351982" s="225" t="s">
        <v>2513</v>
      </c>
    </row>
    <row r="351983" spans="7:7" x14ac:dyDescent="0.25">
      <c r="G351983" s="225" t="s">
        <v>2514</v>
      </c>
    </row>
    <row r="351984" spans="7:7" x14ac:dyDescent="0.25">
      <c r="G351984" s="225" t="s">
        <v>2515</v>
      </c>
    </row>
    <row r="351985" spans="7:7" x14ac:dyDescent="0.25">
      <c r="G351985" s="225" t="s">
        <v>2516</v>
      </c>
    </row>
    <row r="351986" spans="7:7" x14ac:dyDescent="0.25">
      <c r="G351986" s="225" t="s">
        <v>2517</v>
      </c>
    </row>
    <row r="351987" spans="7:7" x14ac:dyDescent="0.25">
      <c r="G351987" s="225" t="s">
        <v>2518</v>
      </c>
    </row>
    <row r="351988" spans="7:7" x14ac:dyDescent="0.25">
      <c r="G351988" s="225" t="s">
        <v>2519</v>
      </c>
    </row>
    <row r="351989" spans="7:7" x14ac:dyDescent="0.25">
      <c r="G351989" s="225" t="s">
        <v>2520</v>
      </c>
    </row>
    <row r="351990" spans="7:7" x14ac:dyDescent="0.25">
      <c r="G351990" s="225" t="s">
        <v>2521</v>
      </c>
    </row>
    <row r="351991" spans="7:7" x14ac:dyDescent="0.25">
      <c r="G351991" s="225" t="s">
        <v>2522</v>
      </c>
    </row>
    <row r="351992" spans="7:7" x14ac:dyDescent="0.25">
      <c r="G351992" s="225" t="s">
        <v>2523</v>
      </c>
    </row>
    <row r="351993" spans="7:7" x14ac:dyDescent="0.25">
      <c r="G351993" s="225" t="s">
        <v>2524</v>
      </c>
    </row>
    <row r="351994" spans="7:7" x14ac:dyDescent="0.25">
      <c r="G351994" s="225" t="s">
        <v>2525</v>
      </c>
    </row>
    <row r="351995" spans="7:7" x14ac:dyDescent="0.25">
      <c r="G351995" s="225" t="s">
        <v>2526</v>
      </c>
    </row>
    <row r="351996" spans="7:7" x14ac:dyDescent="0.25">
      <c r="G351996" s="225" t="s">
        <v>2527</v>
      </c>
    </row>
    <row r="351997" spans="7:7" x14ac:dyDescent="0.25">
      <c r="G351997" s="225" t="s">
        <v>2528</v>
      </c>
    </row>
    <row r="351998" spans="7:7" x14ac:dyDescent="0.25">
      <c r="G351998" s="225" t="s">
        <v>2529</v>
      </c>
    </row>
    <row r="351999" spans="7:7" x14ac:dyDescent="0.25">
      <c r="G351999" s="225" t="s">
        <v>2530</v>
      </c>
    </row>
    <row r="352000" spans="7:7" x14ac:dyDescent="0.25">
      <c r="G352000" s="225" t="s">
        <v>2531</v>
      </c>
    </row>
    <row r="352001" spans="7:7" x14ac:dyDescent="0.25">
      <c r="G352001" s="225" t="s">
        <v>2532</v>
      </c>
    </row>
    <row r="352002" spans="7:7" x14ac:dyDescent="0.25">
      <c r="G352002" s="225" t="s">
        <v>2533</v>
      </c>
    </row>
    <row r="352003" spans="7:7" x14ac:dyDescent="0.25">
      <c r="G352003" s="225" t="s">
        <v>2534</v>
      </c>
    </row>
    <row r="352004" spans="7:7" x14ac:dyDescent="0.25">
      <c r="G352004" s="225" t="s">
        <v>2535</v>
      </c>
    </row>
    <row r="352005" spans="7:7" x14ac:dyDescent="0.25">
      <c r="G352005" s="225" t="s">
        <v>2536</v>
      </c>
    </row>
    <row r="352006" spans="7:7" x14ac:dyDescent="0.25">
      <c r="G352006" s="225" t="s">
        <v>2537</v>
      </c>
    </row>
    <row r="352007" spans="7:7" x14ac:dyDescent="0.25">
      <c r="G352007" s="225" t="s">
        <v>2538</v>
      </c>
    </row>
    <row r="352008" spans="7:7" x14ac:dyDescent="0.25">
      <c r="G352008" s="225" t="s">
        <v>2539</v>
      </c>
    </row>
    <row r="352009" spans="7:7" x14ac:dyDescent="0.25">
      <c r="G352009" s="225" t="s">
        <v>2540</v>
      </c>
    </row>
    <row r="352010" spans="7:7" x14ac:dyDescent="0.25">
      <c r="G352010" s="225" t="s">
        <v>2541</v>
      </c>
    </row>
    <row r="352011" spans="7:7" x14ac:dyDescent="0.25">
      <c r="G352011" s="225" t="s">
        <v>2542</v>
      </c>
    </row>
    <row r="352012" spans="7:7" x14ac:dyDescent="0.25">
      <c r="G352012" s="225" t="s">
        <v>2543</v>
      </c>
    </row>
    <row r="352013" spans="7:7" x14ac:dyDescent="0.25">
      <c r="G352013" s="225" t="s">
        <v>2544</v>
      </c>
    </row>
    <row r="352014" spans="7:7" x14ac:dyDescent="0.25">
      <c r="G352014" s="225" t="s">
        <v>2545</v>
      </c>
    </row>
    <row r="352015" spans="7:7" x14ac:dyDescent="0.25">
      <c r="G352015" s="225" t="s">
        <v>2546</v>
      </c>
    </row>
    <row r="352016" spans="7:7" x14ac:dyDescent="0.25">
      <c r="G352016" s="225" t="s">
        <v>2547</v>
      </c>
    </row>
    <row r="352017" spans="7:7" x14ac:dyDescent="0.25">
      <c r="G352017" s="225" t="s">
        <v>2548</v>
      </c>
    </row>
    <row r="352018" spans="7:7" x14ac:dyDescent="0.25">
      <c r="G352018" s="225" t="s">
        <v>2549</v>
      </c>
    </row>
    <row r="352019" spans="7:7" x14ac:dyDescent="0.25">
      <c r="G352019" s="225" t="s">
        <v>2550</v>
      </c>
    </row>
    <row r="352020" spans="7:7" x14ac:dyDescent="0.25">
      <c r="G352020" s="225" t="s">
        <v>2551</v>
      </c>
    </row>
    <row r="352021" spans="7:7" x14ac:dyDescent="0.25">
      <c r="G352021" s="225" t="s">
        <v>2552</v>
      </c>
    </row>
    <row r="352022" spans="7:7" x14ac:dyDescent="0.25">
      <c r="G352022" s="225" t="s">
        <v>2553</v>
      </c>
    </row>
    <row r="352023" spans="7:7" x14ac:dyDescent="0.25">
      <c r="G352023" s="225" t="s">
        <v>2554</v>
      </c>
    </row>
    <row r="352024" spans="7:7" x14ac:dyDescent="0.25">
      <c r="G352024" s="225" t="s">
        <v>2555</v>
      </c>
    </row>
    <row r="352025" spans="7:7" x14ac:dyDescent="0.25">
      <c r="G352025" s="225" t="s">
        <v>2556</v>
      </c>
    </row>
    <row r="352026" spans="7:7" x14ac:dyDescent="0.25">
      <c r="G352026" s="225" t="s">
        <v>2557</v>
      </c>
    </row>
    <row r="352027" spans="7:7" x14ac:dyDescent="0.25">
      <c r="G352027" s="225" t="s">
        <v>2558</v>
      </c>
    </row>
    <row r="352028" spans="7:7" x14ac:dyDescent="0.25">
      <c r="G352028" s="225" t="s">
        <v>2559</v>
      </c>
    </row>
    <row r="352029" spans="7:7" x14ac:dyDescent="0.25">
      <c r="G352029" s="225" t="s">
        <v>2560</v>
      </c>
    </row>
    <row r="352030" spans="7:7" x14ac:dyDescent="0.25">
      <c r="G352030" s="225" t="s">
        <v>2561</v>
      </c>
    </row>
    <row r="352031" spans="7:7" x14ac:dyDescent="0.25">
      <c r="G352031" s="225" t="s">
        <v>2562</v>
      </c>
    </row>
    <row r="352032" spans="7:7" x14ac:dyDescent="0.25">
      <c r="G352032" s="225" t="s">
        <v>2563</v>
      </c>
    </row>
    <row r="352033" spans="7:7" x14ac:dyDescent="0.25">
      <c r="G352033" s="225" t="s">
        <v>2564</v>
      </c>
    </row>
    <row r="352034" spans="7:7" x14ac:dyDescent="0.25">
      <c r="G352034" s="225" t="s">
        <v>2565</v>
      </c>
    </row>
    <row r="352035" spans="7:7" x14ac:dyDescent="0.25">
      <c r="G352035" s="225" t="s">
        <v>2566</v>
      </c>
    </row>
    <row r="352036" spans="7:7" x14ac:dyDescent="0.25">
      <c r="G352036" s="225" t="s">
        <v>2567</v>
      </c>
    </row>
    <row r="352037" spans="7:7" x14ac:dyDescent="0.25">
      <c r="G352037" s="225" t="s">
        <v>2568</v>
      </c>
    </row>
    <row r="352038" spans="7:7" x14ac:dyDescent="0.25">
      <c r="G352038" s="225" t="s">
        <v>2569</v>
      </c>
    </row>
    <row r="352039" spans="7:7" x14ac:dyDescent="0.25">
      <c r="G352039" s="225" t="s">
        <v>2570</v>
      </c>
    </row>
    <row r="352040" spans="7:7" x14ac:dyDescent="0.25">
      <c r="G352040" s="225" t="s">
        <v>2571</v>
      </c>
    </row>
    <row r="352041" spans="7:7" x14ac:dyDescent="0.25">
      <c r="G352041" s="225" t="s">
        <v>2572</v>
      </c>
    </row>
    <row r="352042" spans="7:7" x14ac:dyDescent="0.25">
      <c r="G352042" s="225" t="s">
        <v>2573</v>
      </c>
    </row>
    <row r="352043" spans="7:7" x14ac:dyDescent="0.25">
      <c r="G352043" s="225" t="s">
        <v>2574</v>
      </c>
    </row>
    <row r="352044" spans="7:7" x14ac:dyDescent="0.25">
      <c r="G352044" s="225" t="s">
        <v>2575</v>
      </c>
    </row>
    <row r="352045" spans="7:7" x14ac:dyDescent="0.25">
      <c r="G352045" s="225" t="s">
        <v>2576</v>
      </c>
    </row>
    <row r="352046" spans="7:7" x14ac:dyDescent="0.25">
      <c r="G352046" s="225" t="s">
        <v>2577</v>
      </c>
    </row>
    <row r="352047" spans="7:7" x14ac:dyDescent="0.25">
      <c r="G352047" s="225" t="s">
        <v>2578</v>
      </c>
    </row>
    <row r="352048" spans="7:7" x14ac:dyDescent="0.25">
      <c r="G352048" s="225" t="s">
        <v>2579</v>
      </c>
    </row>
    <row r="352049" spans="7:7" x14ac:dyDescent="0.25">
      <c r="G352049" s="225" t="s">
        <v>2580</v>
      </c>
    </row>
    <row r="352050" spans="7:7" x14ac:dyDescent="0.25">
      <c r="G352050" s="225" t="s">
        <v>2581</v>
      </c>
    </row>
    <row r="352051" spans="7:7" x14ac:dyDescent="0.25">
      <c r="G352051" s="225" t="s">
        <v>2582</v>
      </c>
    </row>
    <row r="352052" spans="7:7" x14ac:dyDescent="0.25">
      <c r="G352052" s="225" t="s">
        <v>2583</v>
      </c>
    </row>
    <row r="352053" spans="7:7" x14ac:dyDescent="0.25">
      <c r="G352053" s="225" t="s">
        <v>2584</v>
      </c>
    </row>
    <row r="352054" spans="7:7" x14ac:dyDescent="0.25">
      <c r="G352054" s="225" t="s">
        <v>2585</v>
      </c>
    </row>
    <row r="352055" spans="7:7" x14ac:dyDescent="0.25">
      <c r="G352055" s="225" t="s">
        <v>2586</v>
      </c>
    </row>
    <row r="352056" spans="7:7" x14ac:dyDescent="0.25">
      <c r="G352056" s="225" t="s">
        <v>2587</v>
      </c>
    </row>
    <row r="352057" spans="7:7" x14ac:dyDescent="0.25">
      <c r="G352057" s="225" t="s">
        <v>2588</v>
      </c>
    </row>
    <row r="352058" spans="7:7" x14ac:dyDescent="0.25">
      <c r="G352058" s="225" t="s">
        <v>2589</v>
      </c>
    </row>
    <row r="352059" spans="7:7" x14ac:dyDescent="0.25">
      <c r="G352059" s="225" t="s">
        <v>2590</v>
      </c>
    </row>
    <row r="352060" spans="7:7" x14ac:dyDescent="0.25">
      <c r="G352060" s="225" t="s">
        <v>2591</v>
      </c>
    </row>
    <row r="352061" spans="7:7" x14ac:dyDescent="0.25">
      <c r="G352061" s="225" t="s">
        <v>2592</v>
      </c>
    </row>
    <row r="352062" spans="7:7" x14ac:dyDescent="0.25">
      <c r="G352062" s="225" t="s">
        <v>2593</v>
      </c>
    </row>
    <row r="352063" spans="7:7" x14ac:dyDescent="0.25">
      <c r="G352063" s="225" t="s">
        <v>2594</v>
      </c>
    </row>
    <row r="352064" spans="7:7" x14ac:dyDescent="0.25">
      <c r="G352064" s="225" t="s">
        <v>2595</v>
      </c>
    </row>
    <row r="352065" spans="7:7" x14ac:dyDescent="0.25">
      <c r="G352065" s="225" t="s">
        <v>2596</v>
      </c>
    </row>
    <row r="352066" spans="7:7" x14ac:dyDescent="0.25">
      <c r="G352066" s="225" t="s">
        <v>2597</v>
      </c>
    </row>
    <row r="352067" spans="7:7" x14ac:dyDescent="0.25">
      <c r="G352067" s="225" t="s">
        <v>2598</v>
      </c>
    </row>
    <row r="352068" spans="7:7" x14ac:dyDescent="0.25">
      <c r="G352068" s="225" t="s">
        <v>2599</v>
      </c>
    </row>
    <row r="352069" spans="7:7" x14ac:dyDescent="0.25">
      <c r="G352069" s="225" t="s">
        <v>2600</v>
      </c>
    </row>
    <row r="352070" spans="7:7" x14ac:dyDescent="0.25">
      <c r="G352070" s="225" t="s">
        <v>2601</v>
      </c>
    </row>
    <row r="352071" spans="7:7" x14ac:dyDescent="0.25">
      <c r="G352071" s="225" t="s">
        <v>2602</v>
      </c>
    </row>
    <row r="352072" spans="7:7" x14ac:dyDescent="0.25">
      <c r="G352072" s="225" t="s">
        <v>2603</v>
      </c>
    </row>
    <row r="352073" spans="7:7" x14ac:dyDescent="0.25">
      <c r="G352073" s="225" t="s">
        <v>2604</v>
      </c>
    </row>
    <row r="352074" spans="7:7" x14ac:dyDescent="0.25">
      <c r="G352074" s="225" t="s">
        <v>2605</v>
      </c>
    </row>
    <row r="352075" spans="7:7" x14ac:dyDescent="0.25">
      <c r="G352075" s="225" t="s">
        <v>2606</v>
      </c>
    </row>
    <row r="352076" spans="7:7" x14ac:dyDescent="0.25">
      <c r="G352076" s="225" t="s">
        <v>2607</v>
      </c>
    </row>
    <row r="352077" spans="7:7" x14ac:dyDescent="0.25">
      <c r="G352077" s="225" t="s">
        <v>2608</v>
      </c>
    </row>
    <row r="352078" spans="7:7" x14ac:dyDescent="0.25">
      <c r="G352078" s="225" t="s">
        <v>2609</v>
      </c>
    </row>
    <row r="352079" spans="7:7" x14ac:dyDescent="0.25">
      <c r="G352079" s="225" t="s">
        <v>2610</v>
      </c>
    </row>
    <row r="352080" spans="7:7" x14ac:dyDescent="0.25">
      <c r="G352080" s="225" t="s">
        <v>2611</v>
      </c>
    </row>
    <row r="352081" spans="7:7" x14ac:dyDescent="0.25">
      <c r="G352081" s="225" t="s">
        <v>2612</v>
      </c>
    </row>
    <row r="352082" spans="7:7" x14ac:dyDescent="0.25">
      <c r="G352082" s="225" t="s">
        <v>2613</v>
      </c>
    </row>
    <row r="352083" spans="7:7" x14ac:dyDescent="0.25">
      <c r="G352083" s="225" t="s">
        <v>2614</v>
      </c>
    </row>
    <row r="352084" spans="7:7" x14ac:dyDescent="0.25">
      <c r="G352084" s="225" t="s">
        <v>2615</v>
      </c>
    </row>
    <row r="352085" spans="7:7" x14ac:dyDescent="0.25">
      <c r="G352085" s="225" t="s">
        <v>2616</v>
      </c>
    </row>
    <row r="352086" spans="7:7" x14ac:dyDescent="0.25">
      <c r="G352086" s="225" t="s">
        <v>2617</v>
      </c>
    </row>
    <row r="352087" spans="7:7" x14ac:dyDescent="0.25">
      <c r="G352087" s="225" t="s">
        <v>2618</v>
      </c>
    </row>
    <row r="352088" spans="7:7" x14ac:dyDescent="0.25">
      <c r="G352088" s="225" t="s">
        <v>2619</v>
      </c>
    </row>
    <row r="352089" spans="7:7" x14ac:dyDescent="0.25">
      <c r="G352089" s="225" t="s">
        <v>2620</v>
      </c>
    </row>
    <row r="352090" spans="7:7" x14ac:dyDescent="0.25">
      <c r="G352090" s="225" t="s">
        <v>2621</v>
      </c>
    </row>
    <row r="352091" spans="7:7" x14ac:dyDescent="0.25">
      <c r="G352091" s="225" t="s">
        <v>2622</v>
      </c>
    </row>
    <row r="352092" spans="7:7" x14ac:dyDescent="0.25">
      <c r="G352092" s="225" t="s">
        <v>2623</v>
      </c>
    </row>
    <row r="352093" spans="7:7" x14ac:dyDescent="0.25">
      <c r="G352093" s="225" t="s">
        <v>2624</v>
      </c>
    </row>
    <row r="352094" spans="7:7" x14ac:dyDescent="0.25">
      <c r="G352094" s="225" t="s">
        <v>2625</v>
      </c>
    </row>
    <row r="352095" spans="7:7" x14ac:dyDescent="0.25">
      <c r="G352095" s="225" t="s">
        <v>2626</v>
      </c>
    </row>
    <row r="352096" spans="7:7" x14ac:dyDescent="0.25">
      <c r="G352096" s="225" t="s">
        <v>2627</v>
      </c>
    </row>
    <row r="352097" spans="7:7" x14ac:dyDescent="0.25">
      <c r="G352097" s="225" t="s">
        <v>2628</v>
      </c>
    </row>
    <row r="352098" spans="7:7" x14ac:dyDescent="0.25">
      <c r="G352098" s="225" t="s">
        <v>2629</v>
      </c>
    </row>
    <row r="352099" spans="7:7" x14ac:dyDescent="0.25">
      <c r="G352099" s="225" t="s">
        <v>2630</v>
      </c>
    </row>
    <row r="352100" spans="7:7" x14ac:dyDescent="0.25">
      <c r="G352100" s="225" t="s">
        <v>2631</v>
      </c>
    </row>
    <row r="352101" spans="7:7" x14ac:dyDescent="0.25">
      <c r="G352101" s="225" t="s">
        <v>2632</v>
      </c>
    </row>
    <row r="352102" spans="7:7" x14ac:dyDescent="0.25">
      <c r="G352102" s="225" t="s">
        <v>2633</v>
      </c>
    </row>
    <row r="352103" spans="7:7" x14ac:dyDescent="0.25">
      <c r="G352103" s="225" t="s">
        <v>2634</v>
      </c>
    </row>
    <row r="352104" spans="7:7" x14ac:dyDescent="0.25">
      <c r="G352104" s="225" t="s">
        <v>2635</v>
      </c>
    </row>
    <row r="352105" spans="7:7" x14ac:dyDescent="0.25">
      <c r="G352105" s="225" t="s">
        <v>2636</v>
      </c>
    </row>
    <row r="352106" spans="7:7" x14ac:dyDescent="0.25">
      <c r="G352106" s="225" t="s">
        <v>2637</v>
      </c>
    </row>
    <row r="352107" spans="7:7" x14ac:dyDescent="0.25">
      <c r="G352107" s="225" t="s">
        <v>2638</v>
      </c>
    </row>
    <row r="352108" spans="7:7" x14ac:dyDescent="0.25">
      <c r="G352108" s="225" t="s">
        <v>2639</v>
      </c>
    </row>
    <row r="352109" spans="7:7" x14ac:dyDescent="0.25">
      <c r="G352109" s="225" t="s">
        <v>2640</v>
      </c>
    </row>
    <row r="352110" spans="7:7" x14ac:dyDescent="0.25">
      <c r="G352110" s="225" t="s">
        <v>2641</v>
      </c>
    </row>
    <row r="352111" spans="7:7" x14ac:dyDescent="0.25">
      <c r="G352111" s="225" t="s">
        <v>2642</v>
      </c>
    </row>
    <row r="352112" spans="7:7" x14ac:dyDescent="0.25">
      <c r="G352112" s="225" t="s">
        <v>2643</v>
      </c>
    </row>
    <row r="352113" spans="7:7" x14ac:dyDescent="0.25">
      <c r="G352113" s="225" t="s">
        <v>2644</v>
      </c>
    </row>
    <row r="352114" spans="7:7" x14ac:dyDescent="0.25">
      <c r="G352114" s="225" t="s">
        <v>2645</v>
      </c>
    </row>
    <row r="352115" spans="7:7" x14ac:dyDescent="0.25">
      <c r="G352115" s="225" t="s">
        <v>2646</v>
      </c>
    </row>
    <row r="352116" spans="7:7" x14ac:dyDescent="0.25">
      <c r="G352116" s="225" t="s">
        <v>2647</v>
      </c>
    </row>
    <row r="352117" spans="7:7" x14ac:dyDescent="0.25">
      <c r="G352117" s="225" t="s">
        <v>2648</v>
      </c>
    </row>
    <row r="352118" spans="7:7" x14ac:dyDescent="0.25">
      <c r="G352118" s="225" t="s">
        <v>2649</v>
      </c>
    </row>
    <row r="352119" spans="7:7" x14ac:dyDescent="0.25">
      <c r="G352119" s="225" t="s">
        <v>2650</v>
      </c>
    </row>
    <row r="352120" spans="7:7" x14ac:dyDescent="0.25">
      <c r="G352120" s="225" t="s">
        <v>2651</v>
      </c>
    </row>
    <row r="352121" spans="7:7" x14ac:dyDescent="0.25">
      <c r="G352121" s="225" t="s">
        <v>2652</v>
      </c>
    </row>
    <row r="352122" spans="7:7" x14ac:dyDescent="0.25">
      <c r="G352122" s="225" t="s">
        <v>2653</v>
      </c>
    </row>
    <row r="352123" spans="7:7" x14ac:dyDescent="0.25">
      <c r="G352123" s="225" t="s">
        <v>2654</v>
      </c>
    </row>
    <row r="352124" spans="7:7" x14ac:dyDescent="0.25">
      <c r="G352124" s="225" t="s">
        <v>2655</v>
      </c>
    </row>
    <row r="352125" spans="7:7" x14ac:dyDescent="0.25">
      <c r="G352125" s="225" t="s">
        <v>2656</v>
      </c>
    </row>
    <row r="352126" spans="7:7" x14ac:dyDescent="0.25">
      <c r="G352126" s="225" t="s">
        <v>2657</v>
      </c>
    </row>
    <row r="352127" spans="7:7" x14ac:dyDescent="0.25">
      <c r="G352127" s="225" t="s">
        <v>2658</v>
      </c>
    </row>
    <row r="352128" spans="7:7" x14ac:dyDescent="0.25">
      <c r="G352128" s="225" t="s">
        <v>2659</v>
      </c>
    </row>
    <row r="352129" spans="7:7" x14ac:dyDescent="0.25">
      <c r="G352129" s="225" t="s">
        <v>2660</v>
      </c>
    </row>
    <row r="352130" spans="7:7" x14ac:dyDescent="0.25">
      <c r="G352130" s="225" t="s">
        <v>2661</v>
      </c>
    </row>
    <row r="352131" spans="7:7" x14ac:dyDescent="0.25">
      <c r="G352131" s="225" t="s">
        <v>2662</v>
      </c>
    </row>
    <row r="352132" spans="7:7" x14ac:dyDescent="0.25">
      <c r="G352132" s="225" t="s">
        <v>2663</v>
      </c>
    </row>
    <row r="352133" spans="7:7" x14ac:dyDescent="0.25">
      <c r="G352133" s="225" t="s">
        <v>2664</v>
      </c>
    </row>
    <row r="352134" spans="7:7" x14ac:dyDescent="0.25">
      <c r="G352134" s="225" t="s">
        <v>2665</v>
      </c>
    </row>
    <row r="352135" spans="7:7" x14ac:dyDescent="0.25">
      <c r="G352135" s="225" t="s">
        <v>2666</v>
      </c>
    </row>
    <row r="352136" spans="7:7" x14ac:dyDescent="0.25">
      <c r="G352136" s="225" t="s">
        <v>2667</v>
      </c>
    </row>
    <row r="352137" spans="7:7" x14ac:dyDescent="0.25">
      <c r="G352137" s="225" t="s">
        <v>2668</v>
      </c>
    </row>
    <row r="352138" spans="7:7" x14ac:dyDescent="0.25">
      <c r="G352138" s="225" t="s">
        <v>2669</v>
      </c>
    </row>
    <row r="352139" spans="7:7" x14ac:dyDescent="0.25">
      <c r="G352139" s="225" t="s">
        <v>2670</v>
      </c>
    </row>
    <row r="352140" spans="7:7" x14ac:dyDescent="0.25">
      <c r="G352140" s="225" t="s">
        <v>2671</v>
      </c>
    </row>
    <row r="352141" spans="7:7" x14ac:dyDescent="0.25">
      <c r="G352141" s="225" t="s">
        <v>2672</v>
      </c>
    </row>
    <row r="352142" spans="7:7" x14ac:dyDescent="0.25">
      <c r="G352142" s="225" t="s">
        <v>2673</v>
      </c>
    </row>
    <row r="352143" spans="7:7" x14ac:dyDescent="0.25">
      <c r="G352143" s="225" t="s">
        <v>2674</v>
      </c>
    </row>
    <row r="352144" spans="7:7" x14ac:dyDescent="0.25">
      <c r="G352144" s="225" t="s">
        <v>2675</v>
      </c>
    </row>
    <row r="352145" spans="7:7" x14ac:dyDescent="0.25">
      <c r="G352145" s="225" t="s">
        <v>2676</v>
      </c>
    </row>
    <row r="352146" spans="7:7" x14ac:dyDescent="0.25">
      <c r="G352146" s="225" t="s">
        <v>2677</v>
      </c>
    </row>
    <row r="352147" spans="7:7" x14ac:dyDescent="0.25">
      <c r="G352147" s="225" t="s">
        <v>2678</v>
      </c>
    </row>
    <row r="352148" spans="7:7" x14ac:dyDescent="0.25">
      <c r="G352148" s="225" t="s">
        <v>2679</v>
      </c>
    </row>
    <row r="352149" spans="7:7" x14ac:dyDescent="0.25">
      <c r="G352149" s="225" t="s">
        <v>2680</v>
      </c>
    </row>
    <row r="352150" spans="7:7" x14ac:dyDescent="0.25">
      <c r="G352150" s="225" t="s">
        <v>2681</v>
      </c>
    </row>
    <row r="352151" spans="7:7" x14ac:dyDescent="0.25">
      <c r="G352151" s="225" t="s">
        <v>2682</v>
      </c>
    </row>
    <row r="352152" spans="7:7" x14ac:dyDescent="0.25">
      <c r="G352152" s="225" t="s">
        <v>2683</v>
      </c>
    </row>
    <row r="352153" spans="7:7" x14ac:dyDescent="0.25">
      <c r="G352153" s="225" t="s">
        <v>2684</v>
      </c>
    </row>
    <row r="352154" spans="7:7" x14ac:dyDescent="0.25">
      <c r="G352154" s="225" t="s">
        <v>2685</v>
      </c>
    </row>
    <row r="352155" spans="7:7" x14ac:dyDescent="0.25">
      <c r="G352155" s="225" t="s">
        <v>2686</v>
      </c>
    </row>
    <row r="352156" spans="7:7" x14ac:dyDescent="0.25">
      <c r="G352156" s="225" t="s">
        <v>2687</v>
      </c>
    </row>
    <row r="352157" spans="7:7" x14ac:dyDescent="0.25">
      <c r="G352157" s="225" t="s">
        <v>2688</v>
      </c>
    </row>
    <row r="352158" spans="7:7" x14ac:dyDescent="0.25">
      <c r="G352158" s="225" t="s">
        <v>2689</v>
      </c>
    </row>
    <row r="352159" spans="7:7" x14ac:dyDescent="0.25">
      <c r="G352159" s="225" t="s">
        <v>2690</v>
      </c>
    </row>
    <row r="352160" spans="7:7" x14ac:dyDescent="0.25">
      <c r="G352160" s="225" t="s">
        <v>2691</v>
      </c>
    </row>
    <row r="352161" spans="7:7" x14ac:dyDescent="0.25">
      <c r="G352161" s="225" t="s">
        <v>2692</v>
      </c>
    </row>
    <row r="352162" spans="7:7" x14ac:dyDescent="0.25">
      <c r="G352162" s="225" t="s">
        <v>2693</v>
      </c>
    </row>
    <row r="352163" spans="7:7" x14ac:dyDescent="0.25">
      <c r="G352163" s="225" t="s">
        <v>2694</v>
      </c>
    </row>
    <row r="352164" spans="7:7" x14ac:dyDescent="0.25">
      <c r="G352164" s="225" t="s">
        <v>2695</v>
      </c>
    </row>
    <row r="352165" spans="7:7" x14ac:dyDescent="0.25">
      <c r="G352165" s="225" t="s">
        <v>2696</v>
      </c>
    </row>
    <row r="352166" spans="7:7" x14ac:dyDescent="0.25">
      <c r="G352166" s="225" t="s">
        <v>2697</v>
      </c>
    </row>
    <row r="352167" spans="7:7" x14ac:dyDescent="0.25">
      <c r="G352167" s="225" t="s">
        <v>2698</v>
      </c>
    </row>
    <row r="352168" spans="7:7" x14ac:dyDescent="0.25">
      <c r="G352168" s="225" t="s">
        <v>2699</v>
      </c>
    </row>
    <row r="352169" spans="7:7" x14ac:dyDescent="0.25">
      <c r="G352169" s="225" t="s">
        <v>2700</v>
      </c>
    </row>
    <row r="352170" spans="7:7" x14ac:dyDescent="0.25">
      <c r="G352170" s="225" t="s">
        <v>2701</v>
      </c>
    </row>
    <row r="352171" spans="7:7" x14ac:dyDescent="0.25">
      <c r="G352171" s="225" t="s">
        <v>2702</v>
      </c>
    </row>
    <row r="352172" spans="7:7" x14ac:dyDescent="0.25">
      <c r="G352172" s="225" t="s">
        <v>2703</v>
      </c>
    </row>
    <row r="352173" spans="7:7" x14ac:dyDescent="0.25">
      <c r="G352173" s="225" t="s">
        <v>2704</v>
      </c>
    </row>
    <row r="352174" spans="7:7" x14ac:dyDescent="0.25">
      <c r="G352174" s="225" t="s">
        <v>2705</v>
      </c>
    </row>
    <row r="352175" spans="7:7" x14ac:dyDescent="0.25">
      <c r="G352175" s="225" t="s">
        <v>2706</v>
      </c>
    </row>
    <row r="352176" spans="7:7" x14ac:dyDescent="0.25">
      <c r="G352176" s="225" t="s">
        <v>2707</v>
      </c>
    </row>
    <row r="352177" spans="7:7" x14ac:dyDescent="0.25">
      <c r="G352177" s="225" t="s">
        <v>2708</v>
      </c>
    </row>
    <row r="352178" spans="7:7" x14ac:dyDescent="0.25">
      <c r="G352178" s="225" t="s">
        <v>2709</v>
      </c>
    </row>
    <row r="352179" spans="7:7" x14ac:dyDescent="0.25">
      <c r="G352179" s="225" t="s">
        <v>2710</v>
      </c>
    </row>
    <row r="352180" spans="7:7" x14ac:dyDescent="0.25">
      <c r="G352180" s="225" t="s">
        <v>2711</v>
      </c>
    </row>
    <row r="352181" spans="7:7" x14ac:dyDescent="0.25">
      <c r="G352181" s="225" t="s">
        <v>2712</v>
      </c>
    </row>
    <row r="352182" spans="7:7" x14ac:dyDescent="0.25">
      <c r="G352182" s="225" t="s">
        <v>2713</v>
      </c>
    </row>
    <row r="352183" spans="7:7" x14ac:dyDescent="0.25">
      <c r="G352183" s="225" t="s">
        <v>2714</v>
      </c>
    </row>
    <row r="352184" spans="7:7" x14ac:dyDescent="0.25">
      <c r="G352184" s="225" t="s">
        <v>2715</v>
      </c>
    </row>
    <row r="352185" spans="7:7" x14ac:dyDescent="0.25">
      <c r="G352185" s="225" t="s">
        <v>2716</v>
      </c>
    </row>
    <row r="352186" spans="7:7" x14ac:dyDescent="0.25">
      <c r="G352186" s="225" t="s">
        <v>2717</v>
      </c>
    </row>
    <row r="352187" spans="7:7" x14ac:dyDescent="0.25">
      <c r="G352187" s="225" t="s">
        <v>2718</v>
      </c>
    </row>
    <row r="352188" spans="7:7" x14ac:dyDescent="0.25">
      <c r="G352188" s="225" t="s">
        <v>2719</v>
      </c>
    </row>
    <row r="352189" spans="7:7" x14ac:dyDescent="0.25">
      <c r="G352189" s="225" t="s">
        <v>2720</v>
      </c>
    </row>
    <row r="352190" spans="7:7" x14ac:dyDescent="0.25">
      <c r="G352190" s="225" t="s">
        <v>2721</v>
      </c>
    </row>
    <row r="352191" spans="7:7" x14ac:dyDescent="0.25">
      <c r="G352191" s="225" t="s">
        <v>2722</v>
      </c>
    </row>
    <row r="352192" spans="7:7" x14ac:dyDescent="0.25">
      <c r="G352192" s="225" t="s">
        <v>2723</v>
      </c>
    </row>
    <row r="352193" spans="7:7" x14ac:dyDescent="0.25">
      <c r="G352193" s="225" t="s">
        <v>2724</v>
      </c>
    </row>
    <row r="352194" spans="7:7" x14ac:dyDescent="0.25">
      <c r="G352194" s="225" t="s">
        <v>2725</v>
      </c>
    </row>
    <row r="352195" spans="7:7" x14ac:dyDescent="0.25">
      <c r="G352195" s="225" t="s">
        <v>2726</v>
      </c>
    </row>
    <row r="352196" spans="7:7" x14ac:dyDescent="0.25">
      <c r="G352196" s="225" t="s">
        <v>2727</v>
      </c>
    </row>
    <row r="352197" spans="7:7" x14ac:dyDescent="0.25">
      <c r="G352197" s="225" t="s">
        <v>2728</v>
      </c>
    </row>
    <row r="352198" spans="7:7" x14ac:dyDescent="0.25">
      <c r="G352198" s="225" t="s">
        <v>2729</v>
      </c>
    </row>
    <row r="352199" spans="7:7" x14ac:dyDescent="0.25">
      <c r="G352199" s="225" t="s">
        <v>2730</v>
      </c>
    </row>
    <row r="352200" spans="7:7" x14ac:dyDescent="0.25">
      <c r="G352200" s="225" t="s">
        <v>2731</v>
      </c>
    </row>
    <row r="352201" spans="7:7" x14ac:dyDescent="0.25">
      <c r="G352201" s="225" t="s">
        <v>2732</v>
      </c>
    </row>
    <row r="352202" spans="7:7" x14ac:dyDescent="0.25">
      <c r="G352202" s="225" t="s">
        <v>2733</v>
      </c>
    </row>
    <row r="352203" spans="7:7" x14ac:dyDescent="0.25">
      <c r="G352203" s="225" t="s">
        <v>2734</v>
      </c>
    </row>
    <row r="352204" spans="7:7" x14ac:dyDescent="0.25">
      <c r="G352204" s="225" t="s">
        <v>2735</v>
      </c>
    </row>
    <row r="352205" spans="7:7" x14ac:dyDescent="0.25">
      <c r="G352205" s="225" t="s">
        <v>2736</v>
      </c>
    </row>
    <row r="352206" spans="7:7" x14ac:dyDescent="0.25">
      <c r="G352206" s="225" t="s">
        <v>2737</v>
      </c>
    </row>
    <row r="352207" spans="7:7" x14ac:dyDescent="0.25">
      <c r="G352207" s="225" t="s">
        <v>2738</v>
      </c>
    </row>
    <row r="352208" spans="7:7" x14ac:dyDescent="0.25">
      <c r="G352208" s="225" t="s">
        <v>2739</v>
      </c>
    </row>
    <row r="352209" spans="7:7" x14ac:dyDescent="0.25">
      <c r="G352209" s="225" t="s">
        <v>2740</v>
      </c>
    </row>
    <row r="352210" spans="7:7" x14ac:dyDescent="0.25">
      <c r="G352210" s="225" t="s">
        <v>2741</v>
      </c>
    </row>
    <row r="352211" spans="7:7" x14ac:dyDescent="0.25">
      <c r="G352211" s="225" t="s">
        <v>2742</v>
      </c>
    </row>
    <row r="352212" spans="7:7" x14ac:dyDescent="0.25">
      <c r="G352212" s="225" t="s">
        <v>2743</v>
      </c>
    </row>
    <row r="352213" spans="7:7" x14ac:dyDescent="0.25">
      <c r="G352213" s="225" t="s">
        <v>2744</v>
      </c>
    </row>
    <row r="352214" spans="7:7" x14ac:dyDescent="0.25">
      <c r="G352214" s="225" t="s">
        <v>2745</v>
      </c>
    </row>
    <row r="352215" spans="7:7" x14ac:dyDescent="0.25">
      <c r="G352215" s="225" t="s">
        <v>2746</v>
      </c>
    </row>
    <row r="352216" spans="7:7" x14ac:dyDescent="0.25">
      <c r="G352216" s="225" t="s">
        <v>2747</v>
      </c>
    </row>
    <row r="352217" spans="7:7" x14ac:dyDescent="0.25">
      <c r="G352217" s="225" t="s">
        <v>2748</v>
      </c>
    </row>
    <row r="352218" spans="7:7" x14ac:dyDescent="0.25">
      <c r="G352218" s="225" t="s">
        <v>2749</v>
      </c>
    </row>
    <row r="352219" spans="7:7" x14ac:dyDescent="0.25">
      <c r="G352219" s="225" t="s">
        <v>2750</v>
      </c>
    </row>
    <row r="352220" spans="7:7" x14ac:dyDescent="0.25">
      <c r="G352220" s="225" t="s">
        <v>2751</v>
      </c>
    </row>
    <row r="352221" spans="7:7" x14ac:dyDescent="0.25">
      <c r="G352221" s="225" t="s">
        <v>2752</v>
      </c>
    </row>
    <row r="352222" spans="7:7" x14ac:dyDescent="0.25">
      <c r="G352222" s="225" t="s">
        <v>2753</v>
      </c>
    </row>
    <row r="352223" spans="7:7" x14ac:dyDescent="0.25">
      <c r="G352223" s="225" t="s">
        <v>2754</v>
      </c>
    </row>
    <row r="352224" spans="7:7" x14ac:dyDescent="0.25">
      <c r="G352224" s="225" t="s">
        <v>2755</v>
      </c>
    </row>
    <row r="352225" spans="7:7" x14ac:dyDescent="0.25">
      <c r="G352225" s="225" t="s">
        <v>2756</v>
      </c>
    </row>
    <row r="352226" spans="7:7" x14ac:dyDescent="0.25">
      <c r="G352226" s="225" t="s">
        <v>2757</v>
      </c>
    </row>
    <row r="352227" spans="7:7" x14ac:dyDescent="0.25">
      <c r="G352227" s="225" t="s">
        <v>2758</v>
      </c>
    </row>
    <row r="352228" spans="7:7" x14ac:dyDescent="0.25">
      <c r="G352228" s="225" t="s">
        <v>2759</v>
      </c>
    </row>
    <row r="352229" spans="7:7" x14ac:dyDescent="0.25">
      <c r="G352229" s="225" t="s">
        <v>2760</v>
      </c>
    </row>
    <row r="352230" spans="7:7" x14ac:dyDescent="0.25">
      <c r="G352230" s="225" t="s">
        <v>2761</v>
      </c>
    </row>
    <row r="352231" spans="7:7" x14ac:dyDescent="0.25">
      <c r="G352231" s="225" t="s">
        <v>2762</v>
      </c>
    </row>
    <row r="352232" spans="7:7" x14ac:dyDescent="0.25">
      <c r="G352232" s="225" t="s">
        <v>2763</v>
      </c>
    </row>
    <row r="352233" spans="7:7" x14ac:dyDescent="0.25">
      <c r="G352233" s="225" t="s">
        <v>2764</v>
      </c>
    </row>
    <row r="352234" spans="7:7" x14ac:dyDescent="0.25">
      <c r="G352234" s="225" t="s">
        <v>2765</v>
      </c>
    </row>
    <row r="352235" spans="7:7" x14ac:dyDescent="0.25">
      <c r="G352235" s="225" t="s">
        <v>2766</v>
      </c>
    </row>
    <row r="352236" spans="7:7" x14ac:dyDescent="0.25">
      <c r="G352236" s="225" t="s">
        <v>2767</v>
      </c>
    </row>
    <row r="352237" spans="7:7" x14ac:dyDescent="0.25">
      <c r="G352237" s="225" t="s">
        <v>2768</v>
      </c>
    </row>
    <row r="352238" spans="7:7" x14ac:dyDescent="0.25">
      <c r="G352238" s="225" t="s">
        <v>2769</v>
      </c>
    </row>
    <row r="352239" spans="7:7" x14ac:dyDescent="0.25">
      <c r="G352239" s="225" t="s">
        <v>2770</v>
      </c>
    </row>
  </sheetData>
  <sheetProtection algorithmName="SHA-512" hashValue="tWq13c8akUiKX/5DAelLIOBdNS3Uk8HOeukA0OiSAPLLji0OMiLYpgNW7vNlnY6A8BqRJWS+l60dOh9F02kDYw==" saltValue="1gVL5EemZTufxuKK5tyK8Q==" spinCount="100000" sheet="1" objects="1" scenarios="1" selectLockedCells="1" selectUnlockedCells="1"/>
  <mergeCells count="3">
    <mergeCell ref="D1:G1"/>
    <mergeCell ref="D2:G2"/>
    <mergeCell ref="B8:Y8"/>
  </mergeCells>
  <dataValidations xWindow="685" yWindow="511" count="23">
    <dataValidation type="textLength" allowBlank="1" showInputMessage="1" error="Escriba un texto " promptTitle="Cualquier contenido" sqref="Y11" xr:uid="{00000000-0002-0000-0900-000000000000}">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42:X81 X11:X40" xr:uid="{00000000-0002-0000-0900-00000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42:W81 W11:W40" xr:uid="{00000000-0002-0000-0900-000002000000}">
      <formula1>$K$351072:$K$351116</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xr:uid="{00000000-0002-0000-0900-00000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42:U81 U11:U40" xr:uid="{00000000-0002-0000-0900-000004000000}">
      <formula1>$J$351072:$J$351074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42:T81 T11:T40" xr:uid="{00000000-0002-0000-0900-000005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 xr:uid="{00000000-0002-0000-0900-000006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V42:V81 P60:P61 P42:P50 P17:R17 P24:P25 P38:P39 Q42:R53 P55:R56 Q11:Q16 P74 Q58:R77 P20 R12:R16 V12:V40 Q18:R40 P27:P34" xr:uid="{00000000-0002-0000-0900-000007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Q78:R81 P12 P14 P16 P23 P58:P59 P62:P73 P75:P81" xr:uid="{00000000-0002-0000-0900-000008000000}">
      <formula1>-9223372036854770000</formula1>
      <formula2>9223372036854770000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42:L52 L54:L61 L64:L81 L11:L40" xr:uid="{00000000-0002-0000-0900-000009000000}">
      <formula1>0</formula1>
      <formula2>390</formula2>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P57 K11:K81" xr:uid="{00000000-0002-0000-0900-00000A000000}">
      <formula1>0</formula1>
      <formula2>390</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42:F81 F11:F40" xr:uid="{00000000-0002-0000-0900-00000B000000}">
      <formula1>1900/1/1</formula1>
      <formula2>3000/1/1</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42:E81 E11:E40" xr:uid="{00000000-0002-0000-0900-00000C000000}">
      <formula1>0</formula1>
      <formula2>23</formula2>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42:D81 D11:D40" xr:uid="{00000000-0002-0000-0900-00000D000000}">
      <formula1>0</formula1>
      <formula2>290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82" xr:uid="{00000000-0002-0000-0900-00000E000000}">
      <formula1>$A$351072:$A$351074</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81" xr:uid="{00000000-0002-0000-0900-00000F000000}">
      <formula1>$I$351072:$I$351074</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81" xr:uid="{00000000-0002-0000-0900-000010000000}">
      <formula1>$H$351072:$H$351077</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81" xr:uid="{00000000-0002-0000-0900-000011000000}">
      <formula1>$G$351072:$G$352239</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81" xr:uid="{00000000-0002-0000-0900-000012000000}">
      <formula1>$F$351072:$F$351104</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81" xr:uid="{00000000-0002-0000-0900-000013000000}">
      <formula1>$E$351072:$E$351074</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81" xr:uid="{00000000-0002-0000-0900-000014000000}">
      <formula1>$D$351072:$D$351083</formula1>
    </dataValidation>
    <dataValidation type="list" allowBlank="1" showInputMessage="1" showErrorMessage="1" errorTitle="Entrada no válida" error="Por favor seleccione un elemento de la lista" promptTitle="Seleccione un elemento de la lista" prompt=" Seleccionar la acción judicial impetrada" sqref="H11:H81" xr:uid="{00000000-0002-0000-0900-000015000000}">
      <formula1>$C$351073:$C$351184</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81" xr:uid="{00000000-0002-0000-0900-000016000000}">
      <formula1>$B$351072:$B$351074</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N351006"/>
  <sheetViews>
    <sheetView workbookViewId="0"/>
  </sheetViews>
  <sheetFormatPr baseColWidth="10" defaultColWidth="9.140625" defaultRowHeight="15" x14ac:dyDescent="0.25"/>
  <cols>
    <col min="1" max="1" width="9.140625" style="108"/>
    <col min="2" max="2" width="21" style="108" customWidth="1"/>
    <col min="3" max="3" width="32" style="108" customWidth="1"/>
    <col min="4" max="4" width="19" style="108" customWidth="1"/>
    <col min="5" max="5" width="23" style="108" customWidth="1"/>
    <col min="6" max="6" width="39" style="108" customWidth="1"/>
    <col min="7" max="7" width="45.28515625" style="108" bestFit="1" customWidth="1"/>
    <col min="8" max="8" width="10" style="108" customWidth="1"/>
    <col min="9" max="9" width="15" style="108" customWidth="1"/>
    <col min="10" max="10" width="49" style="108" customWidth="1"/>
    <col min="11" max="11" width="59" style="108" customWidth="1"/>
    <col min="12" max="12" width="47" style="108" customWidth="1"/>
    <col min="13" max="13" width="57" style="108" customWidth="1"/>
    <col min="14" max="14" width="49.5703125" style="33" customWidth="1"/>
    <col min="15" max="16384" width="9.140625" style="108"/>
  </cols>
  <sheetData>
    <row r="1" spans="1:14" x14ac:dyDescent="0.25">
      <c r="B1" s="107" t="s">
        <v>0</v>
      </c>
      <c r="C1" s="107">
        <v>51</v>
      </c>
      <c r="D1" s="240" t="s">
        <v>1</v>
      </c>
      <c r="E1" s="239"/>
      <c r="F1" s="239"/>
      <c r="G1" s="239"/>
    </row>
    <row r="2" spans="1:14" x14ac:dyDescent="0.25">
      <c r="B2" s="107" t="s">
        <v>2</v>
      </c>
      <c r="C2" s="107">
        <v>130</v>
      </c>
      <c r="D2" s="240" t="s">
        <v>2771</v>
      </c>
      <c r="E2" s="239"/>
      <c r="F2" s="239"/>
      <c r="G2" s="239"/>
    </row>
    <row r="3" spans="1:14" x14ac:dyDescent="0.25">
      <c r="B3" s="107" t="s">
        <v>4</v>
      </c>
      <c r="C3" s="107">
        <v>1</v>
      </c>
    </row>
    <row r="4" spans="1:14" x14ac:dyDescent="0.25">
      <c r="B4" s="107" t="s">
        <v>5</v>
      </c>
      <c r="C4" s="107">
        <v>405</v>
      </c>
    </row>
    <row r="5" spans="1:14" x14ac:dyDescent="0.25">
      <c r="B5" s="107" t="s">
        <v>6</v>
      </c>
      <c r="C5" s="145">
        <v>42735</v>
      </c>
    </row>
    <row r="6" spans="1:14" x14ac:dyDescent="0.25">
      <c r="B6" s="109" t="s">
        <v>7</v>
      </c>
      <c r="C6" s="109">
        <v>12</v>
      </c>
      <c r="D6" s="109" t="s">
        <v>8</v>
      </c>
    </row>
    <row r="8" spans="1:14" x14ac:dyDescent="0.25">
      <c r="A8" s="109" t="s">
        <v>9</v>
      </c>
      <c r="B8" s="238" t="s">
        <v>2772</v>
      </c>
      <c r="C8" s="239"/>
      <c r="D8" s="239"/>
      <c r="E8" s="239"/>
      <c r="F8" s="239"/>
      <c r="G8" s="239"/>
      <c r="H8" s="239"/>
      <c r="I8" s="239"/>
      <c r="J8" s="239"/>
      <c r="K8" s="239"/>
      <c r="L8" s="239"/>
      <c r="M8" s="239"/>
      <c r="N8" s="239"/>
    </row>
    <row r="9" spans="1:14" x14ac:dyDescent="0.25">
      <c r="C9" s="109">
        <v>2</v>
      </c>
      <c r="D9" s="109">
        <v>3</v>
      </c>
      <c r="E9" s="109">
        <v>4</v>
      </c>
      <c r="F9" s="109">
        <v>8</v>
      </c>
      <c r="G9" s="109">
        <v>12</v>
      </c>
      <c r="H9" s="109">
        <v>14</v>
      </c>
      <c r="I9" s="109">
        <v>15</v>
      </c>
      <c r="J9" s="109">
        <v>40</v>
      </c>
      <c r="K9" s="109">
        <v>44</v>
      </c>
      <c r="L9" s="109">
        <v>48</v>
      </c>
      <c r="M9" s="109">
        <v>52</v>
      </c>
      <c r="N9" s="146">
        <v>56</v>
      </c>
    </row>
    <row r="10" spans="1:14" ht="15.75" thickBot="1" x14ac:dyDescent="0.3">
      <c r="C10" s="109" t="s">
        <v>11</v>
      </c>
      <c r="D10" s="109" t="s">
        <v>12</v>
      </c>
      <c r="E10" s="109" t="s">
        <v>2773</v>
      </c>
      <c r="F10" s="109" t="s">
        <v>2774</v>
      </c>
      <c r="G10" s="109" t="s">
        <v>2775</v>
      </c>
      <c r="H10" s="109" t="s">
        <v>69</v>
      </c>
      <c r="I10" s="109" t="s">
        <v>2776</v>
      </c>
      <c r="J10" s="109" t="s">
        <v>2777</v>
      </c>
      <c r="K10" s="109" t="s">
        <v>2778</v>
      </c>
      <c r="L10" s="109" t="s">
        <v>2779</v>
      </c>
      <c r="M10" s="109" t="s">
        <v>2780</v>
      </c>
      <c r="N10" s="146" t="s">
        <v>21</v>
      </c>
    </row>
    <row r="11" spans="1:14" ht="75.75" thickBot="1" x14ac:dyDescent="0.3">
      <c r="A11" s="109">
        <v>1</v>
      </c>
      <c r="B11" s="108" t="s">
        <v>22</v>
      </c>
      <c r="C11" s="7" t="s">
        <v>30</v>
      </c>
      <c r="D11" s="7" t="s">
        <v>23</v>
      </c>
      <c r="E11" s="7" t="s">
        <v>2783</v>
      </c>
      <c r="F11" s="7" t="s">
        <v>4988</v>
      </c>
      <c r="G11" s="32" t="s">
        <v>4989</v>
      </c>
      <c r="H11" s="7">
        <v>348579</v>
      </c>
      <c r="I11" s="7">
        <v>341544</v>
      </c>
      <c r="J11" s="7">
        <v>4122619</v>
      </c>
      <c r="K11" s="7">
        <v>3901216</v>
      </c>
      <c r="L11" s="140">
        <v>5478792</v>
      </c>
      <c r="M11" s="140">
        <v>5103783</v>
      </c>
      <c r="N11" s="149" t="s">
        <v>4990</v>
      </c>
    </row>
    <row r="12" spans="1:14" x14ac:dyDescent="0.25">
      <c r="A12" s="109">
        <v>-1</v>
      </c>
      <c r="C12" s="98" t="s">
        <v>23</v>
      </c>
      <c r="D12" s="98" t="s">
        <v>23</v>
      </c>
      <c r="E12" s="98" t="s">
        <v>23</v>
      </c>
      <c r="F12" s="98" t="s">
        <v>23</v>
      </c>
      <c r="G12" s="98" t="s">
        <v>23</v>
      </c>
      <c r="H12" s="98" t="s">
        <v>23</v>
      </c>
      <c r="I12" s="98" t="s">
        <v>23</v>
      </c>
      <c r="J12" s="98" t="s">
        <v>23</v>
      </c>
      <c r="K12" s="98" t="s">
        <v>23</v>
      </c>
      <c r="L12" s="98" t="s">
        <v>23</v>
      </c>
      <c r="M12" s="98" t="s">
        <v>23</v>
      </c>
      <c r="N12" s="147" t="s">
        <v>23</v>
      </c>
    </row>
    <row r="13" spans="1:14" x14ac:dyDescent="0.25">
      <c r="A13" s="109">
        <v>999999</v>
      </c>
      <c r="B13" s="108" t="s">
        <v>24</v>
      </c>
      <c r="C13" s="98"/>
      <c r="D13" s="98"/>
      <c r="E13" s="98"/>
      <c r="F13" s="98"/>
      <c r="G13" s="98"/>
      <c r="H13" s="98" t="s">
        <v>23</v>
      </c>
      <c r="I13" s="98" t="s">
        <v>23</v>
      </c>
      <c r="N13" s="147" t="s">
        <v>23</v>
      </c>
    </row>
    <row r="16" spans="1:14" x14ac:dyDescent="0.25">
      <c r="L16" s="148"/>
      <c r="M16" s="148"/>
    </row>
    <row r="351003" spans="1:2" x14ac:dyDescent="0.25">
      <c r="A351003" s="108" t="s">
        <v>30</v>
      </c>
      <c r="B351003" s="108" t="s">
        <v>2781</v>
      </c>
    </row>
    <row r="351004" spans="1:2" x14ac:dyDescent="0.25">
      <c r="A351004" s="108" t="s">
        <v>31</v>
      </c>
      <c r="B351004" s="108" t="s">
        <v>2782</v>
      </c>
    </row>
    <row r="351005" spans="1:2" x14ac:dyDescent="0.25">
      <c r="B351005" s="108" t="s">
        <v>2783</v>
      </c>
    </row>
    <row r="351006" spans="1:2" x14ac:dyDescent="0.25">
      <c r="B351006" s="108" t="s">
        <v>2784</v>
      </c>
    </row>
  </sheetData>
  <sheetProtection algorithmName="SHA-512" hashValue="795dPHPru6jtT30EEfQKiDK65dwgrDFQ0EcNIM+k0xQfjG1yoOyoACVA0xuFFdMt5piut9upRYBAtBKrzEsvug==" saltValue="ridt06MLF9VtUwBEgrEM5Q==" spinCount="100000" sheet="1" objects="1" scenarios="1" selectLockedCells="1" selectUnlockedCells="1"/>
  <mergeCells count="3">
    <mergeCell ref="D1:G1"/>
    <mergeCell ref="D2:G2"/>
    <mergeCell ref="B8:N8"/>
  </mergeCells>
  <dataValidations count="12">
    <dataValidation type="textLength" allowBlank="1" showInputMessage="1" error="Escriba un texto  Maximo 390 Caracteres" promptTitle="Cualquier contenido Maximo 390 Caracteres" prompt=" Registre aspectos importantes a considerar." sqref="N11" xr:uid="{00000000-0002-0000-0A00-000000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ctual vigencia." sqref="M11" xr:uid="{00000000-0002-0000-0A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L11" xr:uid="{00000000-0002-0000-0A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nterior vigencia." sqref="K11" xr:uid="{00000000-0002-0000-0A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 xr:uid="{00000000-0002-0000-0A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I11" xr:uid="{00000000-0002-0000-0A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 xr:uid="{00000000-0002-0000-0A00-000006000000}">
      <formula1>-9223372036854770000</formula1>
      <formula2>9223372036854770000</formula2>
    </dataValidation>
    <dataValidation type="textLength" allowBlank="1" showInputMessage="1" error="Escriba un texto  Maximo 390 Caracteres" promptTitle="Cualquier contenido Maximo 390 Caracteres" prompt=" De peso (Ej.: Kilos,etc.) de Volumen: (Ej.:Litros,Barrilles,etc) de Longitud (Ej. Metros,etc.) de Area (Ej.:Metros cuadrados,etc) Otros (espeficique) de Servicios (Ej.:horas, dias,etc)" sqref="G11" xr:uid="{00000000-0002-0000-0A00-000007000000}">
      <formula1>0</formula1>
      <formula2>390</formula2>
    </dataValidation>
    <dataValidation type="textLength" allowBlank="1" showInputMessage="1" error="Escriba un texto  Maximo 390 Caracteres" promptTitle="Cualquier contenido Maximo 390 Caracteres" prompt=" Descripción de los bienes que se producen,  comercializan o de los servicios prestados, de acuerdo al tipo de actividad seleccionado." sqref="F11" xr:uid="{00000000-0002-0000-0A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 xr:uid="{00000000-0002-0000-0A00-000009000000}">
      <formula1>$B$351002:$B$351006</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A00-00000A00000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A00-00000B000000}">
      <formula1>$A$351002:$A$351004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S352159"/>
  <sheetViews>
    <sheetView workbookViewId="0">
      <selection activeCell="R11" sqref="R11"/>
    </sheetView>
  </sheetViews>
  <sheetFormatPr baseColWidth="10" defaultColWidth="9.140625" defaultRowHeight="15" x14ac:dyDescent="0.25"/>
  <cols>
    <col min="1" max="1" width="9.140625" style="108"/>
    <col min="2" max="2" width="16" style="108" customWidth="1"/>
    <col min="3" max="3" width="32" style="108" customWidth="1"/>
    <col min="4" max="4" width="19" style="108" customWidth="1"/>
    <col min="5" max="5" width="25" style="108" customWidth="1"/>
    <col min="6" max="6" width="23" style="108" customWidth="1"/>
    <col min="7" max="7" width="24" style="108" customWidth="1"/>
    <col min="8" max="8" width="26.85546875" style="33" customWidth="1"/>
    <col min="9" max="9" width="29" style="108" customWidth="1"/>
    <col min="10" max="10" width="22" style="108" customWidth="1"/>
    <col min="11" max="11" width="23" style="108" customWidth="1"/>
    <col min="12" max="12" width="18" style="108" customWidth="1"/>
    <col min="13" max="13" width="23" style="108" customWidth="1"/>
    <col min="14" max="14" width="24" style="108" customWidth="1"/>
    <col min="15" max="15" width="26" style="108" customWidth="1"/>
    <col min="16" max="16" width="42" style="108" customWidth="1"/>
    <col min="17" max="17" width="44" style="108" customWidth="1"/>
    <col min="18" max="18" width="47" style="108" customWidth="1"/>
    <col min="19" max="19" width="27.42578125" style="33" customWidth="1"/>
    <col min="20" max="16384" width="9.140625" style="108"/>
  </cols>
  <sheetData>
    <row r="1" spans="1:19" x14ac:dyDescent="0.25">
      <c r="B1" s="109" t="s">
        <v>0</v>
      </c>
      <c r="C1" s="109">
        <v>51</v>
      </c>
      <c r="D1" s="238" t="s">
        <v>1</v>
      </c>
      <c r="E1" s="239"/>
      <c r="F1" s="239"/>
      <c r="G1" s="239"/>
    </row>
    <row r="2" spans="1:19" x14ac:dyDescent="0.25">
      <c r="B2" s="109" t="s">
        <v>2</v>
      </c>
      <c r="C2" s="109">
        <v>131</v>
      </c>
      <c r="D2" s="238" t="s">
        <v>2785</v>
      </c>
      <c r="E2" s="239"/>
      <c r="F2" s="239"/>
      <c r="G2" s="239"/>
    </row>
    <row r="3" spans="1:19" x14ac:dyDescent="0.25">
      <c r="B3" s="109" t="s">
        <v>4</v>
      </c>
      <c r="C3" s="109">
        <v>1</v>
      </c>
    </row>
    <row r="4" spans="1:19" x14ac:dyDescent="0.25">
      <c r="B4" s="109" t="s">
        <v>5</v>
      </c>
      <c r="C4" s="109">
        <v>405</v>
      </c>
    </row>
    <row r="5" spans="1:19" x14ac:dyDescent="0.25">
      <c r="B5" s="109" t="s">
        <v>6</v>
      </c>
      <c r="C5" s="4">
        <v>42735</v>
      </c>
    </row>
    <row r="6" spans="1:19" x14ac:dyDescent="0.25">
      <c r="B6" s="109" t="s">
        <v>7</v>
      </c>
      <c r="C6" s="109">
        <v>12</v>
      </c>
      <c r="D6" s="109" t="s">
        <v>8</v>
      </c>
    </row>
    <row r="8" spans="1:19" x14ac:dyDescent="0.25">
      <c r="A8" s="109" t="s">
        <v>9</v>
      </c>
      <c r="B8" s="238" t="s">
        <v>2786</v>
      </c>
      <c r="C8" s="239"/>
      <c r="D8" s="239"/>
      <c r="E8" s="239"/>
      <c r="F8" s="239"/>
      <c r="G8" s="239"/>
      <c r="H8" s="239"/>
      <c r="I8" s="239"/>
      <c r="J8" s="239"/>
      <c r="K8" s="239"/>
      <c r="L8" s="239"/>
      <c r="M8" s="239"/>
      <c r="N8" s="239"/>
      <c r="O8" s="239"/>
      <c r="P8" s="239"/>
      <c r="Q8" s="239"/>
      <c r="R8" s="239"/>
      <c r="S8" s="239"/>
    </row>
    <row r="9" spans="1:19" x14ac:dyDescent="0.25">
      <c r="C9" s="109">
        <v>2</v>
      </c>
      <c r="D9" s="109">
        <v>3</v>
      </c>
      <c r="E9" s="109">
        <v>4</v>
      </c>
      <c r="F9" s="109">
        <v>7</v>
      </c>
      <c r="G9" s="109">
        <v>8</v>
      </c>
      <c r="H9" s="146">
        <v>12</v>
      </c>
      <c r="I9" s="109">
        <v>16</v>
      </c>
      <c r="J9" s="109">
        <v>20</v>
      </c>
      <c r="K9" s="109">
        <v>24</v>
      </c>
      <c r="L9" s="109">
        <v>28</v>
      </c>
      <c r="M9" s="109">
        <v>32</v>
      </c>
      <c r="N9" s="109">
        <v>36</v>
      </c>
      <c r="O9" s="109">
        <v>48</v>
      </c>
      <c r="P9" s="109">
        <v>52</v>
      </c>
      <c r="Q9" s="109">
        <v>56</v>
      </c>
      <c r="R9" s="109">
        <v>60</v>
      </c>
      <c r="S9" s="146">
        <v>68</v>
      </c>
    </row>
    <row r="10" spans="1:19" ht="15.75" thickBot="1" x14ac:dyDescent="0.3">
      <c r="C10" s="109" t="s">
        <v>11</v>
      </c>
      <c r="D10" s="109" t="s">
        <v>12</v>
      </c>
      <c r="E10" s="109" t="s">
        <v>139</v>
      </c>
      <c r="F10" s="109" t="s">
        <v>2787</v>
      </c>
      <c r="G10" s="109" t="s">
        <v>2788</v>
      </c>
      <c r="H10" s="146" t="s">
        <v>2789</v>
      </c>
      <c r="I10" s="109" t="s">
        <v>2790</v>
      </c>
      <c r="J10" s="109" t="s">
        <v>2791</v>
      </c>
      <c r="K10" s="109" t="s">
        <v>73</v>
      </c>
      <c r="L10" s="109" t="s">
        <v>2792</v>
      </c>
      <c r="M10" s="109" t="s">
        <v>2793</v>
      </c>
      <c r="N10" s="109" t="s">
        <v>2794</v>
      </c>
      <c r="O10" s="109" t="s">
        <v>2795</v>
      </c>
      <c r="P10" s="109" t="s">
        <v>2796</v>
      </c>
      <c r="Q10" s="109" t="s">
        <v>2797</v>
      </c>
      <c r="R10" s="109" t="s">
        <v>2798</v>
      </c>
      <c r="S10" s="146" t="s">
        <v>21</v>
      </c>
    </row>
    <row r="11" spans="1:19" ht="150.75" thickBot="1" x14ac:dyDescent="0.3">
      <c r="A11" s="109">
        <v>1</v>
      </c>
      <c r="B11" s="108" t="s">
        <v>22</v>
      </c>
      <c r="C11" s="3" t="s">
        <v>30</v>
      </c>
      <c r="D11" s="7" t="s">
        <v>23</v>
      </c>
      <c r="E11" s="7" t="s">
        <v>4991</v>
      </c>
      <c r="F11" s="7" t="s">
        <v>2810</v>
      </c>
      <c r="G11" s="32" t="s">
        <v>4992</v>
      </c>
      <c r="H11" s="32" t="s">
        <v>4993</v>
      </c>
      <c r="I11" s="7" t="s">
        <v>97</v>
      </c>
      <c r="J11" s="150">
        <v>1429202333499</v>
      </c>
      <c r="K11" s="7">
        <v>365</v>
      </c>
      <c r="L11" s="104">
        <v>42370</v>
      </c>
      <c r="M11" s="104">
        <v>42735</v>
      </c>
      <c r="N11" s="7" t="s">
        <v>1377</v>
      </c>
      <c r="O11" s="140">
        <v>1428227312742</v>
      </c>
      <c r="P11" s="140">
        <v>100</v>
      </c>
      <c r="Q11" s="152">
        <v>99.93</v>
      </c>
      <c r="R11" s="152">
        <v>97.98</v>
      </c>
      <c r="S11" s="32" t="s">
        <v>4994</v>
      </c>
    </row>
    <row r="351003" spans="1:4" x14ac:dyDescent="0.25">
      <c r="A351003" s="108" t="s">
        <v>30</v>
      </c>
      <c r="B351003" s="108" t="s">
        <v>2799</v>
      </c>
      <c r="C351003" s="108" t="s">
        <v>2800</v>
      </c>
      <c r="D351003" s="108" t="s">
        <v>174</v>
      </c>
    </row>
    <row r="351004" spans="1:4" x14ac:dyDescent="0.25">
      <c r="A351004" s="108" t="s">
        <v>31</v>
      </c>
      <c r="B351004" s="108" t="s">
        <v>2801</v>
      </c>
      <c r="C351004" s="108" t="s">
        <v>2802</v>
      </c>
      <c r="D351004" s="108" t="s">
        <v>177</v>
      </c>
    </row>
    <row r="351005" spans="1:4" x14ac:dyDescent="0.25">
      <c r="B351005" s="108" t="s">
        <v>2803</v>
      </c>
      <c r="C351005" s="108" t="s">
        <v>2804</v>
      </c>
      <c r="D351005" s="108" t="s">
        <v>180</v>
      </c>
    </row>
    <row r="351006" spans="1:4" x14ac:dyDescent="0.25">
      <c r="B351006" s="108" t="s">
        <v>2805</v>
      </c>
      <c r="C351006" s="108" t="s">
        <v>2806</v>
      </c>
      <c r="D351006" s="108" t="s">
        <v>183</v>
      </c>
    </row>
    <row r="351007" spans="1:4" x14ac:dyDescent="0.25">
      <c r="B351007" s="108" t="s">
        <v>2807</v>
      </c>
      <c r="C351007" s="108" t="s">
        <v>2808</v>
      </c>
      <c r="D351007" s="108" t="s">
        <v>186</v>
      </c>
    </row>
    <row r="351008" spans="1:4" x14ac:dyDescent="0.25">
      <c r="B351008" s="108" t="s">
        <v>2809</v>
      </c>
      <c r="C351008" s="108" t="s">
        <v>97</v>
      </c>
      <c r="D351008" s="108" t="s">
        <v>189</v>
      </c>
    </row>
    <row r="351009" spans="2:4" x14ac:dyDescent="0.25">
      <c r="B351009" s="108" t="s">
        <v>2810</v>
      </c>
      <c r="C351009" s="108" t="s">
        <v>99</v>
      </c>
      <c r="D351009" s="108" t="s">
        <v>191</v>
      </c>
    </row>
    <row r="351010" spans="2:4" x14ac:dyDescent="0.25">
      <c r="B351010" s="108" t="s">
        <v>2811</v>
      </c>
      <c r="D351010" s="108" t="s">
        <v>193</v>
      </c>
    </row>
    <row r="351011" spans="2:4" x14ac:dyDescent="0.25">
      <c r="B351011" s="108" t="s">
        <v>61</v>
      </c>
      <c r="D351011" s="108" t="s">
        <v>195</v>
      </c>
    </row>
    <row r="351012" spans="2:4" x14ac:dyDescent="0.25">
      <c r="D351012" s="108" t="s">
        <v>197</v>
      </c>
    </row>
    <row r="351013" spans="2:4" x14ac:dyDescent="0.25">
      <c r="D351013" s="108" t="s">
        <v>199</v>
      </c>
    </row>
    <row r="351014" spans="2:4" x14ac:dyDescent="0.25">
      <c r="D351014" s="108" t="s">
        <v>201</v>
      </c>
    </row>
    <row r="351015" spans="2:4" x14ac:dyDescent="0.25">
      <c r="D351015" s="108" t="s">
        <v>203</v>
      </c>
    </row>
    <row r="351016" spans="2:4" x14ac:dyDescent="0.25">
      <c r="D351016" s="108" t="s">
        <v>205</v>
      </c>
    </row>
    <row r="351017" spans="2:4" x14ac:dyDescent="0.25">
      <c r="D351017" s="108" t="s">
        <v>207</v>
      </c>
    </row>
    <row r="351018" spans="2:4" x14ac:dyDescent="0.25">
      <c r="D351018" s="108" t="s">
        <v>209</v>
      </c>
    </row>
    <row r="351019" spans="2:4" x14ac:dyDescent="0.25">
      <c r="D351019" s="108" t="s">
        <v>211</v>
      </c>
    </row>
    <row r="351020" spans="2:4" x14ac:dyDescent="0.25">
      <c r="D351020" s="108" t="s">
        <v>213</v>
      </c>
    </row>
    <row r="351021" spans="2:4" x14ac:dyDescent="0.25">
      <c r="D351021" s="108" t="s">
        <v>215</v>
      </c>
    </row>
    <row r="351022" spans="2:4" x14ac:dyDescent="0.25">
      <c r="D351022" s="108" t="s">
        <v>217</v>
      </c>
    </row>
    <row r="351023" spans="2:4" x14ac:dyDescent="0.25">
      <c r="D351023" s="108" t="s">
        <v>219</v>
      </c>
    </row>
    <row r="351024" spans="2:4" x14ac:dyDescent="0.25">
      <c r="D351024" s="108" t="s">
        <v>221</v>
      </c>
    </row>
    <row r="351025" spans="4:4" x14ac:dyDescent="0.25">
      <c r="D351025" s="108" t="s">
        <v>223</v>
      </c>
    </row>
    <row r="351026" spans="4:4" x14ac:dyDescent="0.25">
      <c r="D351026" s="108" t="s">
        <v>225</v>
      </c>
    </row>
    <row r="351027" spans="4:4" x14ac:dyDescent="0.25">
      <c r="D351027" s="108" t="s">
        <v>227</v>
      </c>
    </row>
    <row r="351028" spans="4:4" x14ac:dyDescent="0.25">
      <c r="D351028" s="108" t="s">
        <v>229</v>
      </c>
    </row>
    <row r="351029" spans="4:4" x14ac:dyDescent="0.25">
      <c r="D351029" s="108" t="s">
        <v>231</v>
      </c>
    </row>
    <row r="351030" spans="4:4" x14ac:dyDescent="0.25">
      <c r="D351030" s="108" t="s">
        <v>233</v>
      </c>
    </row>
    <row r="351031" spans="4:4" x14ac:dyDescent="0.25">
      <c r="D351031" s="108" t="s">
        <v>235</v>
      </c>
    </row>
    <row r="351032" spans="4:4" x14ac:dyDescent="0.25">
      <c r="D351032" s="108" t="s">
        <v>237</v>
      </c>
    </row>
    <row r="351033" spans="4:4" x14ac:dyDescent="0.25">
      <c r="D351033" s="108" t="s">
        <v>239</v>
      </c>
    </row>
    <row r="351034" spans="4:4" x14ac:dyDescent="0.25">
      <c r="D351034" s="108" t="s">
        <v>241</v>
      </c>
    </row>
    <row r="351035" spans="4:4" x14ac:dyDescent="0.25">
      <c r="D351035" s="108" t="s">
        <v>243</v>
      </c>
    </row>
    <row r="351036" spans="4:4" x14ac:dyDescent="0.25">
      <c r="D351036" s="108" t="s">
        <v>245</v>
      </c>
    </row>
    <row r="351037" spans="4:4" x14ac:dyDescent="0.25">
      <c r="D351037" s="108" t="s">
        <v>247</v>
      </c>
    </row>
    <row r="351038" spans="4:4" x14ac:dyDescent="0.25">
      <c r="D351038" s="108" t="s">
        <v>249</v>
      </c>
    </row>
    <row r="351039" spans="4:4" x14ac:dyDescent="0.25">
      <c r="D351039" s="108" t="s">
        <v>251</v>
      </c>
    </row>
    <row r="351040" spans="4:4" x14ac:dyDescent="0.25">
      <c r="D351040" s="108" t="s">
        <v>253</v>
      </c>
    </row>
    <row r="351041" spans="4:4" x14ac:dyDescent="0.25">
      <c r="D351041" s="108" t="s">
        <v>255</v>
      </c>
    </row>
    <row r="351042" spans="4:4" x14ac:dyDescent="0.25">
      <c r="D351042" s="108" t="s">
        <v>257</v>
      </c>
    </row>
    <row r="351043" spans="4:4" x14ac:dyDescent="0.25">
      <c r="D351043" s="108" t="s">
        <v>259</v>
      </c>
    </row>
    <row r="351044" spans="4:4" x14ac:dyDescent="0.25">
      <c r="D351044" s="108" t="s">
        <v>261</v>
      </c>
    </row>
    <row r="351045" spans="4:4" x14ac:dyDescent="0.25">
      <c r="D351045" s="108" t="s">
        <v>263</v>
      </c>
    </row>
    <row r="351046" spans="4:4" x14ac:dyDescent="0.25">
      <c r="D351046" s="108" t="s">
        <v>265</v>
      </c>
    </row>
    <row r="351047" spans="4:4" x14ac:dyDescent="0.25">
      <c r="D351047" s="108" t="s">
        <v>266</v>
      </c>
    </row>
    <row r="351048" spans="4:4" x14ac:dyDescent="0.25">
      <c r="D351048" s="108" t="s">
        <v>267</v>
      </c>
    </row>
    <row r="351049" spans="4:4" x14ac:dyDescent="0.25">
      <c r="D351049" s="108" t="s">
        <v>268</v>
      </c>
    </row>
    <row r="351050" spans="4:4" x14ac:dyDescent="0.25">
      <c r="D351050" s="108" t="s">
        <v>269</v>
      </c>
    </row>
    <row r="351051" spans="4:4" x14ac:dyDescent="0.25">
      <c r="D351051" s="108" t="s">
        <v>270</v>
      </c>
    </row>
    <row r="351052" spans="4:4" x14ac:dyDescent="0.25">
      <c r="D351052" s="108" t="s">
        <v>271</v>
      </c>
    </row>
    <row r="351053" spans="4:4" x14ac:dyDescent="0.25">
      <c r="D351053" s="108" t="s">
        <v>272</v>
      </c>
    </row>
    <row r="351054" spans="4:4" x14ac:dyDescent="0.25">
      <c r="D351054" s="108" t="s">
        <v>273</v>
      </c>
    </row>
    <row r="351055" spans="4:4" x14ac:dyDescent="0.25">
      <c r="D351055" s="108" t="s">
        <v>274</v>
      </c>
    </row>
    <row r="351056" spans="4:4" x14ac:dyDescent="0.25">
      <c r="D351056" s="108" t="s">
        <v>275</v>
      </c>
    </row>
    <row r="351057" spans="4:4" x14ac:dyDescent="0.25">
      <c r="D351057" s="108" t="s">
        <v>276</v>
      </c>
    </row>
    <row r="351058" spans="4:4" x14ac:dyDescent="0.25">
      <c r="D351058" s="108" t="s">
        <v>277</v>
      </c>
    </row>
    <row r="351059" spans="4:4" x14ac:dyDescent="0.25">
      <c r="D351059" s="108" t="s">
        <v>278</v>
      </c>
    </row>
    <row r="351060" spans="4:4" x14ac:dyDescent="0.25">
      <c r="D351060" s="108" t="s">
        <v>279</v>
      </c>
    </row>
    <row r="351061" spans="4:4" x14ac:dyDescent="0.25">
      <c r="D351061" s="108" t="s">
        <v>280</v>
      </c>
    </row>
    <row r="351062" spans="4:4" x14ac:dyDescent="0.25">
      <c r="D351062" s="108" t="s">
        <v>281</v>
      </c>
    </row>
    <row r="351063" spans="4:4" x14ac:dyDescent="0.25">
      <c r="D351063" s="108" t="s">
        <v>282</v>
      </c>
    </row>
    <row r="351064" spans="4:4" x14ac:dyDescent="0.25">
      <c r="D351064" s="108" t="s">
        <v>283</v>
      </c>
    </row>
    <row r="351065" spans="4:4" x14ac:dyDescent="0.25">
      <c r="D351065" s="108" t="s">
        <v>284</v>
      </c>
    </row>
    <row r="351066" spans="4:4" x14ac:dyDescent="0.25">
      <c r="D351066" s="108" t="s">
        <v>285</v>
      </c>
    </row>
    <row r="351067" spans="4:4" x14ac:dyDescent="0.25">
      <c r="D351067" s="108" t="s">
        <v>286</v>
      </c>
    </row>
    <row r="351068" spans="4:4" x14ac:dyDescent="0.25">
      <c r="D351068" s="108" t="s">
        <v>287</v>
      </c>
    </row>
    <row r="351069" spans="4:4" x14ac:dyDescent="0.25">
      <c r="D351069" s="108" t="s">
        <v>288</v>
      </c>
    </row>
    <row r="351070" spans="4:4" x14ac:dyDescent="0.25">
      <c r="D351070" s="108" t="s">
        <v>289</v>
      </c>
    </row>
    <row r="351071" spans="4:4" x14ac:dyDescent="0.25">
      <c r="D351071" s="108" t="s">
        <v>290</v>
      </c>
    </row>
    <row r="351072" spans="4:4" x14ac:dyDescent="0.25">
      <c r="D351072" s="108" t="s">
        <v>291</v>
      </c>
    </row>
    <row r="351073" spans="4:4" x14ac:dyDescent="0.25">
      <c r="D351073" s="108" t="s">
        <v>292</v>
      </c>
    </row>
    <row r="351074" spans="4:4" x14ac:dyDescent="0.25">
      <c r="D351074" s="108" t="s">
        <v>293</v>
      </c>
    </row>
    <row r="351075" spans="4:4" x14ac:dyDescent="0.25">
      <c r="D351075" s="108" t="s">
        <v>294</v>
      </c>
    </row>
    <row r="351076" spans="4:4" x14ac:dyDescent="0.25">
      <c r="D351076" s="108" t="s">
        <v>295</v>
      </c>
    </row>
    <row r="351077" spans="4:4" x14ac:dyDescent="0.25">
      <c r="D351077" s="108" t="s">
        <v>296</v>
      </c>
    </row>
    <row r="351078" spans="4:4" x14ac:dyDescent="0.25">
      <c r="D351078" s="108" t="s">
        <v>297</v>
      </c>
    </row>
    <row r="351079" spans="4:4" x14ac:dyDescent="0.25">
      <c r="D351079" s="108" t="s">
        <v>298</v>
      </c>
    </row>
    <row r="351080" spans="4:4" x14ac:dyDescent="0.25">
      <c r="D351080" s="108" t="s">
        <v>299</v>
      </c>
    </row>
    <row r="351081" spans="4:4" x14ac:dyDescent="0.25">
      <c r="D351081" s="108" t="s">
        <v>300</v>
      </c>
    </row>
    <row r="351082" spans="4:4" x14ac:dyDescent="0.25">
      <c r="D351082" s="108" t="s">
        <v>301</v>
      </c>
    </row>
    <row r="351083" spans="4:4" x14ac:dyDescent="0.25">
      <c r="D351083" s="108" t="s">
        <v>302</v>
      </c>
    </row>
    <row r="351084" spans="4:4" x14ac:dyDescent="0.25">
      <c r="D351084" s="108" t="s">
        <v>303</v>
      </c>
    </row>
    <row r="351085" spans="4:4" x14ac:dyDescent="0.25">
      <c r="D351085" s="108" t="s">
        <v>304</v>
      </c>
    </row>
    <row r="351086" spans="4:4" x14ac:dyDescent="0.25">
      <c r="D351086" s="108" t="s">
        <v>305</v>
      </c>
    </row>
    <row r="351087" spans="4:4" x14ac:dyDescent="0.25">
      <c r="D351087" s="108" t="s">
        <v>306</v>
      </c>
    </row>
    <row r="351088" spans="4:4" x14ac:dyDescent="0.25">
      <c r="D351088" s="108" t="s">
        <v>307</v>
      </c>
    </row>
    <row r="351089" spans="4:4" x14ac:dyDescent="0.25">
      <c r="D351089" s="108" t="s">
        <v>308</v>
      </c>
    </row>
    <row r="351090" spans="4:4" x14ac:dyDescent="0.25">
      <c r="D351090" s="108" t="s">
        <v>309</v>
      </c>
    </row>
    <row r="351091" spans="4:4" x14ac:dyDescent="0.25">
      <c r="D351091" s="108" t="s">
        <v>310</v>
      </c>
    </row>
    <row r="351092" spans="4:4" x14ac:dyDescent="0.25">
      <c r="D351092" s="108" t="s">
        <v>311</v>
      </c>
    </row>
    <row r="351093" spans="4:4" x14ac:dyDescent="0.25">
      <c r="D351093" s="108" t="s">
        <v>312</v>
      </c>
    </row>
    <row r="351094" spans="4:4" x14ac:dyDescent="0.25">
      <c r="D351094" s="108" t="s">
        <v>313</v>
      </c>
    </row>
    <row r="351095" spans="4:4" x14ac:dyDescent="0.25">
      <c r="D351095" s="108" t="s">
        <v>314</v>
      </c>
    </row>
    <row r="351096" spans="4:4" x14ac:dyDescent="0.25">
      <c r="D351096" s="108" t="s">
        <v>315</v>
      </c>
    </row>
    <row r="351097" spans="4:4" x14ac:dyDescent="0.25">
      <c r="D351097" s="108" t="s">
        <v>316</v>
      </c>
    </row>
    <row r="351098" spans="4:4" x14ac:dyDescent="0.25">
      <c r="D351098" s="108" t="s">
        <v>317</v>
      </c>
    </row>
    <row r="351099" spans="4:4" x14ac:dyDescent="0.25">
      <c r="D351099" s="108" t="s">
        <v>318</v>
      </c>
    </row>
    <row r="351100" spans="4:4" x14ac:dyDescent="0.25">
      <c r="D351100" s="108" t="s">
        <v>319</v>
      </c>
    </row>
    <row r="351101" spans="4:4" x14ac:dyDescent="0.25">
      <c r="D351101" s="108" t="s">
        <v>320</v>
      </c>
    </row>
    <row r="351102" spans="4:4" x14ac:dyDescent="0.25">
      <c r="D351102" s="108" t="s">
        <v>321</v>
      </c>
    </row>
    <row r="351103" spans="4:4" x14ac:dyDescent="0.25">
      <c r="D351103" s="108" t="s">
        <v>322</v>
      </c>
    </row>
    <row r="351104" spans="4:4" x14ac:dyDescent="0.25">
      <c r="D351104" s="108" t="s">
        <v>323</v>
      </c>
    </row>
    <row r="351105" spans="4:4" x14ac:dyDescent="0.25">
      <c r="D351105" s="108" t="s">
        <v>324</v>
      </c>
    </row>
    <row r="351106" spans="4:4" x14ac:dyDescent="0.25">
      <c r="D351106" s="108" t="s">
        <v>325</v>
      </c>
    </row>
    <row r="351107" spans="4:4" x14ac:dyDescent="0.25">
      <c r="D351107" s="108" t="s">
        <v>326</v>
      </c>
    </row>
    <row r="351108" spans="4:4" x14ac:dyDescent="0.25">
      <c r="D351108" s="108" t="s">
        <v>327</v>
      </c>
    </row>
    <row r="351109" spans="4:4" x14ac:dyDescent="0.25">
      <c r="D351109" s="108" t="s">
        <v>328</v>
      </c>
    </row>
    <row r="351110" spans="4:4" x14ac:dyDescent="0.25">
      <c r="D351110" s="108" t="s">
        <v>329</v>
      </c>
    </row>
    <row r="351111" spans="4:4" x14ac:dyDescent="0.25">
      <c r="D351111" s="108" t="s">
        <v>330</v>
      </c>
    </row>
    <row r="351112" spans="4:4" x14ac:dyDescent="0.25">
      <c r="D351112" s="108" t="s">
        <v>331</v>
      </c>
    </row>
    <row r="351113" spans="4:4" x14ac:dyDescent="0.25">
      <c r="D351113" s="108" t="s">
        <v>332</v>
      </c>
    </row>
    <row r="351114" spans="4:4" x14ac:dyDescent="0.25">
      <c r="D351114" s="108" t="s">
        <v>333</v>
      </c>
    </row>
    <row r="351115" spans="4:4" x14ac:dyDescent="0.25">
      <c r="D351115" s="108" t="s">
        <v>334</v>
      </c>
    </row>
    <row r="351116" spans="4:4" x14ac:dyDescent="0.25">
      <c r="D351116" s="108" t="s">
        <v>335</v>
      </c>
    </row>
    <row r="351117" spans="4:4" x14ac:dyDescent="0.25">
      <c r="D351117" s="108" t="s">
        <v>336</v>
      </c>
    </row>
    <row r="351118" spans="4:4" x14ac:dyDescent="0.25">
      <c r="D351118" s="108" t="s">
        <v>337</v>
      </c>
    </row>
    <row r="351119" spans="4:4" x14ac:dyDescent="0.25">
      <c r="D351119" s="108" t="s">
        <v>338</v>
      </c>
    </row>
    <row r="351120" spans="4:4" x14ac:dyDescent="0.25">
      <c r="D351120" s="108" t="s">
        <v>339</v>
      </c>
    </row>
    <row r="351121" spans="4:4" x14ac:dyDescent="0.25">
      <c r="D351121" s="108" t="s">
        <v>340</v>
      </c>
    </row>
    <row r="351122" spans="4:4" x14ac:dyDescent="0.25">
      <c r="D351122" s="108" t="s">
        <v>341</v>
      </c>
    </row>
    <row r="351123" spans="4:4" x14ac:dyDescent="0.25">
      <c r="D351123" s="108" t="s">
        <v>342</v>
      </c>
    </row>
    <row r="351124" spans="4:4" x14ac:dyDescent="0.25">
      <c r="D351124" s="108" t="s">
        <v>343</v>
      </c>
    </row>
    <row r="351125" spans="4:4" x14ac:dyDescent="0.25">
      <c r="D351125" s="108" t="s">
        <v>344</v>
      </c>
    </row>
    <row r="351126" spans="4:4" x14ac:dyDescent="0.25">
      <c r="D351126" s="108" t="s">
        <v>345</v>
      </c>
    </row>
    <row r="351127" spans="4:4" x14ac:dyDescent="0.25">
      <c r="D351127" s="108" t="s">
        <v>346</v>
      </c>
    </row>
    <row r="351128" spans="4:4" x14ac:dyDescent="0.25">
      <c r="D351128" s="108" t="s">
        <v>347</v>
      </c>
    </row>
    <row r="351129" spans="4:4" x14ac:dyDescent="0.25">
      <c r="D351129" s="108" t="s">
        <v>348</v>
      </c>
    </row>
    <row r="351130" spans="4:4" x14ac:dyDescent="0.25">
      <c r="D351130" s="108" t="s">
        <v>349</v>
      </c>
    </row>
    <row r="351131" spans="4:4" x14ac:dyDescent="0.25">
      <c r="D351131" s="108" t="s">
        <v>350</v>
      </c>
    </row>
    <row r="351132" spans="4:4" x14ac:dyDescent="0.25">
      <c r="D351132" s="108" t="s">
        <v>351</v>
      </c>
    </row>
    <row r="351133" spans="4:4" x14ac:dyDescent="0.25">
      <c r="D351133" s="108" t="s">
        <v>352</v>
      </c>
    </row>
    <row r="351134" spans="4:4" x14ac:dyDescent="0.25">
      <c r="D351134" s="108" t="s">
        <v>353</v>
      </c>
    </row>
    <row r="351135" spans="4:4" x14ac:dyDescent="0.25">
      <c r="D351135" s="108" t="s">
        <v>354</v>
      </c>
    </row>
    <row r="351136" spans="4:4" x14ac:dyDescent="0.25">
      <c r="D351136" s="108" t="s">
        <v>355</v>
      </c>
    </row>
    <row r="351137" spans="4:4" x14ac:dyDescent="0.25">
      <c r="D351137" s="108" t="s">
        <v>356</v>
      </c>
    </row>
    <row r="351138" spans="4:4" x14ac:dyDescent="0.25">
      <c r="D351138" s="108" t="s">
        <v>357</v>
      </c>
    </row>
    <row r="351139" spans="4:4" x14ac:dyDescent="0.25">
      <c r="D351139" s="108" t="s">
        <v>358</v>
      </c>
    </row>
    <row r="351140" spans="4:4" x14ac:dyDescent="0.25">
      <c r="D351140" s="108" t="s">
        <v>359</v>
      </c>
    </row>
    <row r="351141" spans="4:4" x14ac:dyDescent="0.25">
      <c r="D351141" s="108" t="s">
        <v>360</v>
      </c>
    </row>
    <row r="351142" spans="4:4" x14ac:dyDescent="0.25">
      <c r="D351142" s="108" t="s">
        <v>361</v>
      </c>
    </row>
    <row r="351143" spans="4:4" x14ac:dyDescent="0.25">
      <c r="D351143" s="108" t="s">
        <v>362</v>
      </c>
    </row>
    <row r="351144" spans="4:4" x14ac:dyDescent="0.25">
      <c r="D351144" s="108" t="s">
        <v>363</v>
      </c>
    </row>
    <row r="351145" spans="4:4" x14ac:dyDescent="0.25">
      <c r="D351145" s="108" t="s">
        <v>364</v>
      </c>
    </row>
    <row r="351146" spans="4:4" x14ac:dyDescent="0.25">
      <c r="D351146" s="108" t="s">
        <v>365</v>
      </c>
    </row>
    <row r="351147" spans="4:4" x14ac:dyDescent="0.25">
      <c r="D351147" s="108" t="s">
        <v>366</v>
      </c>
    </row>
    <row r="351148" spans="4:4" x14ac:dyDescent="0.25">
      <c r="D351148" s="108" t="s">
        <v>367</v>
      </c>
    </row>
    <row r="351149" spans="4:4" x14ac:dyDescent="0.25">
      <c r="D351149" s="108" t="s">
        <v>368</v>
      </c>
    </row>
    <row r="351150" spans="4:4" x14ac:dyDescent="0.25">
      <c r="D351150" s="108" t="s">
        <v>369</v>
      </c>
    </row>
    <row r="351151" spans="4:4" x14ac:dyDescent="0.25">
      <c r="D351151" s="108" t="s">
        <v>370</v>
      </c>
    </row>
    <row r="351152" spans="4:4" x14ac:dyDescent="0.25">
      <c r="D351152" s="108" t="s">
        <v>371</v>
      </c>
    </row>
    <row r="351153" spans="4:4" x14ac:dyDescent="0.25">
      <c r="D351153" s="108" t="s">
        <v>372</v>
      </c>
    </row>
    <row r="351154" spans="4:4" x14ac:dyDescent="0.25">
      <c r="D351154" s="108" t="s">
        <v>373</v>
      </c>
    </row>
    <row r="351155" spans="4:4" x14ac:dyDescent="0.25">
      <c r="D351155" s="108" t="s">
        <v>374</v>
      </c>
    </row>
    <row r="351156" spans="4:4" x14ac:dyDescent="0.25">
      <c r="D351156" s="108" t="s">
        <v>375</v>
      </c>
    </row>
    <row r="351157" spans="4:4" x14ac:dyDescent="0.25">
      <c r="D351157" s="108" t="s">
        <v>376</v>
      </c>
    </row>
    <row r="351158" spans="4:4" x14ac:dyDescent="0.25">
      <c r="D351158" s="108" t="s">
        <v>377</v>
      </c>
    </row>
    <row r="351159" spans="4:4" x14ac:dyDescent="0.25">
      <c r="D351159" s="108" t="s">
        <v>378</v>
      </c>
    </row>
    <row r="351160" spans="4:4" x14ac:dyDescent="0.25">
      <c r="D351160" s="108" t="s">
        <v>379</v>
      </c>
    </row>
    <row r="351161" spans="4:4" x14ac:dyDescent="0.25">
      <c r="D351161" s="108" t="s">
        <v>380</v>
      </c>
    </row>
    <row r="351162" spans="4:4" x14ac:dyDescent="0.25">
      <c r="D351162" s="108" t="s">
        <v>381</v>
      </c>
    </row>
    <row r="351163" spans="4:4" x14ac:dyDescent="0.25">
      <c r="D351163" s="108" t="s">
        <v>382</v>
      </c>
    </row>
    <row r="351164" spans="4:4" x14ac:dyDescent="0.25">
      <c r="D351164" s="108" t="s">
        <v>383</v>
      </c>
    </row>
    <row r="351165" spans="4:4" x14ac:dyDescent="0.25">
      <c r="D351165" s="108" t="s">
        <v>384</v>
      </c>
    </row>
    <row r="351166" spans="4:4" x14ac:dyDescent="0.25">
      <c r="D351166" s="108" t="s">
        <v>385</v>
      </c>
    </row>
    <row r="351167" spans="4:4" x14ac:dyDescent="0.25">
      <c r="D351167" s="108" t="s">
        <v>386</v>
      </c>
    </row>
    <row r="351168" spans="4:4" x14ac:dyDescent="0.25">
      <c r="D351168" s="108" t="s">
        <v>387</v>
      </c>
    </row>
    <row r="351169" spans="4:4" x14ac:dyDescent="0.25">
      <c r="D351169" s="108" t="s">
        <v>388</v>
      </c>
    </row>
    <row r="351170" spans="4:4" x14ac:dyDescent="0.25">
      <c r="D351170" s="108" t="s">
        <v>389</v>
      </c>
    </row>
    <row r="351171" spans="4:4" x14ac:dyDescent="0.25">
      <c r="D351171" s="108" t="s">
        <v>390</v>
      </c>
    </row>
    <row r="351172" spans="4:4" x14ac:dyDescent="0.25">
      <c r="D351172" s="108" t="s">
        <v>391</v>
      </c>
    </row>
    <row r="351173" spans="4:4" x14ac:dyDescent="0.25">
      <c r="D351173" s="108" t="s">
        <v>392</v>
      </c>
    </row>
    <row r="351174" spans="4:4" x14ac:dyDescent="0.25">
      <c r="D351174" s="108" t="s">
        <v>393</v>
      </c>
    </row>
    <row r="351175" spans="4:4" x14ac:dyDescent="0.25">
      <c r="D351175" s="108" t="s">
        <v>394</v>
      </c>
    </row>
    <row r="351176" spans="4:4" x14ac:dyDescent="0.25">
      <c r="D351176" s="108" t="s">
        <v>395</v>
      </c>
    </row>
    <row r="351177" spans="4:4" x14ac:dyDescent="0.25">
      <c r="D351177" s="108" t="s">
        <v>396</v>
      </c>
    </row>
    <row r="351178" spans="4:4" x14ac:dyDescent="0.25">
      <c r="D351178" s="108" t="s">
        <v>397</v>
      </c>
    </row>
    <row r="351179" spans="4:4" x14ac:dyDescent="0.25">
      <c r="D351179" s="108" t="s">
        <v>398</v>
      </c>
    </row>
    <row r="351180" spans="4:4" x14ac:dyDescent="0.25">
      <c r="D351180" s="108" t="s">
        <v>399</v>
      </c>
    </row>
    <row r="351181" spans="4:4" x14ac:dyDescent="0.25">
      <c r="D351181" s="108" t="s">
        <v>400</v>
      </c>
    </row>
    <row r="351182" spans="4:4" x14ac:dyDescent="0.25">
      <c r="D351182" s="108" t="s">
        <v>401</v>
      </c>
    </row>
    <row r="351183" spans="4:4" x14ac:dyDescent="0.25">
      <c r="D351183" s="108" t="s">
        <v>402</v>
      </c>
    </row>
    <row r="351184" spans="4:4" x14ac:dyDescent="0.25">
      <c r="D351184" s="108" t="s">
        <v>403</v>
      </c>
    </row>
    <row r="351185" spans="4:4" x14ac:dyDescent="0.25">
      <c r="D351185" s="108" t="s">
        <v>404</v>
      </c>
    </row>
    <row r="351186" spans="4:4" x14ac:dyDescent="0.25">
      <c r="D351186" s="108" t="s">
        <v>405</v>
      </c>
    </row>
    <row r="351187" spans="4:4" x14ac:dyDescent="0.25">
      <c r="D351187" s="108" t="s">
        <v>406</v>
      </c>
    </row>
    <row r="351188" spans="4:4" x14ac:dyDescent="0.25">
      <c r="D351188" s="108" t="s">
        <v>407</v>
      </c>
    </row>
    <row r="351189" spans="4:4" x14ac:dyDescent="0.25">
      <c r="D351189" s="108" t="s">
        <v>408</v>
      </c>
    </row>
    <row r="351190" spans="4:4" x14ac:dyDescent="0.25">
      <c r="D351190" s="108" t="s">
        <v>409</v>
      </c>
    </row>
    <row r="351191" spans="4:4" x14ac:dyDescent="0.25">
      <c r="D351191" s="108" t="s">
        <v>410</v>
      </c>
    </row>
    <row r="351192" spans="4:4" x14ac:dyDescent="0.25">
      <c r="D351192" s="108" t="s">
        <v>411</v>
      </c>
    </row>
    <row r="351193" spans="4:4" x14ac:dyDescent="0.25">
      <c r="D351193" s="108" t="s">
        <v>412</v>
      </c>
    </row>
    <row r="351194" spans="4:4" x14ac:dyDescent="0.25">
      <c r="D351194" s="108" t="s">
        <v>413</v>
      </c>
    </row>
    <row r="351195" spans="4:4" x14ac:dyDescent="0.25">
      <c r="D351195" s="108" t="s">
        <v>414</v>
      </c>
    </row>
    <row r="351196" spans="4:4" x14ac:dyDescent="0.25">
      <c r="D351196" s="108" t="s">
        <v>415</v>
      </c>
    </row>
    <row r="351197" spans="4:4" x14ac:dyDescent="0.25">
      <c r="D351197" s="108" t="s">
        <v>416</v>
      </c>
    </row>
    <row r="351198" spans="4:4" x14ac:dyDescent="0.25">
      <c r="D351198" s="108" t="s">
        <v>417</v>
      </c>
    </row>
    <row r="351199" spans="4:4" x14ac:dyDescent="0.25">
      <c r="D351199" s="108" t="s">
        <v>418</v>
      </c>
    </row>
    <row r="351200" spans="4:4" x14ac:dyDescent="0.25">
      <c r="D351200" s="108" t="s">
        <v>419</v>
      </c>
    </row>
    <row r="351201" spans="4:4" x14ac:dyDescent="0.25">
      <c r="D351201" s="108" t="s">
        <v>420</v>
      </c>
    </row>
    <row r="351202" spans="4:4" x14ac:dyDescent="0.25">
      <c r="D351202" s="108" t="s">
        <v>421</v>
      </c>
    </row>
    <row r="351203" spans="4:4" x14ac:dyDescent="0.25">
      <c r="D351203" s="108" t="s">
        <v>422</v>
      </c>
    </row>
    <row r="351204" spans="4:4" x14ac:dyDescent="0.25">
      <c r="D351204" s="108" t="s">
        <v>423</v>
      </c>
    </row>
    <row r="351205" spans="4:4" x14ac:dyDescent="0.25">
      <c r="D351205" s="108" t="s">
        <v>424</v>
      </c>
    </row>
    <row r="351206" spans="4:4" x14ac:dyDescent="0.25">
      <c r="D351206" s="108" t="s">
        <v>425</v>
      </c>
    </row>
    <row r="351207" spans="4:4" x14ac:dyDescent="0.25">
      <c r="D351207" s="108" t="s">
        <v>426</v>
      </c>
    </row>
    <row r="351208" spans="4:4" x14ac:dyDescent="0.25">
      <c r="D351208" s="108" t="s">
        <v>427</v>
      </c>
    </row>
    <row r="351209" spans="4:4" x14ac:dyDescent="0.25">
      <c r="D351209" s="108" t="s">
        <v>428</v>
      </c>
    </row>
    <row r="351210" spans="4:4" x14ac:dyDescent="0.25">
      <c r="D351210" s="108" t="s">
        <v>429</v>
      </c>
    </row>
    <row r="351211" spans="4:4" x14ac:dyDescent="0.25">
      <c r="D351211" s="108" t="s">
        <v>430</v>
      </c>
    </row>
    <row r="351212" spans="4:4" x14ac:dyDescent="0.25">
      <c r="D351212" s="108" t="s">
        <v>431</v>
      </c>
    </row>
    <row r="351213" spans="4:4" x14ac:dyDescent="0.25">
      <c r="D351213" s="108" t="s">
        <v>432</v>
      </c>
    </row>
    <row r="351214" spans="4:4" x14ac:dyDescent="0.25">
      <c r="D351214" s="108" t="s">
        <v>433</v>
      </c>
    </row>
    <row r="351215" spans="4:4" x14ac:dyDescent="0.25">
      <c r="D351215" s="108" t="s">
        <v>434</v>
      </c>
    </row>
    <row r="351216" spans="4:4" x14ac:dyDescent="0.25">
      <c r="D351216" s="108" t="s">
        <v>435</v>
      </c>
    </row>
    <row r="351217" spans="4:4" x14ac:dyDescent="0.25">
      <c r="D351217" s="108" t="s">
        <v>436</v>
      </c>
    </row>
    <row r="351218" spans="4:4" x14ac:dyDescent="0.25">
      <c r="D351218" s="108" t="s">
        <v>437</v>
      </c>
    </row>
    <row r="351219" spans="4:4" x14ac:dyDescent="0.25">
      <c r="D351219" s="108" t="s">
        <v>438</v>
      </c>
    </row>
    <row r="351220" spans="4:4" x14ac:dyDescent="0.25">
      <c r="D351220" s="108" t="s">
        <v>439</v>
      </c>
    </row>
    <row r="351221" spans="4:4" x14ac:dyDescent="0.25">
      <c r="D351221" s="108" t="s">
        <v>440</v>
      </c>
    </row>
    <row r="351222" spans="4:4" x14ac:dyDescent="0.25">
      <c r="D351222" s="108" t="s">
        <v>441</v>
      </c>
    </row>
    <row r="351223" spans="4:4" x14ac:dyDescent="0.25">
      <c r="D351223" s="108" t="s">
        <v>442</v>
      </c>
    </row>
    <row r="351224" spans="4:4" x14ac:dyDescent="0.25">
      <c r="D351224" s="108" t="s">
        <v>443</v>
      </c>
    </row>
    <row r="351225" spans="4:4" x14ac:dyDescent="0.25">
      <c r="D351225" s="108" t="s">
        <v>444</v>
      </c>
    </row>
    <row r="351226" spans="4:4" x14ac:dyDescent="0.25">
      <c r="D351226" s="108" t="s">
        <v>445</v>
      </c>
    </row>
    <row r="351227" spans="4:4" x14ac:dyDescent="0.25">
      <c r="D351227" s="108" t="s">
        <v>446</v>
      </c>
    </row>
    <row r="351228" spans="4:4" x14ac:dyDescent="0.25">
      <c r="D351228" s="108" t="s">
        <v>447</v>
      </c>
    </row>
    <row r="351229" spans="4:4" x14ac:dyDescent="0.25">
      <c r="D351229" s="108" t="s">
        <v>448</v>
      </c>
    </row>
    <row r="351230" spans="4:4" x14ac:dyDescent="0.25">
      <c r="D351230" s="108" t="s">
        <v>449</v>
      </c>
    </row>
    <row r="351231" spans="4:4" x14ac:dyDescent="0.25">
      <c r="D351231" s="108" t="s">
        <v>450</v>
      </c>
    </row>
    <row r="351232" spans="4:4" x14ac:dyDescent="0.25">
      <c r="D351232" s="108" t="s">
        <v>451</v>
      </c>
    </row>
    <row r="351233" spans="4:4" x14ac:dyDescent="0.25">
      <c r="D351233" s="108" t="s">
        <v>452</v>
      </c>
    </row>
    <row r="351234" spans="4:4" x14ac:dyDescent="0.25">
      <c r="D351234" s="108" t="s">
        <v>453</v>
      </c>
    </row>
    <row r="351235" spans="4:4" x14ac:dyDescent="0.25">
      <c r="D351235" s="108" t="s">
        <v>454</v>
      </c>
    </row>
    <row r="351236" spans="4:4" x14ac:dyDescent="0.25">
      <c r="D351236" s="108" t="s">
        <v>455</v>
      </c>
    </row>
    <row r="351237" spans="4:4" x14ac:dyDescent="0.25">
      <c r="D351237" s="108" t="s">
        <v>456</v>
      </c>
    </row>
    <row r="351238" spans="4:4" x14ac:dyDescent="0.25">
      <c r="D351238" s="108" t="s">
        <v>457</v>
      </c>
    </row>
    <row r="351239" spans="4:4" x14ac:dyDescent="0.25">
      <c r="D351239" s="108" t="s">
        <v>458</v>
      </c>
    </row>
    <row r="351240" spans="4:4" x14ac:dyDescent="0.25">
      <c r="D351240" s="108" t="s">
        <v>459</v>
      </c>
    </row>
    <row r="351241" spans="4:4" x14ac:dyDescent="0.25">
      <c r="D351241" s="108" t="s">
        <v>460</v>
      </c>
    </row>
    <row r="351242" spans="4:4" x14ac:dyDescent="0.25">
      <c r="D351242" s="108" t="s">
        <v>461</v>
      </c>
    </row>
    <row r="351243" spans="4:4" x14ac:dyDescent="0.25">
      <c r="D351243" s="108" t="s">
        <v>462</v>
      </c>
    </row>
    <row r="351244" spans="4:4" x14ac:dyDescent="0.25">
      <c r="D351244" s="108" t="s">
        <v>463</v>
      </c>
    </row>
    <row r="351245" spans="4:4" x14ac:dyDescent="0.25">
      <c r="D351245" s="108" t="s">
        <v>464</v>
      </c>
    </row>
    <row r="351246" spans="4:4" x14ac:dyDescent="0.25">
      <c r="D351246" s="108" t="s">
        <v>465</v>
      </c>
    </row>
    <row r="351247" spans="4:4" x14ac:dyDescent="0.25">
      <c r="D351247" s="108" t="s">
        <v>466</v>
      </c>
    </row>
    <row r="351248" spans="4:4" x14ac:dyDescent="0.25">
      <c r="D351248" s="108" t="s">
        <v>467</v>
      </c>
    </row>
    <row r="351249" spans="4:4" x14ac:dyDescent="0.25">
      <c r="D351249" s="108" t="s">
        <v>468</v>
      </c>
    </row>
    <row r="351250" spans="4:4" x14ac:dyDescent="0.25">
      <c r="D351250" s="108" t="s">
        <v>469</v>
      </c>
    </row>
    <row r="351251" spans="4:4" x14ac:dyDescent="0.25">
      <c r="D351251" s="108" t="s">
        <v>470</v>
      </c>
    </row>
    <row r="351252" spans="4:4" x14ac:dyDescent="0.25">
      <c r="D351252" s="108" t="s">
        <v>471</v>
      </c>
    </row>
    <row r="351253" spans="4:4" x14ac:dyDescent="0.25">
      <c r="D351253" s="108" t="s">
        <v>472</v>
      </c>
    </row>
    <row r="351254" spans="4:4" x14ac:dyDescent="0.25">
      <c r="D351254" s="108" t="s">
        <v>473</v>
      </c>
    </row>
    <row r="351255" spans="4:4" x14ac:dyDescent="0.25">
      <c r="D351255" s="108" t="s">
        <v>474</v>
      </c>
    </row>
    <row r="351256" spans="4:4" x14ac:dyDescent="0.25">
      <c r="D351256" s="108" t="s">
        <v>475</v>
      </c>
    </row>
    <row r="351257" spans="4:4" x14ac:dyDescent="0.25">
      <c r="D351257" s="108" t="s">
        <v>476</v>
      </c>
    </row>
    <row r="351258" spans="4:4" x14ac:dyDescent="0.25">
      <c r="D351258" s="108" t="s">
        <v>477</v>
      </c>
    </row>
    <row r="351259" spans="4:4" x14ac:dyDescent="0.25">
      <c r="D351259" s="108" t="s">
        <v>478</v>
      </c>
    </row>
    <row r="351260" spans="4:4" x14ac:dyDescent="0.25">
      <c r="D351260" s="108" t="s">
        <v>479</v>
      </c>
    </row>
    <row r="351261" spans="4:4" x14ac:dyDescent="0.25">
      <c r="D351261" s="108" t="s">
        <v>480</v>
      </c>
    </row>
    <row r="351262" spans="4:4" x14ac:dyDescent="0.25">
      <c r="D351262" s="108" t="s">
        <v>481</v>
      </c>
    </row>
    <row r="351263" spans="4:4" x14ac:dyDescent="0.25">
      <c r="D351263" s="108" t="s">
        <v>482</v>
      </c>
    </row>
    <row r="351264" spans="4:4" x14ac:dyDescent="0.25">
      <c r="D351264" s="108" t="s">
        <v>483</v>
      </c>
    </row>
    <row r="351265" spans="4:4" x14ac:dyDescent="0.25">
      <c r="D351265" s="108" t="s">
        <v>484</v>
      </c>
    </row>
    <row r="351266" spans="4:4" x14ac:dyDescent="0.25">
      <c r="D351266" s="108" t="s">
        <v>485</v>
      </c>
    </row>
    <row r="351267" spans="4:4" x14ac:dyDescent="0.25">
      <c r="D351267" s="108" t="s">
        <v>486</v>
      </c>
    </row>
    <row r="351268" spans="4:4" x14ac:dyDescent="0.25">
      <c r="D351268" s="108" t="s">
        <v>487</v>
      </c>
    </row>
    <row r="351269" spans="4:4" x14ac:dyDescent="0.25">
      <c r="D351269" s="108" t="s">
        <v>488</v>
      </c>
    </row>
    <row r="351270" spans="4:4" x14ac:dyDescent="0.25">
      <c r="D351270" s="108" t="s">
        <v>489</v>
      </c>
    </row>
    <row r="351271" spans="4:4" x14ac:dyDescent="0.25">
      <c r="D351271" s="108" t="s">
        <v>490</v>
      </c>
    </row>
    <row r="351272" spans="4:4" x14ac:dyDescent="0.25">
      <c r="D351272" s="108" t="s">
        <v>491</v>
      </c>
    </row>
    <row r="351273" spans="4:4" x14ac:dyDescent="0.25">
      <c r="D351273" s="108" t="s">
        <v>492</v>
      </c>
    </row>
    <row r="351274" spans="4:4" x14ac:dyDescent="0.25">
      <c r="D351274" s="108" t="s">
        <v>493</v>
      </c>
    </row>
    <row r="351275" spans="4:4" x14ac:dyDescent="0.25">
      <c r="D351275" s="108" t="s">
        <v>494</v>
      </c>
    </row>
    <row r="351276" spans="4:4" x14ac:dyDescent="0.25">
      <c r="D351276" s="108" t="s">
        <v>495</v>
      </c>
    </row>
    <row r="351277" spans="4:4" x14ac:dyDescent="0.25">
      <c r="D351277" s="108" t="s">
        <v>496</v>
      </c>
    </row>
    <row r="351278" spans="4:4" x14ac:dyDescent="0.25">
      <c r="D351278" s="108" t="s">
        <v>497</v>
      </c>
    </row>
    <row r="351279" spans="4:4" x14ac:dyDescent="0.25">
      <c r="D351279" s="108" t="s">
        <v>498</v>
      </c>
    </row>
    <row r="351280" spans="4:4" x14ac:dyDescent="0.25">
      <c r="D351280" s="108" t="s">
        <v>499</v>
      </c>
    </row>
    <row r="351281" spans="4:4" x14ac:dyDescent="0.25">
      <c r="D351281" s="108" t="s">
        <v>500</v>
      </c>
    </row>
    <row r="351282" spans="4:4" x14ac:dyDescent="0.25">
      <c r="D351282" s="108" t="s">
        <v>501</v>
      </c>
    </row>
    <row r="351283" spans="4:4" x14ac:dyDescent="0.25">
      <c r="D351283" s="108" t="s">
        <v>502</v>
      </c>
    </row>
    <row r="351284" spans="4:4" x14ac:dyDescent="0.25">
      <c r="D351284" s="108" t="s">
        <v>503</v>
      </c>
    </row>
    <row r="351285" spans="4:4" x14ac:dyDescent="0.25">
      <c r="D351285" s="108" t="s">
        <v>504</v>
      </c>
    </row>
    <row r="351286" spans="4:4" x14ac:dyDescent="0.25">
      <c r="D351286" s="108" t="s">
        <v>505</v>
      </c>
    </row>
    <row r="351287" spans="4:4" x14ac:dyDescent="0.25">
      <c r="D351287" s="108" t="s">
        <v>506</v>
      </c>
    </row>
    <row r="351288" spans="4:4" x14ac:dyDescent="0.25">
      <c r="D351288" s="108" t="s">
        <v>507</v>
      </c>
    </row>
    <row r="351289" spans="4:4" x14ac:dyDescent="0.25">
      <c r="D351289" s="108" t="s">
        <v>508</v>
      </c>
    </row>
    <row r="351290" spans="4:4" x14ac:dyDescent="0.25">
      <c r="D351290" s="108" t="s">
        <v>509</v>
      </c>
    </row>
    <row r="351291" spans="4:4" x14ac:dyDescent="0.25">
      <c r="D351291" s="108" t="s">
        <v>510</v>
      </c>
    </row>
    <row r="351292" spans="4:4" x14ac:dyDescent="0.25">
      <c r="D351292" s="108" t="s">
        <v>511</v>
      </c>
    </row>
    <row r="351293" spans="4:4" x14ac:dyDescent="0.25">
      <c r="D351293" s="108" t="s">
        <v>512</v>
      </c>
    </row>
    <row r="351294" spans="4:4" x14ac:dyDescent="0.25">
      <c r="D351294" s="108" t="s">
        <v>513</v>
      </c>
    </row>
    <row r="351295" spans="4:4" x14ac:dyDescent="0.25">
      <c r="D351295" s="108" t="s">
        <v>514</v>
      </c>
    </row>
    <row r="351296" spans="4:4" x14ac:dyDescent="0.25">
      <c r="D351296" s="108" t="s">
        <v>515</v>
      </c>
    </row>
    <row r="351297" spans="4:4" x14ac:dyDescent="0.25">
      <c r="D351297" s="108" t="s">
        <v>516</v>
      </c>
    </row>
    <row r="351298" spans="4:4" x14ac:dyDescent="0.25">
      <c r="D351298" s="108" t="s">
        <v>517</v>
      </c>
    </row>
    <row r="351299" spans="4:4" x14ac:dyDescent="0.25">
      <c r="D351299" s="108" t="s">
        <v>518</v>
      </c>
    </row>
    <row r="351300" spans="4:4" x14ac:dyDescent="0.25">
      <c r="D351300" s="108" t="s">
        <v>519</v>
      </c>
    </row>
    <row r="351301" spans="4:4" x14ac:dyDescent="0.25">
      <c r="D351301" s="108" t="s">
        <v>520</v>
      </c>
    </row>
    <row r="351302" spans="4:4" x14ac:dyDescent="0.25">
      <c r="D351302" s="108" t="s">
        <v>521</v>
      </c>
    </row>
    <row r="351303" spans="4:4" x14ac:dyDescent="0.25">
      <c r="D351303" s="108" t="s">
        <v>522</v>
      </c>
    </row>
    <row r="351304" spans="4:4" x14ac:dyDescent="0.25">
      <c r="D351304" s="108" t="s">
        <v>523</v>
      </c>
    </row>
    <row r="351305" spans="4:4" x14ac:dyDescent="0.25">
      <c r="D351305" s="108" t="s">
        <v>524</v>
      </c>
    </row>
    <row r="351306" spans="4:4" x14ac:dyDescent="0.25">
      <c r="D351306" s="108" t="s">
        <v>525</v>
      </c>
    </row>
    <row r="351307" spans="4:4" x14ac:dyDescent="0.25">
      <c r="D351307" s="108" t="s">
        <v>526</v>
      </c>
    </row>
    <row r="351308" spans="4:4" x14ac:dyDescent="0.25">
      <c r="D351308" s="108" t="s">
        <v>527</v>
      </c>
    </row>
    <row r="351309" spans="4:4" x14ac:dyDescent="0.25">
      <c r="D351309" s="108" t="s">
        <v>528</v>
      </c>
    </row>
    <row r="351310" spans="4:4" x14ac:dyDescent="0.25">
      <c r="D351310" s="108" t="s">
        <v>529</v>
      </c>
    </row>
    <row r="351311" spans="4:4" x14ac:dyDescent="0.25">
      <c r="D351311" s="108" t="s">
        <v>530</v>
      </c>
    </row>
    <row r="351312" spans="4:4" x14ac:dyDescent="0.25">
      <c r="D351312" s="108" t="s">
        <v>531</v>
      </c>
    </row>
    <row r="351313" spans="4:4" x14ac:dyDescent="0.25">
      <c r="D351313" s="108" t="s">
        <v>532</v>
      </c>
    </row>
    <row r="351314" spans="4:4" x14ac:dyDescent="0.25">
      <c r="D351314" s="108" t="s">
        <v>533</v>
      </c>
    </row>
    <row r="351315" spans="4:4" x14ac:dyDescent="0.25">
      <c r="D351315" s="108" t="s">
        <v>534</v>
      </c>
    </row>
    <row r="351316" spans="4:4" x14ac:dyDescent="0.25">
      <c r="D351316" s="108" t="s">
        <v>535</v>
      </c>
    </row>
    <row r="351317" spans="4:4" x14ac:dyDescent="0.25">
      <c r="D351317" s="108" t="s">
        <v>536</v>
      </c>
    </row>
    <row r="351318" spans="4:4" x14ac:dyDescent="0.25">
      <c r="D351318" s="108" t="s">
        <v>537</v>
      </c>
    </row>
    <row r="351319" spans="4:4" x14ac:dyDescent="0.25">
      <c r="D351319" s="108" t="s">
        <v>538</v>
      </c>
    </row>
    <row r="351320" spans="4:4" x14ac:dyDescent="0.25">
      <c r="D351320" s="108" t="s">
        <v>539</v>
      </c>
    </row>
    <row r="351321" spans="4:4" x14ac:dyDescent="0.25">
      <c r="D351321" s="108" t="s">
        <v>540</v>
      </c>
    </row>
    <row r="351322" spans="4:4" x14ac:dyDescent="0.25">
      <c r="D351322" s="108" t="s">
        <v>541</v>
      </c>
    </row>
    <row r="351323" spans="4:4" x14ac:dyDescent="0.25">
      <c r="D351323" s="108" t="s">
        <v>542</v>
      </c>
    </row>
    <row r="351324" spans="4:4" x14ac:dyDescent="0.25">
      <c r="D351324" s="108" t="s">
        <v>543</v>
      </c>
    </row>
    <row r="351325" spans="4:4" x14ac:dyDescent="0.25">
      <c r="D351325" s="108" t="s">
        <v>544</v>
      </c>
    </row>
    <row r="351326" spans="4:4" x14ac:dyDescent="0.25">
      <c r="D351326" s="108" t="s">
        <v>545</v>
      </c>
    </row>
    <row r="351327" spans="4:4" x14ac:dyDescent="0.25">
      <c r="D351327" s="108" t="s">
        <v>546</v>
      </c>
    </row>
    <row r="351328" spans="4:4" x14ac:dyDescent="0.25">
      <c r="D351328" s="108" t="s">
        <v>547</v>
      </c>
    </row>
    <row r="351329" spans="4:4" x14ac:dyDescent="0.25">
      <c r="D351329" s="108" t="s">
        <v>548</v>
      </c>
    </row>
    <row r="351330" spans="4:4" x14ac:dyDescent="0.25">
      <c r="D351330" s="108" t="s">
        <v>549</v>
      </c>
    </row>
    <row r="351331" spans="4:4" x14ac:dyDescent="0.25">
      <c r="D351331" s="108" t="s">
        <v>550</v>
      </c>
    </row>
    <row r="351332" spans="4:4" x14ac:dyDescent="0.25">
      <c r="D351332" s="108" t="s">
        <v>551</v>
      </c>
    </row>
    <row r="351333" spans="4:4" x14ac:dyDescent="0.25">
      <c r="D351333" s="108" t="s">
        <v>552</v>
      </c>
    </row>
    <row r="351334" spans="4:4" x14ac:dyDescent="0.25">
      <c r="D351334" s="108" t="s">
        <v>553</v>
      </c>
    </row>
    <row r="351335" spans="4:4" x14ac:dyDescent="0.25">
      <c r="D351335" s="108" t="s">
        <v>554</v>
      </c>
    </row>
    <row r="351336" spans="4:4" x14ac:dyDescent="0.25">
      <c r="D351336" s="108" t="s">
        <v>555</v>
      </c>
    </row>
    <row r="351337" spans="4:4" x14ac:dyDescent="0.25">
      <c r="D351337" s="108" t="s">
        <v>556</v>
      </c>
    </row>
    <row r="351338" spans="4:4" x14ac:dyDescent="0.25">
      <c r="D351338" s="108" t="s">
        <v>557</v>
      </c>
    </row>
    <row r="351339" spans="4:4" x14ac:dyDescent="0.25">
      <c r="D351339" s="108" t="s">
        <v>558</v>
      </c>
    </row>
    <row r="351340" spans="4:4" x14ac:dyDescent="0.25">
      <c r="D351340" s="108" t="s">
        <v>559</v>
      </c>
    </row>
    <row r="351341" spans="4:4" x14ac:dyDescent="0.25">
      <c r="D351341" s="108" t="s">
        <v>560</v>
      </c>
    </row>
    <row r="351342" spans="4:4" x14ac:dyDescent="0.25">
      <c r="D351342" s="108" t="s">
        <v>561</v>
      </c>
    </row>
    <row r="351343" spans="4:4" x14ac:dyDescent="0.25">
      <c r="D351343" s="108" t="s">
        <v>562</v>
      </c>
    </row>
    <row r="351344" spans="4:4" x14ac:dyDescent="0.25">
      <c r="D351344" s="108" t="s">
        <v>563</v>
      </c>
    </row>
    <row r="351345" spans="4:4" x14ac:dyDescent="0.25">
      <c r="D351345" s="108" t="s">
        <v>564</v>
      </c>
    </row>
    <row r="351346" spans="4:4" x14ac:dyDescent="0.25">
      <c r="D351346" s="108" t="s">
        <v>565</v>
      </c>
    </row>
    <row r="351347" spans="4:4" x14ac:dyDescent="0.25">
      <c r="D351347" s="108" t="s">
        <v>566</v>
      </c>
    </row>
    <row r="351348" spans="4:4" x14ac:dyDescent="0.25">
      <c r="D351348" s="108" t="s">
        <v>567</v>
      </c>
    </row>
    <row r="351349" spans="4:4" x14ac:dyDescent="0.25">
      <c r="D351349" s="108" t="s">
        <v>568</v>
      </c>
    </row>
    <row r="351350" spans="4:4" x14ac:dyDescent="0.25">
      <c r="D351350" s="108" t="s">
        <v>569</v>
      </c>
    </row>
    <row r="351351" spans="4:4" x14ac:dyDescent="0.25">
      <c r="D351351" s="108" t="s">
        <v>570</v>
      </c>
    </row>
    <row r="351352" spans="4:4" x14ac:dyDescent="0.25">
      <c r="D351352" s="108" t="s">
        <v>571</v>
      </c>
    </row>
    <row r="351353" spans="4:4" x14ac:dyDescent="0.25">
      <c r="D351353" s="108" t="s">
        <v>572</v>
      </c>
    </row>
    <row r="351354" spans="4:4" x14ac:dyDescent="0.25">
      <c r="D351354" s="108" t="s">
        <v>573</v>
      </c>
    </row>
    <row r="351355" spans="4:4" x14ac:dyDescent="0.25">
      <c r="D351355" s="108" t="s">
        <v>574</v>
      </c>
    </row>
    <row r="351356" spans="4:4" x14ac:dyDescent="0.25">
      <c r="D351356" s="108" t="s">
        <v>575</v>
      </c>
    </row>
    <row r="351357" spans="4:4" x14ac:dyDescent="0.25">
      <c r="D351357" s="108" t="s">
        <v>576</v>
      </c>
    </row>
    <row r="351358" spans="4:4" x14ac:dyDescent="0.25">
      <c r="D351358" s="108" t="s">
        <v>577</v>
      </c>
    </row>
    <row r="351359" spans="4:4" x14ac:dyDescent="0.25">
      <c r="D351359" s="108" t="s">
        <v>578</v>
      </c>
    </row>
    <row r="351360" spans="4:4" x14ac:dyDescent="0.25">
      <c r="D351360" s="108" t="s">
        <v>579</v>
      </c>
    </row>
    <row r="351361" spans="4:4" x14ac:dyDescent="0.25">
      <c r="D351361" s="108" t="s">
        <v>580</v>
      </c>
    </row>
    <row r="351362" spans="4:4" x14ac:dyDescent="0.25">
      <c r="D351362" s="108" t="s">
        <v>581</v>
      </c>
    </row>
    <row r="351363" spans="4:4" x14ac:dyDescent="0.25">
      <c r="D351363" s="108" t="s">
        <v>582</v>
      </c>
    </row>
    <row r="351364" spans="4:4" x14ac:dyDescent="0.25">
      <c r="D351364" s="108" t="s">
        <v>583</v>
      </c>
    </row>
    <row r="351365" spans="4:4" x14ac:dyDescent="0.25">
      <c r="D351365" s="108" t="s">
        <v>584</v>
      </c>
    </row>
    <row r="351366" spans="4:4" x14ac:dyDescent="0.25">
      <c r="D351366" s="108" t="s">
        <v>585</v>
      </c>
    </row>
    <row r="351367" spans="4:4" x14ac:dyDescent="0.25">
      <c r="D351367" s="108" t="s">
        <v>586</v>
      </c>
    </row>
    <row r="351368" spans="4:4" x14ac:dyDescent="0.25">
      <c r="D351368" s="108" t="s">
        <v>587</v>
      </c>
    </row>
    <row r="351369" spans="4:4" x14ac:dyDescent="0.25">
      <c r="D351369" s="108" t="s">
        <v>588</v>
      </c>
    </row>
    <row r="351370" spans="4:4" x14ac:dyDescent="0.25">
      <c r="D351370" s="108" t="s">
        <v>589</v>
      </c>
    </row>
    <row r="351371" spans="4:4" x14ac:dyDescent="0.25">
      <c r="D351371" s="108" t="s">
        <v>590</v>
      </c>
    </row>
    <row r="351372" spans="4:4" x14ac:dyDescent="0.25">
      <c r="D351372" s="108" t="s">
        <v>591</v>
      </c>
    </row>
    <row r="351373" spans="4:4" x14ac:dyDescent="0.25">
      <c r="D351373" s="108" t="s">
        <v>592</v>
      </c>
    </row>
    <row r="351374" spans="4:4" x14ac:dyDescent="0.25">
      <c r="D351374" s="108" t="s">
        <v>593</v>
      </c>
    </row>
    <row r="351375" spans="4:4" x14ac:dyDescent="0.25">
      <c r="D351375" s="108" t="s">
        <v>594</v>
      </c>
    </row>
    <row r="351376" spans="4:4" x14ac:dyDescent="0.25">
      <c r="D351376" s="108" t="s">
        <v>595</v>
      </c>
    </row>
    <row r="351377" spans="4:4" x14ac:dyDescent="0.25">
      <c r="D351377" s="108" t="s">
        <v>596</v>
      </c>
    </row>
    <row r="351378" spans="4:4" x14ac:dyDescent="0.25">
      <c r="D351378" s="108" t="s">
        <v>597</v>
      </c>
    </row>
    <row r="351379" spans="4:4" x14ac:dyDescent="0.25">
      <c r="D351379" s="108" t="s">
        <v>598</v>
      </c>
    </row>
    <row r="351380" spans="4:4" x14ac:dyDescent="0.25">
      <c r="D351380" s="108" t="s">
        <v>599</v>
      </c>
    </row>
    <row r="351381" spans="4:4" x14ac:dyDescent="0.25">
      <c r="D351381" s="108" t="s">
        <v>600</v>
      </c>
    </row>
    <row r="351382" spans="4:4" x14ac:dyDescent="0.25">
      <c r="D351382" s="108" t="s">
        <v>601</v>
      </c>
    </row>
    <row r="351383" spans="4:4" x14ac:dyDescent="0.25">
      <c r="D351383" s="108" t="s">
        <v>602</v>
      </c>
    </row>
    <row r="351384" spans="4:4" x14ac:dyDescent="0.25">
      <c r="D351384" s="108" t="s">
        <v>603</v>
      </c>
    </row>
    <row r="351385" spans="4:4" x14ac:dyDescent="0.25">
      <c r="D351385" s="108" t="s">
        <v>604</v>
      </c>
    </row>
    <row r="351386" spans="4:4" x14ac:dyDescent="0.25">
      <c r="D351386" s="108" t="s">
        <v>605</v>
      </c>
    </row>
    <row r="351387" spans="4:4" x14ac:dyDescent="0.25">
      <c r="D351387" s="108" t="s">
        <v>606</v>
      </c>
    </row>
    <row r="351388" spans="4:4" x14ac:dyDescent="0.25">
      <c r="D351388" s="108" t="s">
        <v>607</v>
      </c>
    </row>
    <row r="351389" spans="4:4" x14ac:dyDescent="0.25">
      <c r="D351389" s="108" t="s">
        <v>608</v>
      </c>
    </row>
    <row r="351390" spans="4:4" x14ac:dyDescent="0.25">
      <c r="D351390" s="108" t="s">
        <v>609</v>
      </c>
    </row>
    <row r="351391" spans="4:4" x14ac:dyDescent="0.25">
      <c r="D351391" s="108" t="s">
        <v>610</v>
      </c>
    </row>
    <row r="351392" spans="4:4" x14ac:dyDescent="0.25">
      <c r="D351392" s="108" t="s">
        <v>611</v>
      </c>
    </row>
    <row r="351393" spans="4:4" x14ac:dyDescent="0.25">
      <c r="D351393" s="108" t="s">
        <v>612</v>
      </c>
    </row>
    <row r="351394" spans="4:4" x14ac:dyDescent="0.25">
      <c r="D351394" s="108" t="s">
        <v>613</v>
      </c>
    </row>
    <row r="351395" spans="4:4" x14ac:dyDescent="0.25">
      <c r="D351395" s="108" t="s">
        <v>614</v>
      </c>
    </row>
    <row r="351396" spans="4:4" x14ac:dyDescent="0.25">
      <c r="D351396" s="108" t="s">
        <v>615</v>
      </c>
    </row>
    <row r="351397" spans="4:4" x14ac:dyDescent="0.25">
      <c r="D351397" s="108" t="s">
        <v>616</v>
      </c>
    </row>
    <row r="351398" spans="4:4" x14ac:dyDescent="0.25">
      <c r="D351398" s="108" t="s">
        <v>617</v>
      </c>
    </row>
    <row r="351399" spans="4:4" x14ac:dyDescent="0.25">
      <c r="D351399" s="108" t="s">
        <v>618</v>
      </c>
    </row>
    <row r="351400" spans="4:4" x14ac:dyDescent="0.25">
      <c r="D351400" s="108" t="s">
        <v>619</v>
      </c>
    </row>
    <row r="351401" spans="4:4" x14ac:dyDescent="0.25">
      <c r="D351401" s="108" t="s">
        <v>620</v>
      </c>
    </row>
    <row r="351402" spans="4:4" x14ac:dyDescent="0.25">
      <c r="D351402" s="108" t="s">
        <v>621</v>
      </c>
    </row>
    <row r="351403" spans="4:4" x14ac:dyDescent="0.25">
      <c r="D351403" s="108" t="s">
        <v>622</v>
      </c>
    </row>
    <row r="351404" spans="4:4" x14ac:dyDescent="0.25">
      <c r="D351404" s="108" t="s">
        <v>623</v>
      </c>
    </row>
    <row r="351405" spans="4:4" x14ac:dyDescent="0.25">
      <c r="D351405" s="108" t="s">
        <v>624</v>
      </c>
    </row>
    <row r="351406" spans="4:4" x14ac:dyDescent="0.25">
      <c r="D351406" s="108" t="s">
        <v>625</v>
      </c>
    </row>
    <row r="351407" spans="4:4" x14ac:dyDescent="0.25">
      <c r="D351407" s="108" t="s">
        <v>626</v>
      </c>
    </row>
    <row r="351408" spans="4:4" x14ac:dyDescent="0.25">
      <c r="D351408" s="108" t="s">
        <v>627</v>
      </c>
    </row>
    <row r="351409" spans="4:4" x14ac:dyDescent="0.25">
      <c r="D351409" s="108" t="s">
        <v>628</v>
      </c>
    </row>
    <row r="351410" spans="4:4" x14ac:dyDescent="0.25">
      <c r="D351410" s="108" t="s">
        <v>629</v>
      </c>
    </row>
    <row r="351411" spans="4:4" x14ac:dyDescent="0.25">
      <c r="D351411" s="108" t="s">
        <v>630</v>
      </c>
    </row>
    <row r="351412" spans="4:4" x14ac:dyDescent="0.25">
      <c r="D351412" s="108" t="s">
        <v>631</v>
      </c>
    </row>
    <row r="351413" spans="4:4" x14ac:dyDescent="0.25">
      <c r="D351413" s="108" t="s">
        <v>632</v>
      </c>
    </row>
    <row r="351414" spans="4:4" x14ac:dyDescent="0.25">
      <c r="D351414" s="108" t="s">
        <v>633</v>
      </c>
    </row>
    <row r="351415" spans="4:4" x14ac:dyDescent="0.25">
      <c r="D351415" s="108" t="s">
        <v>634</v>
      </c>
    </row>
    <row r="351416" spans="4:4" x14ac:dyDescent="0.25">
      <c r="D351416" s="108" t="s">
        <v>635</v>
      </c>
    </row>
    <row r="351417" spans="4:4" x14ac:dyDescent="0.25">
      <c r="D351417" s="108" t="s">
        <v>636</v>
      </c>
    </row>
    <row r="351418" spans="4:4" x14ac:dyDescent="0.25">
      <c r="D351418" s="108" t="s">
        <v>637</v>
      </c>
    </row>
    <row r="351419" spans="4:4" x14ac:dyDescent="0.25">
      <c r="D351419" s="108" t="s">
        <v>638</v>
      </c>
    </row>
    <row r="351420" spans="4:4" x14ac:dyDescent="0.25">
      <c r="D351420" s="108" t="s">
        <v>639</v>
      </c>
    </row>
    <row r="351421" spans="4:4" x14ac:dyDescent="0.25">
      <c r="D351421" s="108" t="s">
        <v>640</v>
      </c>
    </row>
    <row r="351422" spans="4:4" x14ac:dyDescent="0.25">
      <c r="D351422" s="108" t="s">
        <v>641</v>
      </c>
    </row>
    <row r="351423" spans="4:4" x14ac:dyDescent="0.25">
      <c r="D351423" s="108" t="s">
        <v>642</v>
      </c>
    </row>
    <row r="351424" spans="4:4" x14ac:dyDescent="0.25">
      <c r="D351424" s="108" t="s">
        <v>643</v>
      </c>
    </row>
    <row r="351425" spans="4:4" x14ac:dyDescent="0.25">
      <c r="D351425" s="108" t="s">
        <v>644</v>
      </c>
    </row>
    <row r="351426" spans="4:4" x14ac:dyDescent="0.25">
      <c r="D351426" s="108" t="s">
        <v>645</v>
      </c>
    </row>
    <row r="351427" spans="4:4" x14ac:dyDescent="0.25">
      <c r="D351427" s="108" t="s">
        <v>646</v>
      </c>
    </row>
    <row r="351428" spans="4:4" x14ac:dyDescent="0.25">
      <c r="D351428" s="108" t="s">
        <v>647</v>
      </c>
    </row>
    <row r="351429" spans="4:4" x14ac:dyDescent="0.25">
      <c r="D351429" s="108" t="s">
        <v>648</v>
      </c>
    </row>
    <row r="351430" spans="4:4" x14ac:dyDescent="0.25">
      <c r="D351430" s="108" t="s">
        <v>649</v>
      </c>
    </row>
    <row r="351431" spans="4:4" x14ac:dyDescent="0.25">
      <c r="D351431" s="108" t="s">
        <v>650</v>
      </c>
    </row>
    <row r="351432" spans="4:4" x14ac:dyDescent="0.25">
      <c r="D351432" s="108" t="s">
        <v>651</v>
      </c>
    </row>
    <row r="351433" spans="4:4" x14ac:dyDescent="0.25">
      <c r="D351433" s="108" t="s">
        <v>652</v>
      </c>
    </row>
    <row r="351434" spans="4:4" x14ac:dyDescent="0.25">
      <c r="D351434" s="108" t="s">
        <v>653</v>
      </c>
    </row>
    <row r="351435" spans="4:4" x14ac:dyDescent="0.25">
      <c r="D351435" s="108" t="s">
        <v>654</v>
      </c>
    </row>
    <row r="351436" spans="4:4" x14ac:dyDescent="0.25">
      <c r="D351436" s="108" t="s">
        <v>655</v>
      </c>
    </row>
    <row r="351437" spans="4:4" x14ac:dyDescent="0.25">
      <c r="D351437" s="108" t="s">
        <v>656</v>
      </c>
    </row>
    <row r="351438" spans="4:4" x14ac:dyDescent="0.25">
      <c r="D351438" s="108" t="s">
        <v>657</v>
      </c>
    </row>
    <row r="351439" spans="4:4" x14ac:dyDescent="0.25">
      <c r="D351439" s="108" t="s">
        <v>658</v>
      </c>
    </row>
    <row r="351440" spans="4:4" x14ac:dyDescent="0.25">
      <c r="D351440" s="108" t="s">
        <v>659</v>
      </c>
    </row>
    <row r="351441" spans="4:4" x14ac:dyDescent="0.25">
      <c r="D351441" s="108" t="s">
        <v>660</v>
      </c>
    </row>
    <row r="351442" spans="4:4" x14ac:dyDescent="0.25">
      <c r="D351442" s="108" t="s">
        <v>661</v>
      </c>
    </row>
    <row r="351443" spans="4:4" x14ac:dyDescent="0.25">
      <c r="D351443" s="108" t="s">
        <v>662</v>
      </c>
    </row>
    <row r="351444" spans="4:4" x14ac:dyDescent="0.25">
      <c r="D351444" s="108" t="s">
        <v>663</v>
      </c>
    </row>
    <row r="351445" spans="4:4" x14ac:dyDescent="0.25">
      <c r="D351445" s="108" t="s">
        <v>664</v>
      </c>
    </row>
    <row r="351446" spans="4:4" x14ac:dyDescent="0.25">
      <c r="D351446" s="108" t="s">
        <v>665</v>
      </c>
    </row>
    <row r="351447" spans="4:4" x14ac:dyDescent="0.25">
      <c r="D351447" s="108" t="s">
        <v>666</v>
      </c>
    </row>
    <row r="351448" spans="4:4" x14ac:dyDescent="0.25">
      <c r="D351448" s="108" t="s">
        <v>667</v>
      </c>
    </row>
    <row r="351449" spans="4:4" x14ac:dyDescent="0.25">
      <c r="D351449" s="108" t="s">
        <v>668</v>
      </c>
    </row>
    <row r="351450" spans="4:4" x14ac:dyDescent="0.25">
      <c r="D351450" s="108" t="s">
        <v>669</v>
      </c>
    </row>
    <row r="351451" spans="4:4" x14ac:dyDescent="0.25">
      <c r="D351451" s="108" t="s">
        <v>670</v>
      </c>
    </row>
    <row r="351452" spans="4:4" x14ac:dyDescent="0.25">
      <c r="D351452" s="108" t="s">
        <v>671</v>
      </c>
    </row>
    <row r="351453" spans="4:4" x14ac:dyDescent="0.25">
      <c r="D351453" s="108" t="s">
        <v>672</v>
      </c>
    </row>
    <row r="351454" spans="4:4" x14ac:dyDescent="0.25">
      <c r="D351454" s="108" t="s">
        <v>673</v>
      </c>
    </row>
    <row r="351455" spans="4:4" x14ac:dyDescent="0.25">
      <c r="D351455" s="108" t="s">
        <v>674</v>
      </c>
    </row>
    <row r="351456" spans="4:4" x14ac:dyDescent="0.25">
      <c r="D351456" s="108" t="s">
        <v>675</v>
      </c>
    </row>
    <row r="351457" spans="4:4" x14ac:dyDescent="0.25">
      <c r="D351457" s="108" t="s">
        <v>676</v>
      </c>
    </row>
    <row r="351458" spans="4:4" x14ac:dyDescent="0.25">
      <c r="D351458" s="108" t="s">
        <v>677</v>
      </c>
    </row>
    <row r="351459" spans="4:4" x14ac:dyDescent="0.25">
      <c r="D351459" s="108" t="s">
        <v>678</v>
      </c>
    </row>
    <row r="351460" spans="4:4" x14ac:dyDescent="0.25">
      <c r="D351460" s="108" t="s">
        <v>679</v>
      </c>
    </row>
    <row r="351461" spans="4:4" x14ac:dyDescent="0.25">
      <c r="D351461" s="108" t="s">
        <v>680</v>
      </c>
    </row>
    <row r="351462" spans="4:4" x14ac:dyDescent="0.25">
      <c r="D351462" s="108" t="s">
        <v>681</v>
      </c>
    </row>
    <row r="351463" spans="4:4" x14ac:dyDescent="0.25">
      <c r="D351463" s="108" t="s">
        <v>682</v>
      </c>
    </row>
    <row r="351464" spans="4:4" x14ac:dyDescent="0.25">
      <c r="D351464" s="108" t="s">
        <v>683</v>
      </c>
    </row>
    <row r="351465" spans="4:4" x14ac:dyDescent="0.25">
      <c r="D351465" s="108" t="s">
        <v>684</v>
      </c>
    </row>
    <row r="351466" spans="4:4" x14ac:dyDescent="0.25">
      <c r="D351466" s="108" t="s">
        <v>685</v>
      </c>
    </row>
    <row r="351467" spans="4:4" x14ac:dyDescent="0.25">
      <c r="D351467" s="108" t="s">
        <v>686</v>
      </c>
    </row>
    <row r="351468" spans="4:4" x14ac:dyDescent="0.25">
      <c r="D351468" s="108" t="s">
        <v>687</v>
      </c>
    </row>
    <row r="351469" spans="4:4" x14ac:dyDescent="0.25">
      <c r="D351469" s="108" t="s">
        <v>688</v>
      </c>
    </row>
    <row r="351470" spans="4:4" x14ac:dyDescent="0.25">
      <c r="D351470" s="108" t="s">
        <v>689</v>
      </c>
    </row>
    <row r="351471" spans="4:4" x14ac:dyDescent="0.25">
      <c r="D351471" s="108" t="s">
        <v>690</v>
      </c>
    </row>
    <row r="351472" spans="4:4" x14ac:dyDescent="0.25">
      <c r="D351472" s="108" t="s">
        <v>691</v>
      </c>
    </row>
    <row r="351473" spans="4:4" x14ac:dyDescent="0.25">
      <c r="D351473" s="108" t="s">
        <v>692</v>
      </c>
    </row>
    <row r="351474" spans="4:4" x14ac:dyDescent="0.25">
      <c r="D351474" s="108" t="s">
        <v>693</v>
      </c>
    </row>
    <row r="351475" spans="4:4" x14ac:dyDescent="0.25">
      <c r="D351475" s="108" t="s">
        <v>694</v>
      </c>
    </row>
    <row r="351476" spans="4:4" x14ac:dyDescent="0.25">
      <c r="D351476" s="108" t="s">
        <v>695</v>
      </c>
    </row>
    <row r="351477" spans="4:4" x14ac:dyDescent="0.25">
      <c r="D351477" s="108" t="s">
        <v>696</v>
      </c>
    </row>
    <row r="351478" spans="4:4" x14ac:dyDescent="0.25">
      <c r="D351478" s="108" t="s">
        <v>697</v>
      </c>
    </row>
    <row r="351479" spans="4:4" x14ac:dyDescent="0.25">
      <c r="D351479" s="108" t="s">
        <v>698</v>
      </c>
    </row>
    <row r="351480" spans="4:4" x14ac:dyDescent="0.25">
      <c r="D351480" s="108" t="s">
        <v>699</v>
      </c>
    </row>
    <row r="351481" spans="4:4" x14ac:dyDescent="0.25">
      <c r="D351481" s="108" t="s">
        <v>700</v>
      </c>
    </row>
    <row r="351482" spans="4:4" x14ac:dyDescent="0.25">
      <c r="D351482" s="108" t="s">
        <v>701</v>
      </c>
    </row>
    <row r="351483" spans="4:4" x14ac:dyDescent="0.25">
      <c r="D351483" s="108" t="s">
        <v>702</v>
      </c>
    </row>
    <row r="351484" spans="4:4" x14ac:dyDescent="0.25">
      <c r="D351484" s="108" t="s">
        <v>703</v>
      </c>
    </row>
    <row r="351485" spans="4:4" x14ac:dyDescent="0.25">
      <c r="D351485" s="108" t="s">
        <v>704</v>
      </c>
    </row>
    <row r="351486" spans="4:4" x14ac:dyDescent="0.25">
      <c r="D351486" s="108" t="s">
        <v>705</v>
      </c>
    </row>
    <row r="351487" spans="4:4" x14ac:dyDescent="0.25">
      <c r="D351487" s="108" t="s">
        <v>706</v>
      </c>
    </row>
    <row r="351488" spans="4:4" x14ac:dyDescent="0.25">
      <c r="D351488" s="108" t="s">
        <v>707</v>
      </c>
    </row>
    <row r="351489" spans="4:4" x14ac:dyDescent="0.25">
      <c r="D351489" s="108" t="s">
        <v>708</v>
      </c>
    </row>
    <row r="351490" spans="4:4" x14ac:dyDescent="0.25">
      <c r="D351490" s="108" t="s">
        <v>709</v>
      </c>
    </row>
    <row r="351491" spans="4:4" x14ac:dyDescent="0.25">
      <c r="D351491" s="108" t="s">
        <v>710</v>
      </c>
    </row>
    <row r="351492" spans="4:4" x14ac:dyDescent="0.25">
      <c r="D351492" s="108" t="s">
        <v>711</v>
      </c>
    </row>
    <row r="351493" spans="4:4" x14ac:dyDescent="0.25">
      <c r="D351493" s="108" t="s">
        <v>712</v>
      </c>
    </row>
    <row r="351494" spans="4:4" x14ac:dyDescent="0.25">
      <c r="D351494" s="108" t="s">
        <v>713</v>
      </c>
    </row>
    <row r="351495" spans="4:4" x14ac:dyDescent="0.25">
      <c r="D351495" s="108" t="s">
        <v>714</v>
      </c>
    </row>
    <row r="351496" spans="4:4" x14ac:dyDescent="0.25">
      <c r="D351496" s="108" t="s">
        <v>715</v>
      </c>
    </row>
    <row r="351497" spans="4:4" x14ac:dyDescent="0.25">
      <c r="D351497" s="108" t="s">
        <v>716</v>
      </c>
    </row>
    <row r="351498" spans="4:4" x14ac:dyDescent="0.25">
      <c r="D351498" s="108" t="s">
        <v>717</v>
      </c>
    </row>
    <row r="351499" spans="4:4" x14ac:dyDescent="0.25">
      <c r="D351499" s="108" t="s">
        <v>718</v>
      </c>
    </row>
    <row r="351500" spans="4:4" x14ac:dyDescent="0.25">
      <c r="D351500" s="108" t="s">
        <v>719</v>
      </c>
    </row>
    <row r="351501" spans="4:4" x14ac:dyDescent="0.25">
      <c r="D351501" s="108" t="s">
        <v>720</v>
      </c>
    </row>
    <row r="351502" spans="4:4" x14ac:dyDescent="0.25">
      <c r="D351502" s="108" t="s">
        <v>721</v>
      </c>
    </row>
    <row r="351503" spans="4:4" x14ac:dyDescent="0.25">
      <c r="D351503" s="108" t="s">
        <v>722</v>
      </c>
    </row>
    <row r="351504" spans="4:4" x14ac:dyDescent="0.25">
      <c r="D351504" s="108" t="s">
        <v>723</v>
      </c>
    </row>
    <row r="351505" spans="4:4" x14ac:dyDescent="0.25">
      <c r="D351505" s="108" t="s">
        <v>724</v>
      </c>
    </row>
    <row r="351506" spans="4:4" x14ac:dyDescent="0.25">
      <c r="D351506" s="108" t="s">
        <v>725</v>
      </c>
    </row>
    <row r="351507" spans="4:4" x14ac:dyDescent="0.25">
      <c r="D351507" s="108" t="s">
        <v>726</v>
      </c>
    </row>
    <row r="351508" spans="4:4" x14ac:dyDescent="0.25">
      <c r="D351508" s="108" t="s">
        <v>727</v>
      </c>
    </row>
    <row r="351509" spans="4:4" x14ac:dyDescent="0.25">
      <c r="D351509" s="108" t="s">
        <v>728</v>
      </c>
    </row>
    <row r="351510" spans="4:4" x14ac:dyDescent="0.25">
      <c r="D351510" s="108" t="s">
        <v>729</v>
      </c>
    </row>
    <row r="351511" spans="4:4" x14ac:dyDescent="0.25">
      <c r="D351511" s="108" t="s">
        <v>730</v>
      </c>
    </row>
    <row r="351512" spans="4:4" x14ac:dyDescent="0.25">
      <c r="D351512" s="108" t="s">
        <v>731</v>
      </c>
    </row>
    <row r="351513" spans="4:4" x14ac:dyDescent="0.25">
      <c r="D351513" s="108" t="s">
        <v>732</v>
      </c>
    </row>
    <row r="351514" spans="4:4" x14ac:dyDescent="0.25">
      <c r="D351514" s="108" t="s">
        <v>733</v>
      </c>
    </row>
    <row r="351515" spans="4:4" x14ac:dyDescent="0.25">
      <c r="D351515" s="108" t="s">
        <v>734</v>
      </c>
    </row>
    <row r="351516" spans="4:4" x14ac:dyDescent="0.25">
      <c r="D351516" s="108" t="s">
        <v>735</v>
      </c>
    </row>
    <row r="351517" spans="4:4" x14ac:dyDescent="0.25">
      <c r="D351517" s="108" t="s">
        <v>736</v>
      </c>
    </row>
    <row r="351518" spans="4:4" x14ac:dyDescent="0.25">
      <c r="D351518" s="108" t="s">
        <v>737</v>
      </c>
    </row>
    <row r="351519" spans="4:4" x14ac:dyDescent="0.25">
      <c r="D351519" s="108" t="s">
        <v>738</v>
      </c>
    </row>
    <row r="351520" spans="4:4" x14ac:dyDescent="0.25">
      <c r="D351520" s="108" t="s">
        <v>739</v>
      </c>
    </row>
    <row r="351521" spans="4:4" x14ac:dyDescent="0.25">
      <c r="D351521" s="108" t="s">
        <v>740</v>
      </c>
    </row>
    <row r="351522" spans="4:4" x14ac:dyDescent="0.25">
      <c r="D351522" s="108" t="s">
        <v>741</v>
      </c>
    </row>
    <row r="351523" spans="4:4" x14ac:dyDescent="0.25">
      <c r="D351523" s="108" t="s">
        <v>742</v>
      </c>
    </row>
    <row r="351524" spans="4:4" x14ac:dyDescent="0.25">
      <c r="D351524" s="108" t="s">
        <v>743</v>
      </c>
    </row>
    <row r="351525" spans="4:4" x14ac:dyDescent="0.25">
      <c r="D351525" s="108" t="s">
        <v>744</v>
      </c>
    </row>
    <row r="351526" spans="4:4" x14ac:dyDescent="0.25">
      <c r="D351526" s="108" t="s">
        <v>745</v>
      </c>
    </row>
    <row r="351527" spans="4:4" x14ac:dyDescent="0.25">
      <c r="D351527" s="108" t="s">
        <v>746</v>
      </c>
    </row>
    <row r="351528" spans="4:4" x14ac:dyDescent="0.25">
      <c r="D351528" s="108" t="s">
        <v>747</v>
      </c>
    </row>
    <row r="351529" spans="4:4" x14ac:dyDescent="0.25">
      <c r="D351529" s="108" t="s">
        <v>748</v>
      </c>
    </row>
    <row r="351530" spans="4:4" x14ac:dyDescent="0.25">
      <c r="D351530" s="108" t="s">
        <v>749</v>
      </c>
    </row>
    <row r="351531" spans="4:4" x14ac:dyDescent="0.25">
      <c r="D351531" s="108" t="s">
        <v>750</v>
      </c>
    </row>
    <row r="351532" spans="4:4" x14ac:dyDescent="0.25">
      <c r="D351532" s="108" t="s">
        <v>751</v>
      </c>
    </row>
    <row r="351533" spans="4:4" x14ac:dyDescent="0.25">
      <c r="D351533" s="108" t="s">
        <v>752</v>
      </c>
    </row>
    <row r="351534" spans="4:4" x14ac:dyDescent="0.25">
      <c r="D351534" s="108" t="s">
        <v>753</v>
      </c>
    </row>
    <row r="351535" spans="4:4" x14ac:dyDescent="0.25">
      <c r="D351535" s="108" t="s">
        <v>754</v>
      </c>
    </row>
    <row r="351536" spans="4:4" x14ac:dyDescent="0.25">
      <c r="D351536" s="108" t="s">
        <v>755</v>
      </c>
    </row>
    <row r="351537" spans="4:4" x14ac:dyDescent="0.25">
      <c r="D351537" s="108" t="s">
        <v>756</v>
      </c>
    </row>
    <row r="351538" spans="4:4" x14ac:dyDescent="0.25">
      <c r="D351538" s="108" t="s">
        <v>757</v>
      </c>
    </row>
    <row r="351539" spans="4:4" x14ac:dyDescent="0.25">
      <c r="D351539" s="108" t="s">
        <v>758</v>
      </c>
    </row>
    <row r="351540" spans="4:4" x14ac:dyDescent="0.25">
      <c r="D351540" s="108" t="s">
        <v>759</v>
      </c>
    </row>
    <row r="351541" spans="4:4" x14ac:dyDescent="0.25">
      <c r="D351541" s="108" t="s">
        <v>760</v>
      </c>
    </row>
    <row r="351542" spans="4:4" x14ac:dyDescent="0.25">
      <c r="D351542" s="108" t="s">
        <v>761</v>
      </c>
    </row>
    <row r="351543" spans="4:4" x14ac:dyDescent="0.25">
      <c r="D351543" s="108" t="s">
        <v>762</v>
      </c>
    </row>
    <row r="351544" spans="4:4" x14ac:dyDescent="0.25">
      <c r="D351544" s="108" t="s">
        <v>763</v>
      </c>
    </row>
    <row r="351545" spans="4:4" x14ac:dyDescent="0.25">
      <c r="D351545" s="108" t="s">
        <v>764</v>
      </c>
    </row>
    <row r="351546" spans="4:4" x14ac:dyDescent="0.25">
      <c r="D351546" s="108" t="s">
        <v>765</v>
      </c>
    </row>
    <row r="351547" spans="4:4" x14ac:dyDescent="0.25">
      <c r="D351547" s="108" t="s">
        <v>766</v>
      </c>
    </row>
    <row r="351548" spans="4:4" x14ac:dyDescent="0.25">
      <c r="D351548" s="108" t="s">
        <v>767</v>
      </c>
    </row>
    <row r="351549" spans="4:4" x14ac:dyDescent="0.25">
      <c r="D351549" s="108" t="s">
        <v>768</v>
      </c>
    </row>
    <row r="351550" spans="4:4" x14ac:dyDescent="0.25">
      <c r="D351550" s="108" t="s">
        <v>769</v>
      </c>
    </row>
    <row r="351551" spans="4:4" x14ac:dyDescent="0.25">
      <c r="D351551" s="108" t="s">
        <v>770</v>
      </c>
    </row>
    <row r="351552" spans="4:4" x14ac:dyDescent="0.25">
      <c r="D351552" s="108" t="s">
        <v>771</v>
      </c>
    </row>
    <row r="351553" spans="4:4" x14ac:dyDescent="0.25">
      <c r="D351553" s="108" t="s">
        <v>772</v>
      </c>
    </row>
    <row r="351554" spans="4:4" x14ac:dyDescent="0.25">
      <c r="D351554" s="108" t="s">
        <v>773</v>
      </c>
    </row>
    <row r="351555" spans="4:4" x14ac:dyDescent="0.25">
      <c r="D351555" s="108" t="s">
        <v>774</v>
      </c>
    </row>
    <row r="351556" spans="4:4" x14ac:dyDescent="0.25">
      <c r="D351556" s="108" t="s">
        <v>775</v>
      </c>
    </row>
    <row r="351557" spans="4:4" x14ac:dyDescent="0.25">
      <c r="D351557" s="108" t="s">
        <v>776</v>
      </c>
    </row>
    <row r="351558" spans="4:4" x14ac:dyDescent="0.25">
      <c r="D351558" s="108" t="s">
        <v>777</v>
      </c>
    </row>
    <row r="351559" spans="4:4" x14ac:dyDescent="0.25">
      <c r="D351559" s="108" t="s">
        <v>778</v>
      </c>
    </row>
    <row r="351560" spans="4:4" x14ac:dyDescent="0.25">
      <c r="D351560" s="108" t="s">
        <v>779</v>
      </c>
    </row>
    <row r="351561" spans="4:4" x14ac:dyDescent="0.25">
      <c r="D351561" s="108" t="s">
        <v>780</v>
      </c>
    </row>
    <row r="351562" spans="4:4" x14ac:dyDescent="0.25">
      <c r="D351562" s="108" t="s">
        <v>781</v>
      </c>
    </row>
    <row r="351563" spans="4:4" x14ac:dyDescent="0.25">
      <c r="D351563" s="108" t="s">
        <v>782</v>
      </c>
    </row>
    <row r="351564" spans="4:4" x14ac:dyDescent="0.25">
      <c r="D351564" s="108" t="s">
        <v>783</v>
      </c>
    </row>
    <row r="351565" spans="4:4" x14ac:dyDescent="0.25">
      <c r="D351565" s="108" t="s">
        <v>784</v>
      </c>
    </row>
    <row r="351566" spans="4:4" x14ac:dyDescent="0.25">
      <c r="D351566" s="108" t="s">
        <v>785</v>
      </c>
    </row>
    <row r="351567" spans="4:4" x14ac:dyDescent="0.25">
      <c r="D351567" s="108" t="s">
        <v>786</v>
      </c>
    </row>
    <row r="351568" spans="4:4" x14ac:dyDescent="0.25">
      <c r="D351568" s="108" t="s">
        <v>787</v>
      </c>
    </row>
    <row r="351569" spans="4:4" x14ac:dyDescent="0.25">
      <c r="D351569" s="108" t="s">
        <v>788</v>
      </c>
    </row>
    <row r="351570" spans="4:4" x14ac:dyDescent="0.25">
      <c r="D351570" s="108" t="s">
        <v>789</v>
      </c>
    </row>
    <row r="351571" spans="4:4" x14ac:dyDescent="0.25">
      <c r="D351571" s="108" t="s">
        <v>790</v>
      </c>
    </row>
    <row r="351572" spans="4:4" x14ac:dyDescent="0.25">
      <c r="D351572" s="108" t="s">
        <v>791</v>
      </c>
    </row>
    <row r="351573" spans="4:4" x14ac:dyDescent="0.25">
      <c r="D351573" s="108" t="s">
        <v>792</v>
      </c>
    </row>
    <row r="351574" spans="4:4" x14ac:dyDescent="0.25">
      <c r="D351574" s="108" t="s">
        <v>793</v>
      </c>
    </row>
    <row r="351575" spans="4:4" x14ac:dyDescent="0.25">
      <c r="D351575" s="108" t="s">
        <v>794</v>
      </c>
    </row>
    <row r="351576" spans="4:4" x14ac:dyDescent="0.25">
      <c r="D351576" s="108" t="s">
        <v>795</v>
      </c>
    </row>
    <row r="351577" spans="4:4" x14ac:dyDescent="0.25">
      <c r="D351577" s="108" t="s">
        <v>796</v>
      </c>
    </row>
    <row r="351578" spans="4:4" x14ac:dyDescent="0.25">
      <c r="D351578" s="108" t="s">
        <v>797</v>
      </c>
    </row>
    <row r="351579" spans="4:4" x14ac:dyDescent="0.25">
      <c r="D351579" s="108" t="s">
        <v>798</v>
      </c>
    </row>
    <row r="351580" spans="4:4" x14ac:dyDescent="0.25">
      <c r="D351580" s="108" t="s">
        <v>799</v>
      </c>
    </row>
    <row r="351581" spans="4:4" x14ac:dyDescent="0.25">
      <c r="D351581" s="108" t="s">
        <v>800</v>
      </c>
    </row>
    <row r="351582" spans="4:4" x14ac:dyDescent="0.25">
      <c r="D351582" s="108" t="s">
        <v>801</v>
      </c>
    </row>
    <row r="351583" spans="4:4" x14ac:dyDescent="0.25">
      <c r="D351583" s="108" t="s">
        <v>802</v>
      </c>
    </row>
    <row r="351584" spans="4:4" x14ac:dyDescent="0.25">
      <c r="D351584" s="108" t="s">
        <v>803</v>
      </c>
    </row>
    <row r="351585" spans="4:4" x14ac:dyDescent="0.25">
      <c r="D351585" s="108" t="s">
        <v>804</v>
      </c>
    </row>
    <row r="351586" spans="4:4" x14ac:dyDescent="0.25">
      <c r="D351586" s="108" t="s">
        <v>805</v>
      </c>
    </row>
    <row r="351587" spans="4:4" x14ac:dyDescent="0.25">
      <c r="D351587" s="108" t="s">
        <v>806</v>
      </c>
    </row>
    <row r="351588" spans="4:4" x14ac:dyDescent="0.25">
      <c r="D351588" s="108" t="s">
        <v>807</v>
      </c>
    </row>
    <row r="351589" spans="4:4" x14ac:dyDescent="0.25">
      <c r="D351589" s="108" t="s">
        <v>808</v>
      </c>
    </row>
    <row r="351590" spans="4:4" x14ac:dyDescent="0.25">
      <c r="D351590" s="108" t="s">
        <v>809</v>
      </c>
    </row>
    <row r="351591" spans="4:4" x14ac:dyDescent="0.25">
      <c r="D351591" s="108" t="s">
        <v>810</v>
      </c>
    </row>
    <row r="351592" spans="4:4" x14ac:dyDescent="0.25">
      <c r="D351592" s="108" t="s">
        <v>811</v>
      </c>
    </row>
    <row r="351593" spans="4:4" x14ac:dyDescent="0.25">
      <c r="D351593" s="108" t="s">
        <v>812</v>
      </c>
    </row>
    <row r="351594" spans="4:4" x14ac:dyDescent="0.25">
      <c r="D351594" s="108" t="s">
        <v>813</v>
      </c>
    </row>
    <row r="351595" spans="4:4" x14ac:dyDescent="0.25">
      <c r="D351595" s="108" t="s">
        <v>814</v>
      </c>
    </row>
    <row r="351596" spans="4:4" x14ac:dyDescent="0.25">
      <c r="D351596" s="108" t="s">
        <v>815</v>
      </c>
    </row>
    <row r="351597" spans="4:4" x14ac:dyDescent="0.25">
      <c r="D351597" s="108" t="s">
        <v>816</v>
      </c>
    </row>
    <row r="351598" spans="4:4" x14ac:dyDescent="0.25">
      <c r="D351598" s="108" t="s">
        <v>817</v>
      </c>
    </row>
    <row r="351599" spans="4:4" x14ac:dyDescent="0.25">
      <c r="D351599" s="108" t="s">
        <v>818</v>
      </c>
    </row>
    <row r="351600" spans="4:4" x14ac:dyDescent="0.25">
      <c r="D351600" s="108" t="s">
        <v>819</v>
      </c>
    </row>
    <row r="351601" spans="4:4" x14ac:dyDescent="0.25">
      <c r="D351601" s="108" t="s">
        <v>820</v>
      </c>
    </row>
    <row r="351602" spans="4:4" x14ac:dyDescent="0.25">
      <c r="D351602" s="108" t="s">
        <v>821</v>
      </c>
    </row>
    <row r="351603" spans="4:4" x14ac:dyDescent="0.25">
      <c r="D351603" s="108" t="s">
        <v>822</v>
      </c>
    </row>
    <row r="351604" spans="4:4" x14ac:dyDescent="0.25">
      <c r="D351604" s="108" t="s">
        <v>823</v>
      </c>
    </row>
    <row r="351605" spans="4:4" x14ac:dyDescent="0.25">
      <c r="D351605" s="108" t="s">
        <v>824</v>
      </c>
    </row>
    <row r="351606" spans="4:4" x14ac:dyDescent="0.25">
      <c r="D351606" s="108" t="s">
        <v>825</v>
      </c>
    </row>
    <row r="351607" spans="4:4" x14ac:dyDescent="0.25">
      <c r="D351607" s="108" t="s">
        <v>826</v>
      </c>
    </row>
    <row r="351608" spans="4:4" x14ac:dyDescent="0.25">
      <c r="D351608" s="108" t="s">
        <v>827</v>
      </c>
    </row>
    <row r="351609" spans="4:4" x14ac:dyDescent="0.25">
      <c r="D351609" s="108" t="s">
        <v>828</v>
      </c>
    </row>
    <row r="351610" spans="4:4" x14ac:dyDescent="0.25">
      <c r="D351610" s="108" t="s">
        <v>829</v>
      </c>
    </row>
    <row r="351611" spans="4:4" x14ac:dyDescent="0.25">
      <c r="D351611" s="108" t="s">
        <v>830</v>
      </c>
    </row>
    <row r="351612" spans="4:4" x14ac:dyDescent="0.25">
      <c r="D351612" s="108" t="s">
        <v>831</v>
      </c>
    </row>
    <row r="351613" spans="4:4" x14ac:dyDescent="0.25">
      <c r="D351613" s="108" t="s">
        <v>832</v>
      </c>
    </row>
    <row r="351614" spans="4:4" x14ac:dyDescent="0.25">
      <c r="D351614" s="108" t="s">
        <v>833</v>
      </c>
    </row>
    <row r="351615" spans="4:4" x14ac:dyDescent="0.25">
      <c r="D351615" s="108" t="s">
        <v>834</v>
      </c>
    </row>
    <row r="351616" spans="4:4" x14ac:dyDescent="0.25">
      <c r="D351616" s="108" t="s">
        <v>835</v>
      </c>
    </row>
    <row r="351617" spans="4:4" x14ac:dyDescent="0.25">
      <c r="D351617" s="108" t="s">
        <v>836</v>
      </c>
    </row>
    <row r="351618" spans="4:4" x14ac:dyDescent="0.25">
      <c r="D351618" s="108" t="s">
        <v>837</v>
      </c>
    </row>
    <row r="351619" spans="4:4" x14ac:dyDescent="0.25">
      <c r="D351619" s="108" t="s">
        <v>838</v>
      </c>
    </row>
    <row r="351620" spans="4:4" x14ac:dyDescent="0.25">
      <c r="D351620" s="108" t="s">
        <v>839</v>
      </c>
    </row>
    <row r="351621" spans="4:4" x14ac:dyDescent="0.25">
      <c r="D351621" s="108" t="s">
        <v>840</v>
      </c>
    </row>
    <row r="351622" spans="4:4" x14ac:dyDescent="0.25">
      <c r="D351622" s="108" t="s">
        <v>841</v>
      </c>
    </row>
    <row r="351623" spans="4:4" x14ac:dyDescent="0.25">
      <c r="D351623" s="108" t="s">
        <v>842</v>
      </c>
    </row>
    <row r="351624" spans="4:4" x14ac:dyDescent="0.25">
      <c r="D351624" s="108" t="s">
        <v>843</v>
      </c>
    </row>
    <row r="351625" spans="4:4" x14ac:dyDescent="0.25">
      <c r="D351625" s="108" t="s">
        <v>844</v>
      </c>
    </row>
    <row r="351626" spans="4:4" x14ac:dyDescent="0.25">
      <c r="D351626" s="108" t="s">
        <v>845</v>
      </c>
    </row>
    <row r="351627" spans="4:4" x14ac:dyDescent="0.25">
      <c r="D351627" s="108" t="s">
        <v>846</v>
      </c>
    </row>
    <row r="351628" spans="4:4" x14ac:dyDescent="0.25">
      <c r="D351628" s="108" t="s">
        <v>847</v>
      </c>
    </row>
    <row r="351629" spans="4:4" x14ac:dyDescent="0.25">
      <c r="D351629" s="108" t="s">
        <v>848</v>
      </c>
    </row>
    <row r="351630" spans="4:4" x14ac:dyDescent="0.25">
      <c r="D351630" s="108" t="s">
        <v>849</v>
      </c>
    </row>
    <row r="351631" spans="4:4" x14ac:dyDescent="0.25">
      <c r="D351631" s="108" t="s">
        <v>850</v>
      </c>
    </row>
    <row r="351632" spans="4:4" x14ac:dyDescent="0.25">
      <c r="D351632" s="108" t="s">
        <v>851</v>
      </c>
    </row>
    <row r="351633" spans="4:4" x14ac:dyDescent="0.25">
      <c r="D351633" s="108" t="s">
        <v>852</v>
      </c>
    </row>
    <row r="351634" spans="4:4" x14ac:dyDescent="0.25">
      <c r="D351634" s="108" t="s">
        <v>853</v>
      </c>
    </row>
    <row r="351635" spans="4:4" x14ac:dyDescent="0.25">
      <c r="D351635" s="108" t="s">
        <v>854</v>
      </c>
    </row>
    <row r="351636" spans="4:4" x14ac:dyDescent="0.25">
      <c r="D351636" s="108" t="s">
        <v>855</v>
      </c>
    </row>
    <row r="351637" spans="4:4" x14ac:dyDescent="0.25">
      <c r="D351637" s="108" t="s">
        <v>856</v>
      </c>
    </row>
    <row r="351638" spans="4:4" x14ac:dyDescent="0.25">
      <c r="D351638" s="108" t="s">
        <v>857</v>
      </c>
    </row>
    <row r="351639" spans="4:4" x14ac:dyDescent="0.25">
      <c r="D351639" s="108" t="s">
        <v>858</v>
      </c>
    </row>
    <row r="351640" spans="4:4" x14ac:dyDescent="0.25">
      <c r="D351640" s="108" t="s">
        <v>859</v>
      </c>
    </row>
    <row r="351641" spans="4:4" x14ac:dyDescent="0.25">
      <c r="D351641" s="108" t="s">
        <v>860</v>
      </c>
    </row>
    <row r="351642" spans="4:4" x14ac:dyDescent="0.25">
      <c r="D351642" s="108" t="s">
        <v>861</v>
      </c>
    </row>
    <row r="351643" spans="4:4" x14ac:dyDescent="0.25">
      <c r="D351643" s="108" t="s">
        <v>862</v>
      </c>
    </row>
    <row r="351644" spans="4:4" x14ac:dyDescent="0.25">
      <c r="D351644" s="108" t="s">
        <v>863</v>
      </c>
    </row>
    <row r="351645" spans="4:4" x14ac:dyDescent="0.25">
      <c r="D351645" s="108" t="s">
        <v>864</v>
      </c>
    </row>
    <row r="351646" spans="4:4" x14ac:dyDescent="0.25">
      <c r="D351646" s="108" t="s">
        <v>865</v>
      </c>
    </row>
    <row r="351647" spans="4:4" x14ac:dyDescent="0.25">
      <c r="D351647" s="108" t="s">
        <v>866</v>
      </c>
    </row>
    <row r="351648" spans="4:4" x14ac:dyDescent="0.25">
      <c r="D351648" s="108" t="s">
        <v>867</v>
      </c>
    </row>
    <row r="351649" spans="4:4" x14ac:dyDescent="0.25">
      <c r="D351649" s="108" t="s">
        <v>868</v>
      </c>
    </row>
    <row r="351650" spans="4:4" x14ac:dyDescent="0.25">
      <c r="D351650" s="108" t="s">
        <v>869</v>
      </c>
    </row>
    <row r="351651" spans="4:4" x14ac:dyDescent="0.25">
      <c r="D351651" s="108" t="s">
        <v>870</v>
      </c>
    </row>
    <row r="351652" spans="4:4" x14ac:dyDescent="0.25">
      <c r="D351652" s="108" t="s">
        <v>871</v>
      </c>
    </row>
    <row r="351653" spans="4:4" x14ac:dyDescent="0.25">
      <c r="D351653" s="108" t="s">
        <v>872</v>
      </c>
    </row>
    <row r="351654" spans="4:4" x14ac:dyDescent="0.25">
      <c r="D351654" s="108" t="s">
        <v>873</v>
      </c>
    </row>
    <row r="351655" spans="4:4" x14ac:dyDescent="0.25">
      <c r="D351655" s="108" t="s">
        <v>874</v>
      </c>
    </row>
    <row r="351656" spans="4:4" x14ac:dyDescent="0.25">
      <c r="D351656" s="108" t="s">
        <v>875</v>
      </c>
    </row>
    <row r="351657" spans="4:4" x14ac:dyDescent="0.25">
      <c r="D351657" s="108" t="s">
        <v>876</v>
      </c>
    </row>
    <row r="351658" spans="4:4" x14ac:dyDescent="0.25">
      <c r="D351658" s="108" t="s">
        <v>877</v>
      </c>
    </row>
    <row r="351659" spans="4:4" x14ac:dyDescent="0.25">
      <c r="D351659" s="108" t="s">
        <v>878</v>
      </c>
    </row>
    <row r="351660" spans="4:4" x14ac:dyDescent="0.25">
      <c r="D351660" s="108" t="s">
        <v>879</v>
      </c>
    </row>
    <row r="351661" spans="4:4" x14ac:dyDescent="0.25">
      <c r="D351661" s="108" t="s">
        <v>880</v>
      </c>
    </row>
    <row r="351662" spans="4:4" x14ac:dyDescent="0.25">
      <c r="D351662" s="108" t="s">
        <v>881</v>
      </c>
    </row>
    <row r="351663" spans="4:4" x14ac:dyDescent="0.25">
      <c r="D351663" s="108" t="s">
        <v>882</v>
      </c>
    </row>
    <row r="351664" spans="4:4" x14ac:dyDescent="0.25">
      <c r="D351664" s="108" t="s">
        <v>883</v>
      </c>
    </row>
    <row r="351665" spans="4:4" x14ac:dyDescent="0.25">
      <c r="D351665" s="108" t="s">
        <v>884</v>
      </c>
    </row>
    <row r="351666" spans="4:4" x14ac:dyDescent="0.25">
      <c r="D351666" s="108" t="s">
        <v>885</v>
      </c>
    </row>
    <row r="351667" spans="4:4" x14ac:dyDescent="0.25">
      <c r="D351667" s="108" t="s">
        <v>886</v>
      </c>
    </row>
    <row r="351668" spans="4:4" x14ac:dyDescent="0.25">
      <c r="D351668" s="108" t="s">
        <v>887</v>
      </c>
    </row>
    <row r="351669" spans="4:4" x14ac:dyDescent="0.25">
      <c r="D351669" s="108" t="s">
        <v>888</v>
      </c>
    </row>
    <row r="351670" spans="4:4" x14ac:dyDescent="0.25">
      <c r="D351670" s="108" t="s">
        <v>889</v>
      </c>
    </row>
    <row r="351671" spans="4:4" x14ac:dyDescent="0.25">
      <c r="D351671" s="108" t="s">
        <v>890</v>
      </c>
    </row>
    <row r="351672" spans="4:4" x14ac:dyDescent="0.25">
      <c r="D351672" s="108" t="s">
        <v>891</v>
      </c>
    </row>
    <row r="351673" spans="4:4" x14ac:dyDescent="0.25">
      <c r="D351673" s="108" t="s">
        <v>892</v>
      </c>
    </row>
    <row r="351674" spans="4:4" x14ac:dyDescent="0.25">
      <c r="D351674" s="108" t="s">
        <v>893</v>
      </c>
    </row>
    <row r="351675" spans="4:4" x14ac:dyDescent="0.25">
      <c r="D351675" s="108" t="s">
        <v>894</v>
      </c>
    </row>
    <row r="351676" spans="4:4" x14ac:dyDescent="0.25">
      <c r="D351676" s="108" t="s">
        <v>895</v>
      </c>
    </row>
    <row r="351677" spans="4:4" x14ac:dyDescent="0.25">
      <c r="D351677" s="108" t="s">
        <v>896</v>
      </c>
    </row>
    <row r="351678" spans="4:4" x14ac:dyDescent="0.25">
      <c r="D351678" s="108" t="s">
        <v>897</v>
      </c>
    </row>
    <row r="351679" spans="4:4" x14ac:dyDescent="0.25">
      <c r="D351679" s="108" t="s">
        <v>898</v>
      </c>
    </row>
    <row r="351680" spans="4:4" x14ac:dyDescent="0.25">
      <c r="D351680" s="108" t="s">
        <v>899</v>
      </c>
    </row>
    <row r="351681" spans="4:4" x14ac:dyDescent="0.25">
      <c r="D351681" s="108" t="s">
        <v>900</v>
      </c>
    </row>
    <row r="351682" spans="4:4" x14ac:dyDescent="0.25">
      <c r="D351682" s="108" t="s">
        <v>901</v>
      </c>
    </row>
    <row r="351683" spans="4:4" x14ac:dyDescent="0.25">
      <c r="D351683" s="108" t="s">
        <v>902</v>
      </c>
    </row>
    <row r="351684" spans="4:4" x14ac:dyDescent="0.25">
      <c r="D351684" s="108" t="s">
        <v>903</v>
      </c>
    </row>
    <row r="351685" spans="4:4" x14ac:dyDescent="0.25">
      <c r="D351685" s="108" t="s">
        <v>904</v>
      </c>
    </row>
    <row r="351686" spans="4:4" x14ac:dyDescent="0.25">
      <c r="D351686" s="108" t="s">
        <v>905</v>
      </c>
    </row>
    <row r="351687" spans="4:4" x14ac:dyDescent="0.25">
      <c r="D351687" s="108" t="s">
        <v>906</v>
      </c>
    </row>
    <row r="351688" spans="4:4" x14ac:dyDescent="0.25">
      <c r="D351688" s="108" t="s">
        <v>907</v>
      </c>
    </row>
    <row r="351689" spans="4:4" x14ac:dyDescent="0.25">
      <c r="D351689" s="108" t="s">
        <v>908</v>
      </c>
    </row>
    <row r="351690" spans="4:4" x14ac:dyDescent="0.25">
      <c r="D351690" s="108" t="s">
        <v>909</v>
      </c>
    </row>
    <row r="351691" spans="4:4" x14ac:dyDescent="0.25">
      <c r="D351691" s="108" t="s">
        <v>910</v>
      </c>
    </row>
    <row r="351692" spans="4:4" x14ac:dyDescent="0.25">
      <c r="D351692" s="108" t="s">
        <v>911</v>
      </c>
    </row>
    <row r="351693" spans="4:4" x14ac:dyDescent="0.25">
      <c r="D351693" s="108" t="s">
        <v>912</v>
      </c>
    </row>
    <row r="351694" spans="4:4" x14ac:dyDescent="0.25">
      <c r="D351694" s="108" t="s">
        <v>913</v>
      </c>
    </row>
    <row r="351695" spans="4:4" x14ac:dyDescent="0.25">
      <c r="D351695" s="108" t="s">
        <v>914</v>
      </c>
    </row>
    <row r="351696" spans="4:4" x14ac:dyDescent="0.25">
      <c r="D351696" s="108" t="s">
        <v>915</v>
      </c>
    </row>
    <row r="351697" spans="4:4" x14ac:dyDescent="0.25">
      <c r="D351697" s="108" t="s">
        <v>916</v>
      </c>
    </row>
    <row r="351698" spans="4:4" x14ac:dyDescent="0.25">
      <c r="D351698" s="108" t="s">
        <v>917</v>
      </c>
    </row>
    <row r="351699" spans="4:4" x14ac:dyDescent="0.25">
      <c r="D351699" s="108" t="s">
        <v>918</v>
      </c>
    </row>
    <row r="351700" spans="4:4" x14ac:dyDescent="0.25">
      <c r="D351700" s="108" t="s">
        <v>919</v>
      </c>
    </row>
    <row r="351701" spans="4:4" x14ac:dyDescent="0.25">
      <c r="D351701" s="108" t="s">
        <v>920</v>
      </c>
    </row>
    <row r="351702" spans="4:4" x14ac:dyDescent="0.25">
      <c r="D351702" s="108" t="s">
        <v>921</v>
      </c>
    </row>
    <row r="351703" spans="4:4" x14ac:dyDescent="0.25">
      <c r="D351703" s="108" t="s">
        <v>922</v>
      </c>
    </row>
    <row r="351704" spans="4:4" x14ac:dyDescent="0.25">
      <c r="D351704" s="108" t="s">
        <v>923</v>
      </c>
    </row>
    <row r="351705" spans="4:4" x14ac:dyDescent="0.25">
      <c r="D351705" s="108" t="s">
        <v>924</v>
      </c>
    </row>
    <row r="351706" spans="4:4" x14ac:dyDescent="0.25">
      <c r="D351706" s="108" t="s">
        <v>925</v>
      </c>
    </row>
    <row r="351707" spans="4:4" x14ac:dyDescent="0.25">
      <c r="D351707" s="108" t="s">
        <v>926</v>
      </c>
    </row>
    <row r="351708" spans="4:4" x14ac:dyDescent="0.25">
      <c r="D351708" s="108" t="s">
        <v>927</v>
      </c>
    </row>
    <row r="351709" spans="4:4" x14ac:dyDescent="0.25">
      <c r="D351709" s="108" t="s">
        <v>928</v>
      </c>
    </row>
    <row r="351710" spans="4:4" x14ac:dyDescent="0.25">
      <c r="D351710" s="108" t="s">
        <v>929</v>
      </c>
    </row>
    <row r="351711" spans="4:4" x14ac:dyDescent="0.25">
      <c r="D351711" s="108" t="s">
        <v>930</v>
      </c>
    </row>
    <row r="351712" spans="4:4" x14ac:dyDescent="0.25">
      <c r="D351712" s="108" t="s">
        <v>931</v>
      </c>
    </row>
    <row r="351713" spans="4:4" x14ac:dyDescent="0.25">
      <c r="D351713" s="108" t="s">
        <v>932</v>
      </c>
    </row>
    <row r="351714" spans="4:4" x14ac:dyDescent="0.25">
      <c r="D351714" s="108" t="s">
        <v>933</v>
      </c>
    </row>
    <row r="351715" spans="4:4" x14ac:dyDescent="0.25">
      <c r="D351715" s="108" t="s">
        <v>934</v>
      </c>
    </row>
    <row r="351716" spans="4:4" x14ac:dyDescent="0.25">
      <c r="D351716" s="108" t="s">
        <v>935</v>
      </c>
    </row>
    <row r="351717" spans="4:4" x14ac:dyDescent="0.25">
      <c r="D351717" s="108" t="s">
        <v>936</v>
      </c>
    </row>
    <row r="351718" spans="4:4" x14ac:dyDescent="0.25">
      <c r="D351718" s="108" t="s">
        <v>937</v>
      </c>
    </row>
    <row r="351719" spans="4:4" x14ac:dyDescent="0.25">
      <c r="D351719" s="108" t="s">
        <v>938</v>
      </c>
    </row>
    <row r="351720" spans="4:4" x14ac:dyDescent="0.25">
      <c r="D351720" s="108" t="s">
        <v>939</v>
      </c>
    </row>
    <row r="351721" spans="4:4" x14ac:dyDescent="0.25">
      <c r="D351721" s="108" t="s">
        <v>940</v>
      </c>
    </row>
    <row r="351722" spans="4:4" x14ac:dyDescent="0.25">
      <c r="D351722" s="108" t="s">
        <v>941</v>
      </c>
    </row>
    <row r="351723" spans="4:4" x14ac:dyDescent="0.25">
      <c r="D351723" s="108" t="s">
        <v>942</v>
      </c>
    </row>
    <row r="351724" spans="4:4" x14ac:dyDescent="0.25">
      <c r="D351724" s="108" t="s">
        <v>943</v>
      </c>
    </row>
    <row r="351725" spans="4:4" x14ac:dyDescent="0.25">
      <c r="D351725" s="108" t="s">
        <v>944</v>
      </c>
    </row>
    <row r="351726" spans="4:4" x14ac:dyDescent="0.25">
      <c r="D351726" s="108" t="s">
        <v>945</v>
      </c>
    </row>
    <row r="351727" spans="4:4" x14ac:dyDescent="0.25">
      <c r="D351727" s="108" t="s">
        <v>946</v>
      </c>
    </row>
    <row r="351728" spans="4:4" x14ac:dyDescent="0.25">
      <c r="D351728" s="108" t="s">
        <v>947</v>
      </c>
    </row>
    <row r="351729" spans="4:4" x14ac:dyDescent="0.25">
      <c r="D351729" s="108" t="s">
        <v>948</v>
      </c>
    </row>
    <row r="351730" spans="4:4" x14ac:dyDescent="0.25">
      <c r="D351730" s="108" t="s">
        <v>949</v>
      </c>
    </row>
    <row r="351731" spans="4:4" x14ac:dyDescent="0.25">
      <c r="D351731" s="108" t="s">
        <v>950</v>
      </c>
    </row>
    <row r="351732" spans="4:4" x14ac:dyDescent="0.25">
      <c r="D351732" s="108" t="s">
        <v>951</v>
      </c>
    </row>
    <row r="351733" spans="4:4" x14ac:dyDescent="0.25">
      <c r="D351733" s="108" t="s">
        <v>952</v>
      </c>
    </row>
    <row r="351734" spans="4:4" x14ac:dyDescent="0.25">
      <c r="D351734" s="108" t="s">
        <v>953</v>
      </c>
    </row>
    <row r="351735" spans="4:4" x14ac:dyDescent="0.25">
      <c r="D351735" s="108" t="s">
        <v>954</v>
      </c>
    </row>
    <row r="351736" spans="4:4" x14ac:dyDescent="0.25">
      <c r="D351736" s="108" t="s">
        <v>955</v>
      </c>
    </row>
    <row r="351737" spans="4:4" x14ac:dyDescent="0.25">
      <c r="D351737" s="108" t="s">
        <v>956</v>
      </c>
    </row>
    <row r="351738" spans="4:4" x14ac:dyDescent="0.25">
      <c r="D351738" s="108" t="s">
        <v>957</v>
      </c>
    </row>
    <row r="351739" spans="4:4" x14ac:dyDescent="0.25">
      <c r="D351739" s="108" t="s">
        <v>958</v>
      </c>
    </row>
    <row r="351740" spans="4:4" x14ac:dyDescent="0.25">
      <c r="D351740" s="108" t="s">
        <v>959</v>
      </c>
    </row>
    <row r="351741" spans="4:4" x14ac:dyDescent="0.25">
      <c r="D351741" s="108" t="s">
        <v>960</v>
      </c>
    </row>
    <row r="351742" spans="4:4" x14ac:dyDescent="0.25">
      <c r="D351742" s="108" t="s">
        <v>961</v>
      </c>
    </row>
    <row r="351743" spans="4:4" x14ac:dyDescent="0.25">
      <c r="D351743" s="108" t="s">
        <v>962</v>
      </c>
    </row>
    <row r="351744" spans="4:4" x14ac:dyDescent="0.25">
      <c r="D351744" s="108" t="s">
        <v>963</v>
      </c>
    </row>
    <row r="351745" spans="4:4" x14ac:dyDescent="0.25">
      <c r="D351745" s="108" t="s">
        <v>964</v>
      </c>
    </row>
    <row r="351746" spans="4:4" x14ac:dyDescent="0.25">
      <c r="D351746" s="108" t="s">
        <v>965</v>
      </c>
    </row>
    <row r="351747" spans="4:4" x14ac:dyDescent="0.25">
      <c r="D351747" s="108" t="s">
        <v>966</v>
      </c>
    </row>
    <row r="351748" spans="4:4" x14ac:dyDescent="0.25">
      <c r="D351748" s="108" t="s">
        <v>967</v>
      </c>
    </row>
    <row r="351749" spans="4:4" x14ac:dyDescent="0.25">
      <c r="D351749" s="108" t="s">
        <v>968</v>
      </c>
    </row>
    <row r="351750" spans="4:4" x14ac:dyDescent="0.25">
      <c r="D351750" s="108" t="s">
        <v>969</v>
      </c>
    </row>
    <row r="351751" spans="4:4" x14ac:dyDescent="0.25">
      <c r="D351751" s="108" t="s">
        <v>970</v>
      </c>
    </row>
    <row r="351752" spans="4:4" x14ac:dyDescent="0.25">
      <c r="D351752" s="108" t="s">
        <v>971</v>
      </c>
    </row>
    <row r="351753" spans="4:4" x14ac:dyDescent="0.25">
      <c r="D351753" s="108" t="s">
        <v>972</v>
      </c>
    </row>
    <row r="351754" spans="4:4" x14ac:dyDescent="0.25">
      <c r="D351754" s="108" t="s">
        <v>973</v>
      </c>
    </row>
    <row r="351755" spans="4:4" x14ac:dyDescent="0.25">
      <c r="D351755" s="108" t="s">
        <v>974</v>
      </c>
    </row>
    <row r="351756" spans="4:4" x14ac:dyDescent="0.25">
      <c r="D351756" s="108" t="s">
        <v>975</v>
      </c>
    </row>
    <row r="351757" spans="4:4" x14ac:dyDescent="0.25">
      <c r="D351757" s="108" t="s">
        <v>976</v>
      </c>
    </row>
    <row r="351758" spans="4:4" x14ac:dyDescent="0.25">
      <c r="D351758" s="108" t="s">
        <v>977</v>
      </c>
    </row>
    <row r="351759" spans="4:4" x14ac:dyDescent="0.25">
      <c r="D351759" s="108" t="s">
        <v>978</v>
      </c>
    </row>
    <row r="351760" spans="4:4" x14ac:dyDescent="0.25">
      <c r="D351760" s="108" t="s">
        <v>979</v>
      </c>
    </row>
    <row r="351761" spans="4:4" x14ac:dyDescent="0.25">
      <c r="D351761" s="108" t="s">
        <v>980</v>
      </c>
    </row>
    <row r="351762" spans="4:4" x14ac:dyDescent="0.25">
      <c r="D351762" s="108" t="s">
        <v>981</v>
      </c>
    </row>
    <row r="351763" spans="4:4" x14ac:dyDescent="0.25">
      <c r="D351763" s="108" t="s">
        <v>982</v>
      </c>
    </row>
    <row r="351764" spans="4:4" x14ac:dyDescent="0.25">
      <c r="D351764" s="108" t="s">
        <v>983</v>
      </c>
    </row>
    <row r="351765" spans="4:4" x14ac:dyDescent="0.25">
      <c r="D351765" s="108" t="s">
        <v>984</v>
      </c>
    </row>
    <row r="351766" spans="4:4" x14ac:dyDescent="0.25">
      <c r="D351766" s="108" t="s">
        <v>985</v>
      </c>
    </row>
    <row r="351767" spans="4:4" x14ac:dyDescent="0.25">
      <c r="D351767" s="108" t="s">
        <v>986</v>
      </c>
    </row>
    <row r="351768" spans="4:4" x14ac:dyDescent="0.25">
      <c r="D351768" s="108" t="s">
        <v>987</v>
      </c>
    </row>
    <row r="351769" spans="4:4" x14ac:dyDescent="0.25">
      <c r="D351769" s="108" t="s">
        <v>988</v>
      </c>
    </row>
    <row r="351770" spans="4:4" x14ac:dyDescent="0.25">
      <c r="D351770" s="108" t="s">
        <v>989</v>
      </c>
    </row>
    <row r="351771" spans="4:4" x14ac:dyDescent="0.25">
      <c r="D351771" s="108" t="s">
        <v>990</v>
      </c>
    </row>
    <row r="351772" spans="4:4" x14ac:dyDescent="0.25">
      <c r="D351772" s="108" t="s">
        <v>991</v>
      </c>
    </row>
    <row r="351773" spans="4:4" x14ac:dyDescent="0.25">
      <c r="D351773" s="108" t="s">
        <v>992</v>
      </c>
    </row>
    <row r="351774" spans="4:4" x14ac:dyDescent="0.25">
      <c r="D351774" s="108" t="s">
        <v>993</v>
      </c>
    </row>
    <row r="351775" spans="4:4" x14ac:dyDescent="0.25">
      <c r="D351775" s="108" t="s">
        <v>994</v>
      </c>
    </row>
    <row r="351776" spans="4:4" x14ac:dyDescent="0.25">
      <c r="D351776" s="108" t="s">
        <v>995</v>
      </c>
    </row>
    <row r="351777" spans="4:4" x14ac:dyDescent="0.25">
      <c r="D351777" s="108" t="s">
        <v>996</v>
      </c>
    </row>
    <row r="351778" spans="4:4" x14ac:dyDescent="0.25">
      <c r="D351778" s="108" t="s">
        <v>997</v>
      </c>
    </row>
    <row r="351779" spans="4:4" x14ac:dyDescent="0.25">
      <c r="D351779" s="108" t="s">
        <v>998</v>
      </c>
    </row>
    <row r="351780" spans="4:4" x14ac:dyDescent="0.25">
      <c r="D351780" s="108" t="s">
        <v>999</v>
      </c>
    </row>
    <row r="351781" spans="4:4" x14ac:dyDescent="0.25">
      <c r="D351781" s="108" t="s">
        <v>1000</v>
      </c>
    </row>
    <row r="351782" spans="4:4" x14ac:dyDescent="0.25">
      <c r="D351782" s="108" t="s">
        <v>1001</v>
      </c>
    </row>
    <row r="351783" spans="4:4" x14ac:dyDescent="0.25">
      <c r="D351783" s="108" t="s">
        <v>1002</v>
      </c>
    </row>
    <row r="351784" spans="4:4" x14ac:dyDescent="0.25">
      <c r="D351784" s="108" t="s">
        <v>1003</v>
      </c>
    </row>
    <row r="351785" spans="4:4" x14ac:dyDescent="0.25">
      <c r="D351785" s="108" t="s">
        <v>1004</v>
      </c>
    </row>
    <row r="351786" spans="4:4" x14ac:dyDescent="0.25">
      <c r="D351786" s="108" t="s">
        <v>1005</v>
      </c>
    </row>
    <row r="351787" spans="4:4" x14ac:dyDescent="0.25">
      <c r="D351787" s="108" t="s">
        <v>1006</v>
      </c>
    </row>
    <row r="351788" spans="4:4" x14ac:dyDescent="0.25">
      <c r="D351788" s="108" t="s">
        <v>1007</v>
      </c>
    </row>
    <row r="351789" spans="4:4" x14ac:dyDescent="0.25">
      <c r="D351789" s="108" t="s">
        <v>1008</v>
      </c>
    </row>
    <row r="351790" spans="4:4" x14ac:dyDescent="0.25">
      <c r="D351790" s="108" t="s">
        <v>1009</v>
      </c>
    </row>
    <row r="351791" spans="4:4" x14ac:dyDescent="0.25">
      <c r="D351791" s="108" t="s">
        <v>1010</v>
      </c>
    </row>
    <row r="351792" spans="4:4" x14ac:dyDescent="0.25">
      <c r="D351792" s="108" t="s">
        <v>1011</v>
      </c>
    </row>
    <row r="351793" spans="4:4" x14ac:dyDescent="0.25">
      <c r="D351793" s="108" t="s">
        <v>1012</v>
      </c>
    </row>
    <row r="351794" spans="4:4" x14ac:dyDescent="0.25">
      <c r="D351794" s="108" t="s">
        <v>1013</v>
      </c>
    </row>
    <row r="351795" spans="4:4" x14ac:dyDescent="0.25">
      <c r="D351795" s="108" t="s">
        <v>1014</v>
      </c>
    </row>
    <row r="351796" spans="4:4" x14ac:dyDescent="0.25">
      <c r="D351796" s="108" t="s">
        <v>1015</v>
      </c>
    </row>
    <row r="351797" spans="4:4" x14ac:dyDescent="0.25">
      <c r="D351797" s="108" t="s">
        <v>1016</v>
      </c>
    </row>
    <row r="351798" spans="4:4" x14ac:dyDescent="0.25">
      <c r="D351798" s="108" t="s">
        <v>1017</v>
      </c>
    </row>
    <row r="351799" spans="4:4" x14ac:dyDescent="0.25">
      <c r="D351799" s="108" t="s">
        <v>1018</v>
      </c>
    </row>
    <row r="351800" spans="4:4" x14ac:dyDescent="0.25">
      <c r="D351800" s="108" t="s">
        <v>1019</v>
      </c>
    </row>
    <row r="351801" spans="4:4" x14ac:dyDescent="0.25">
      <c r="D351801" s="108" t="s">
        <v>1020</v>
      </c>
    </row>
    <row r="351802" spans="4:4" x14ac:dyDescent="0.25">
      <c r="D351802" s="108" t="s">
        <v>1021</v>
      </c>
    </row>
    <row r="351803" spans="4:4" x14ac:dyDescent="0.25">
      <c r="D351803" s="108" t="s">
        <v>1022</v>
      </c>
    </row>
    <row r="351804" spans="4:4" x14ac:dyDescent="0.25">
      <c r="D351804" s="108" t="s">
        <v>1023</v>
      </c>
    </row>
    <row r="351805" spans="4:4" x14ac:dyDescent="0.25">
      <c r="D351805" s="108" t="s">
        <v>1024</v>
      </c>
    </row>
    <row r="351806" spans="4:4" x14ac:dyDescent="0.25">
      <c r="D351806" s="108" t="s">
        <v>1025</v>
      </c>
    </row>
    <row r="351807" spans="4:4" x14ac:dyDescent="0.25">
      <c r="D351807" s="108" t="s">
        <v>1026</v>
      </c>
    </row>
    <row r="351808" spans="4:4" x14ac:dyDescent="0.25">
      <c r="D351808" s="108" t="s">
        <v>1027</v>
      </c>
    </row>
    <row r="351809" spans="4:4" x14ac:dyDescent="0.25">
      <c r="D351809" s="108" t="s">
        <v>1028</v>
      </c>
    </row>
    <row r="351810" spans="4:4" x14ac:dyDescent="0.25">
      <c r="D351810" s="108" t="s">
        <v>1029</v>
      </c>
    </row>
    <row r="351811" spans="4:4" x14ac:dyDescent="0.25">
      <c r="D351811" s="108" t="s">
        <v>1030</v>
      </c>
    </row>
    <row r="351812" spans="4:4" x14ac:dyDescent="0.25">
      <c r="D351812" s="108" t="s">
        <v>1031</v>
      </c>
    </row>
    <row r="351813" spans="4:4" x14ac:dyDescent="0.25">
      <c r="D351813" s="108" t="s">
        <v>1032</v>
      </c>
    </row>
    <row r="351814" spans="4:4" x14ac:dyDescent="0.25">
      <c r="D351814" s="108" t="s">
        <v>1033</v>
      </c>
    </row>
    <row r="351815" spans="4:4" x14ac:dyDescent="0.25">
      <c r="D351815" s="108" t="s">
        <v>1034</v>
      </c>
    </row>
    <row r="351816" spans="4:4" x14ac:dyDescent="0.25">
      <c r="D351816" s="108" t="s">
        <v>1035</v>
      </c>
    </row>
    <row r="351817" spans="4:4" x14ac:dyDescent="0.25">
      <c r="D351817" s="108" t="s">
        <v>1036</v>
      </c>
    </row>
    <row r="351818" spans="4:4" x14ac:dyDescent="0.25">
      <c r="D351818" s="108" t="s">
        <v>1037</v>
      </c>
    </row>
    <row r="351819" spans="4:4" x14ac:dyDescent="0.25">
      <c r="D351819" s="108" t="s">
        <v>1038</v>
      </c>
    </row>
    <row r="351820" spans="4:4" x14ac:dyDescent="0.25">
      <c r="D351820" s="108" t="s">
        <v>1039</v>
      </c>
    </row>
    <row r="351821" spans="4:4" x14ac:dyDescent="0.25">
      <c r="D351821" s="108" t="s">
        <v>1040</v>
      </c>
    </row>
    <row r="351822" spans="4:4" x14ac:dyDescent="0.25">
      <c r="D351822" s="108" t="s">
        <v>1041</v>
      </c>
    </row>
    <row r="351823" spans="4:4" x14ac:dyDescent="0.25">
      <c r="D351823" s="108" t="s">
        <v>1042</v>
      </c>
    </row>
    <row r="351824" spans="4:4" x14ac:dyDescent="0.25">
      <c r="D351824" s="108" t="s">
        <v>1043</v>
      </c>
    </row>
    <row r="351825" spans="4:4" x14ac:dyDescent="0.25">
      <c r="D351825" s="108" t="s">
        <v>1044</v>
      </c>
    </row>
    <row r="351826" spans="4:4" x14ac:dyDescent="0.25">
      <c r="D351826" s="108" t="s">
        <v>1045</v>
      </c>
    </row>
    <row r="351827" spans="4:4" x14ac:dyDescent="0.25">
      <c r="D351827" s="108" t="s">
        <v>1046</v>
      </c>
    </row>
    <row r="351828" spans="4:4" x14ac:dyDescent="0.25">
      <c r="D351828" s="108" t="s">
        <v>1047</v>
      </c>
    </row>
    <row r="351829" spans="4:4" x14ac:dyDescent="0.25">
      <c r="D351829" s="108" t="s">
        <v>1048</v>
      </c>
    </row>
    <row r="351830" spans="4:4" x14ac:dyDescent="0.25">
      <c r="D351830" s="108" t="s">
        <v>1049</v>
      </c>
    </row>
    <row r="351831" spans="4:4" x14ac:dyDescent="0.25">
      <c r="D351831" s="108" t="s">
        <v>1050</v>
      </c>
    </row>
    <row r="351832" spans="4:4" x14ac:dyDescent="0.25">
      <c r="D351832" s="108" t="s">
        <v>1051</v>
      </c>
    </row>
    <row r="351833" spans="4:4" x14ac:dyDescent="0.25">
      <c r="D351833" s="108" t="s">
        <v>1052</v>
      </c>
    </row>
    <row r="351834" spans="4:4" x14ac:dyDescent="0.25">
      <c r="D351834" s="108" t="s">
        <v>1053</v>
      </c>
    </row>
    <row r="351835" spans="4:4" x14ac:dyDescent="0.25">
      <c r="D351835" s="108" t="s">
        <v>1054</v>
      </c>
    </row>
    <row r="351836" spans="4:4" x14ac:dyDescent="0.25">
      <c r="D351836" s="108" t="s">
        <v>1055</v>
      </c>
    </row>
    <row r="351837" spans="4:4" x14ac:dyDescent="0.25">
      <c r="D351837" s="108" t="s">
        <v>1056</v>
      </c>
    </row>
    <row r="351838" spans="4:4" x14ac:dyDescent="0.25">
      <c r="D351838" s="108" t="s">
        <v>1057</v>
      </c>
    </row>
    <row r="351839" spans="4:4" x14ac:dyDescent="0.25">
      <c r="D351839" s="108" t="s">
        <v>1058</v>
      </c>
    </row>
    <row r="351840" spans="4:4" x14ac:dyDescent="0.25">
      <c r="D351840" s="108" t="s">
        <v>1059</v>
      </c>
    </row>
    <row r="351841" spans="4:4" x14ac:dyDescent="0.25">
      <c r="D351841" s="108" t="s">
        <v>1060</v>
      </c>
    </row>
    <row r="351842" spans="4:4" x14ac:dyDescent="0.25">
      <c r="D351842" s="108" t="s">
        <v>1061</v>
      </c>
    </row>
    <row r="351843" spans="4:4" x14ac:dyDescent="0.25">
      <c r="D351843" s="108" t="s">
        <v>1062</v>
      </c>
    </row>
    <row r="351844" spans="4:4" x14ac:dyDescent="0.25">
      <c r="D351844" s="108" t="s">
        <v>1063</v>
      </c>
    </row>
    <row r="351845" spans="4:4" x14ac:dyDescent="0.25">
      <c r="D351845" s="108" t="s">
        <v>1064</v>
      </c>
    </row>
    <row r="351846" spans="4:4" x14ac:dyDescent="0.25">
      <c r="D351846" s="108" t="s">
        <v>1065</v>
      </c>
    </row>
    <row r="351847" spans="4:4" x14ac:dyDescent="0.25">
      <c r="D351847" s="108" t="s">
        <v>1066</v>
      </c>
    </row>
    <row r="351848" spans="4:4" x14ac:dyDescent="0.25">
      <c r="D351848" s="108" t="s">
        <v>1067</v>
      </c>
    </row>
    <row r="351849" spans="4:4" x14ac:dyDescent="0.25">
      <c r="D351849" s="108" t="s">
        <v>1068</v>
      </c>
    </row>
    <row r="351850" spans="4:4" x14ac:dyDescent="0.25">
      <c r="D351850" s="108" t="s">
        <v>1069</v>
      </c>
    </row>
    <row r="351851" spans="4:4" x14ac:dyDescent="0.25">
      <c r="D351851" s="108" t="s">
        <v>1070</v>
      </c>
    </row>
    <row r="351852" spans="4:4" x14ac:dyDescent="0.25">
      <c r="D351852" s="108" t="s">
        <v>1071</v>
      </c>
    </row>
    <row r="351853" spans="4:4" x14ac:dyDescent="0.25">
      <c r="D351853" s="108" t="s">
        <v>1072</v>
      </c>
    </row>
    <row r="351854" spans="4:4" x14ac:dyDescent="0.25">
      <c r="D351854" s="108" t="s">
        <v>1073</v>
      </c>
    </row>
    <row r="351855" spans="4:4" x14ac:dyDescent="0.25">
      <c r="D351855" s="108" t="s">
        <v>1074</v>
      </c>
    </row>
    <row r="351856" spans="4:4" x14ac:dyDescent="0.25">
      <c r="D351856" s="108" t="s">
        <v>1075</v>
      </c>
    </row>
    <row r="351857" spans="4:4" x14ac:dyDescent="0.25">
      <c r="D351857" s="108" t="s">
        <v>1076</v>
      </c>
    </row>
    <row r="351858" spans="4:4" x14ac:dyDescent="0.25">
      <c r="D351858" s="108" t="s">
        <v>1077</v>
      </c>
    </row>
    <row r="351859" spans="4:4" x14ac:dyDescent="0.25">
      <c r="D351859" s="108" t="s">
        <v>1078</v>
      </c>
    </row>
    <row r="351860" spans="4:4" x14ac:dyDescent="0.25">
      <c r="D351860" s="108" t="s">
        <v>1079</v>
      </c>
    </row>
    <row r="351861" spans="4:4" x14ac:dyDescent="0.25">
      <c r="D351861" s="108" t="s">
        <v>1080</v>
      </c>
    </row>
    <row r="351862" spans="4:4" x14ac:dyDescent="0.25">
      <c r="D351862" s="108" t="s">
        <v>1081</v>
      </c>
    </row>
    <row r="351863" spans="4:4" x14ac:dyDescent="0.25">
      <c r="D351863" s="108" t="s">
        <v>1082</v>
      </c>
    </row>
    <row r="351864" spans="4:4" x14ac:dyDescent="0.25">
      <c r="D351864" s="108" t="s">
        <v>1083</v>
      </c>
    </row>
    <row r="351865" spans="4:4" x14ac:dyDescent="0.25">
      <c r="D351865" s="108" t="s">
        <v>1084</v>
      </c>
    </row>
    <row r="351866" spans="4:4" x14ac:dyDescent="0.25">
      <c r="D351866" s="108" t="s">
        <v>1085</v>
      </c>
    </row>
    <row r="351867" spans="4:4" x14ac:dyDescent="0.25">
      <c r="D351867" s="108" t="s">
        <v>1086</v>
      </c>
    </row>
    <row r="351868" spans="4:4" x14ac:dyDescent="0.25">
      <c r="D351868" s="108" t="s">
        <v>1087</v>
      </c>
    </row>
    <row r="351869" spans="4:4" x14ac:dyDescent="0.25">
      <c r="D351869" s="108" t="s">
        <v>1088</v>
      </c>
    </row>
    <row r="351870" spans="4:4" x14ac:dyDescent="0.25">
      <c r="D351870" s="108" t="s">
        <v>1089</v>
      </c>
    </row>
    <row r="351871" spans="4:4" x14ac:dyDescent="0.25">
      <c r="D351871" s="108" t="s">
        <v>1090</v>
      </c>
    </row>
    <row r="351872" spans="4:4" x14ac:dyDescent="0.25">
      <c r="D351872" s="108" t="s">
        <v>1091</v>
      </c>
    </row>
    <row r="351873" spans="4:4" x14ac:dyDescent="0.25">
      <c r="D351873" s="108" t="s">
        <v>1092</v>
      </c>
    </row>
    <row r="351874" spans="4:4" x14ac:dyDescent="0.25">
      <c r="D351874" s="108" t="s">
        <v>1093</v>
      </c>
    </row>
    <row r="351875" spans="4:4" x14ac:dyDescent="0.25">
      <c r="D351875" s="108" t="s">
        <v>1094</v>
      </c>
    </row>
    <row r="351876" spans="4:4" x14ac:dyDescent="0.25">
      <c r="D351876" s="108" t="s">
        <v>1095</v>
      </c>
    </row>
    <row r="351877" spans="4:4" x14ac:dyDescent="0.25">
      <c r="D351877" s="108" t="s">
        <v>1096</v>
      </c>
    </row>
    <row r="351878" spans="4:4" x14ac:dyDescent="0.25">
      <c r="D351878" s="108" t="s">
        <v>1097</v>
      </c>
    </row>
    <row r="351879" spans="4:4" x14ac:dyDescent="0.25">
      <c r="D351879" s="108" t="s">
        <v>1098</v>
      </c>
    </row>
    <row r="351880" spans="4:4" x14ac:dyDescent="0.25">
      <c r="D351880" s="108" t="s">
        <v>1099</v>
      </c>
    </row>
    <row r="351881" spans="4:4" x14ac:dyDescent="0.25">
      <c r="D351881" s="108" t="s">
        <v>1100</v>
      </c>
    </row>
    <row r="351882" spans="4:4" x14ac:dyDescent="0.25">
      <c r="D351882" s="108" t="s">
        <v>1101</v>
      </c>
    </row>
    <row r="351883" spans="4:4" x14ac:dyDescent="0.25">
      <c r="D351883" s="108" t="s">
        <v>1102</v>
      </c>
    </row>
    <row r="351884" spans="4:4" x14ac:dyDescent="0.25">
      <c r="D351884" s="108" t="s">
        <v>1103</v>
      </c>
    </row>
    <row r="351885" spans="4:4" x14ac:dyDescent="0.25">
      <c r="D351885" s="108" t="s">
        <v>1104</v>
      </c>
    </row>
    <row r="351886" spans="4:4" x14ac:dyDescent="0.25">
      <c r="D351886" s="108" t="s">
        <v>1105</v>
      </c>
    </row>
    <row r="351887" spans="4:4" x14ac:dyDescent="0.25">
      <c r="D351887" s="108" t="s">
        <v>1106</v>
      </c>
    </row>
    <row r="351888" spans="4:4" x14ac:dyDescent="0.25">
      <c r="D351888" s="108" t="s">
        <v>1107</v>
      </c>
    </row>
    <row r="351889" spans="4:4" x14ac:dyDescent="0.25">
      <c r="D351889" s="108" t="s">
        <v>1108</v>
      </c>
    </row>
    <row r="351890" spans="4:4" x14ac:dyDescent="0.25">
      <c r="D351890" s="108" t="s">
        <v>1109</v>
      </c>
    </row>
    <row r="351891" spans="4:4" x14ac:dyDescent="0.25">
      <c r="D351891" s="108" t="s">
        <v>1110</v>
      </c>
    </row>
    <row r="351892" spans="4:4" x14ac:dyDescent="0.25">
      <c r="D351892" s="108" t="s">
        <v>1111</v>
      </c>
    </row>
    <row r="351893" spans="4:4" x14ac:dyDescent="0.25">
      <c r="D351893" s="108" t="s">
        <v>1112</v>
      </c>
    </row>
    <row r="351894" spans="4:4" x14ac:dyDescent="0.25">
      <c r="D351894" s="108" t="s">
        <v>1113</v>
      </c>
    </row>
    <row r="351895" spans="4:4" x14ac:dyDescent="0.25">
      <c r="D351895" s="108" t="s">
        <v>1114</v>
      </c>
    </row>
    <row r="351896" spans="4:4" x14ac:dyDescent="0.25">
      <c r="D351896" s="108" t="s">
        <v>1115</v>
      </c>
    </row>
    <row r="351897" spans="4:4" x14ac:dyDescent="0.25">
      <c r="D351897" s="108" t="s">
        <v>1116</v>
      </c>
    </row>
    <row r="351898" spans="4:4" x14ac:dyDescent="0.25">
      <c r="D351898" s="108" t="s">
        <v>1117</v>
      </c>
    </row>
    <row r="351899" spans="4:4" x14ac:dyDescent="0.25">
      <c r="D351899" s="108" t="s">
        <v>1118</v>
      </c>
    </row>
    <row r="351900" spans="4:4" x14ac:dyDescent="0.25">
      <c r="D351900" s="108" t="s">
        <v>1119</v>
      </c>
    </row>
    <row r="351901" spans="4:4" x14ac:dyDescent="0.25">
      <c r="D351901" s="108" t="s">
        <v>1120</v>
      </c>
    </row>
    <row r="351902" spans="4:4" x14ac:dyDescent="0.25">
      <c r="D351902" s="108" t="s">
        <v>1121</v>
      </c>
    </row>
    <row r="351903" spans="4:4" x14ac:dyDescent="0.25">
      <c r="D351903" s="108" t="s">
        <v>1122</v>
      </c>
    </row>
    <row r="351904" spans="4:4" x14ac:dyDescent="0.25">
      <c r="D351904" s="108" t="s">
        <v>1123</v>
      </c>
    </row>
    <row r="351905" spans="4:4" x14ac:dyDescent="0.25">
      <c r="D351905" s="108" t="s">
        <v>1124</v>
      </c>
    </row>
    <row r="351906" spans="4:4" x14ac:dyDescent="0.25">
      <c r="D351906" s="108" t="s">
        <v>1125</v>
      </c>
    </row>
    <row r="351907" spans="4:4" x14ac:dyDescent="0.25">
      <c r="D351907" s="108" t="s">
        <v>1126</v>
      </c>
    </row>
    <row r="351908" spans="4:4" x14ac:dyDescent="0.25">
      <c r="D351908" s="108" t="s">
        <v>1127</v>
      </c>
    </row>
    <row r="351909" spans="4:4" x14ac:dyDescent="0.25">
      <c r="D351909" s="108" t="s">
        <v>1128</v>
      </c>
    </row>
    <row r="351910" spans="4:4" x14ac:dyDescent="0.25">
      <c r="D351910" s="108" t="s">
        <v>1129</v>
      </c>
    </row>
    <row r="351911" spans="4:4" x14ac:dyDescent="0.25">
      <c r="D351911" s="108" t="s">
        <v>1130</v>
      </c>
    </row>
    <row r="351912" spans="4:4" x14ac:dyDescent="0.25">
      <c r="D351912" s="108" t="s">
        <v>1131</v>
      </c>
    </row>
    <row r="351913" spans="4:4" x14ac:dyDescent="0.25">
      <c r="D351913" s="108" t="s">
        <v>1132</v>
      </c>
    </row>
    <row r="351914" spans="4:4" x14ac:dyDescent="0.25">
      <c r="D351914" s="108" t="s">
        <v>1133</v>
      </c>
    </row>
    <row r="351915" spans="4:4" x14ac:dyDescent="0.25">
      <c r="D351915" s="108" t="s">
        <v>1134</v>
      </c>
    </row>
    <row r="351916" spans="4:4" x14ac:dyDescent="0.25">
      <c r="D351916" s="108" t="s">
        <v>1135</v>
      </c>
    </row>
    <row r="351917" spans="4:4" x14ac:dyDescent="0.25">
      <c r="D351917" s="108" t="s">
        <v>1136</v>
      </c>
    </row>
    <row r="351918" spans="4:4" x14ac:dyDescent="0.25">
      <c r="D351918" s="108" t="s">
        <v>1137</v>
      </c>
    </row>
    <row r="351919" spans="4:4" x14ac:dyDescent="0.25">
      <c r="D351919" s="108" t="s">
        <v>1138</v>
      </c>
    </row>
    <row r="351920" spans="4:4" x14ac:dyDescent="0.25">
      <c r="D351920" s="108" t="s">
        <v>1139</v>
      </c>
    </row>
    <row r="351921" spans="4:4" x14ac:dyDescent="0.25">
      <c r="D351921" s="108" t="s">
        <v>1140</v>
      </c>
    </row>
    <row r="351922" spans="4:4" x14ac:dyDescent="0.25">
      <c r="D351922" s="108" t="s">
        <v>1141</v>
      </c>
    </row>
    <row r="351923" spans="4:4" x14ac:dyDescent="0.25">
      <c r="D351923" s="108" t="s">
        <v>1142</v>
      </c>
    </row>
    <row r="351924" spans="4:4" x14ac:dyDescent="0.25">
      <c r="D351924" s="108" t="s">
        <v>1143</v>
      </c>
    </row>
    <row r="351925" spans="4:4" x14ac:dyDescent="0.25">
      <c r="D351925" s="108" t="s">
        <v>1144</v>
      </c>
    </row>
    <row r="351926" spans="4:4" x14ac:dyDescent="0.25">
      <c r="D351926" s="108" t="s">
        <v>1145</v>
      </c>
    </row>
    <row r="351927" spans="4:4" x14ac:dyDescent="0.25">
      <c r="D351927" s="108" t="s">
        <v>1146</v>
      </c>
    </row>
    <row r="351928" spans="4:4" x14ac:dyDescent="0.25">
      <c r="D351928" s="108" t="s">
        <v>1147</v>
      </c>
    </row>
    <row r="351929" spans="4:4" x14ac:dyDescent="0.25">
      <c r="D351929" s="108" t="s">
        <v>1148</v>
      </c>
    </row>
    <row r="351930" spans="4:4" x14ac:dyDescent="0.25">
      <c r="D351930" s="108" t="s">
        <v>1149</v>
      </c>
    </row>
    <row r="351931" spans="4:4" x14ac:dyDescent="0.25">
      <c r="D351931" s="108" t="s">
        <v>1150</v>
      </c>
    </row>
    <row r="351932" spans="4:4" x14ac:dyDescent="0.25">
      <c r="D351932" s="108" t="s">
        <v>1151</v>
      </c>
    </row>
    <row r="351933" spans="4:4" x14ac:dyDescent="0.25">
      <c r="D351933" s="108" t="s">
        <v>1152</v>
      </c>
    </row>
    <row r="351934" spans="4:4" x14ac:dyDescent="0.25">
      <c r="D351934" s="108" t="s">
        <v>1153</v>
      </c>
    </row>
    <row r="351935" spans="4:4" x14ac:dyDescent="0.25">
      <c r="D351935" s="108" t="s">
        <v>1154</v>
      </c>
    </row>
    <row r="351936" spans="4:4" x14ac:dyDescent="0.25">
      <c r="D351936" s="108" t="s">
        <v>1155</v>
      </c>
    </row>
    <row r="351937" spans="4:4" x14ac:dyDescent="0.25">
      <c r="D351937" s="108" t="s">
        <v>1156</v>
      </c>
    </row>
    <row r="351938" spans="4:4" x14ac:dyDescent="0.25">
      <c r="D351938" s="108" t="s">
        <v>1157</v>
      </c>
    </row>
    <row r="351939" spans="4:4" x14ac:dyDescent="0.25">
      <c r="D351939" s="108" t="s">
        <v>1158</v>
      </c>
    </row>
    <row r="351940" spans="4:4" x14ac:dyDescent="0.25">
      <c r="D351940" s="108" t="s">
        <v>1159</v>
      </c>
    </row>
    <row r="351941" spans="4:4" x14ac:dyDescent="0.25">
      <c r="D351941" s="108" t="s">
        <v>1160</v>
      </c>
    </row>
    <row r="351942" spans="4:4" x14ac:dyDescent="0.25">
      <c r="D351942" s="108" t="s">
        <v>1161</v>
      </c>
    </row>
    <row r="351943" spans="4:4" x14ac:dyDescent="0.25">
      <c r="D351943" s="108" t="s">
        <v>1162</v>
      </c>
    </row>
    <row r="351944" spans="4:4" x14ac:dyDescent="0.25">
      <c r="D351944" s="108" t="s">
        <v>1163</v>
      </c>
    </row>
    <row r="351945" spans="4:4" x14ac:dyDescent="0.25">
      <c r="D351945" s="108" t="s">
        <v>1164</v>
      </c>
    </row>
    <row r="351946" spans="4:4" x14ac:dyDescent="0.25">
      <c r="D351946" s="108" t="s">
        <v>1165</v>
      </c>
    </row>
    <row r="351947" spans="4:4" x14ac:dyDescent="0.25">
      <c r="D351947" s="108" t="s">
        <v>1166</v>
      </c>
    </row>
    <row r="351948" spans="4:4" x14ac:dyDescent="0.25">
      <c r="D351948" s="108" t="s">
        <v>1167</v>
      </c>
    </row>
    <row r="351949" spans="4:4" x14ac:dyDescent="0.25">
      <c r="D351949" s="108" t="s">
        <v>1168</v>
      </c>
    </row>
    <row r="351950" spans="4:4" x14ac:dyDescent="0.25">
      <c r="D351950" s="108" t="s">
        <v>1169</v>
      </c>
    </row>
    <row r="351951" spans="4:4" x14ac:dyDescent="0.25">
      <c r="D351951" s="108" t="s">
        <v>1170</v>
      </c>
    </row>
    <row r="351952" spans="4:4" x14ac:dyDescent="0.25">
      <c r="D351952" s="108" t="s">
        <v>1171</v>
      </c>
    </row>
    <row r="351953" spans="4:4" x14ac:dyDescent="0.25">
      <c r="D351953" s="108" t="s">
        <v>1172</v>
      </c>
    </row>
    <row r="351954" spans="4:4" x14ac:dyDescent="0.25">
      <c r="D351954" s="108" t="s">
        <v>1173</v>
      </c>
    </row>
    <row r="351955" spans="4:4" x14ac:dyDescent="0.25">
      <c r="D351955" s="108" t="s">
        <v>1174</v>
      </c>
    </row>
    <row r="351956" spans="4:4" x14ac:dyDescent="0.25">
      <c r="D351956" s="108" t="s">
        <v>1175</v>
      </c>
    </row>
    <row r="351957" spans="4:4" x14ac:dyDescent="0.25">
      <c r="D351957" s="108" t="s">
        <v>1176</v>
      </c>
    </row>
    <row r="351958" spans="4:4" x14ac:dyDescent="0.25">
      <c r="D351958" s="108" t="s">
        <v>1177</v>
      </c>
    </row>
    <row r="351959" spans="4:4" x14ac:dyDescent="0.25">
      <c r="D351959" s="108" t="s">
        <v>1178</v>
      </c>
    </row>
    <row r="351960" spans="4:4" x14ac:dyDescent="0.25">
      <c r="D351960" s="108" t="s">
        <v>1179</v>
      </c>
    </row>
    <row r="351961" spans="4:4" x14ac:dyDescent="0.25">
      <c r="D351961" s="108" t="s">
        <v>1180</v>
      </c>
    </row>
    <row r="351962" spans="4:4" x14ac:dyDescent="0.25">
      <c r="D351962" s="108" t="s">
        <v>1181</v>
      </c>
    </row>
    <row r="351963" spans="4:4" x14ac:dyDescent="0.25">
      <c r="D351963" s="108" t="s">
        <v>1182</v>
      </c>
    </row>
    <row r="351964" spans="4:4" x14ac:dyDescent="0.25">
      <c r="D351964" s="108" t="s">
        <v>1183</v>
      </c>
    </row>
    <row r="351965" spans="4:4" x14ac:dyDescent="0.25">
      <c r="D351965" s="108" t="s">
        <v>1184</v>
      </c>
    </row>
    <row r="351966" spans="4:4" x14ac:dyDescent="0.25">
      <c r="D351966" s="108" t="s">
        <v>1185</v>
      </c>
    </row>
    <row r="351967" spans="4:4" x14ac:dyDescent="0.25">
      <c r="D351967" s="108" t="s">
        <v>1186</v>
      </c>
    </row>
    <row r="351968" spans="4:4" x14ac:dyDescent="0.25">
      <c r="D351968" s="108" t="s">
        <v>1187</v>
      </c>
    </row>
    <row r="351969" spans="4:4" x14ac:dyDescent="0.25">
      <c r="D351969" s="108" t="s">
        <v>1188</v>
      </c>
    </row>
    <row r="351970" spans="4:4" x14ac:dyDescent="0.25">
      <c r="D351970" s="108" t="s">
        <v>1189</v>
      </c>
    </row>
    <row r="351971" spans="4:4" x14ac:dyDescent="0.25">
      <c r="D351971" s="108" t="s">
        <v>1190</v>
      </c>
    </row>
    <row r="351972" spans="4:4" x14ac:dyDescent="0.25">
      <c r="D351972" s="108" t="s">
        <v>1191</v>
      </c>
    </row>
    <row r="351973" spans="4:4" x14ac:dyDescent="0.25">
      <c r="D351973" s="108" t="s">
        <v>1192</v>
      </c>
    </row>
    <row r="351974" spans="4:4" x14ac:dyDescent="0.25">
      <c r="D351974" s="108" t="s">
        <v>1193</v>
      </c>
    </row>
    <row r="351975" spans="4:4" x14ac:dyDescent="0.25">
      <c r="D351975" s="108" t="s">
        <v>1194</v>
      </c>
    </row>
    <row r="351976" spans="4:4" x14ac:dyDescent="0.25">
      <c r="D351976" s="108" t="s">
        <v>1195</v>
      </c>
    </row>
    <row r="351977" spans="4:4" x14ac:dyDescent="0.25">
      <c r="D351977" s="108" t="s">
        <v>1196</v>
      </c>
    </row>
    <row r="351978" spans="4:4" x14ac:dyDescent="0.25">
      <c r="D351978" s="108" t="s">
        <v>1197</v>
      </c>
    </row>
    <row r="351979" spans="4:4" x14ac:dyDescent="0.25">
      <c r="D351979" s="108" t="s">
        <v>1198</v>
      </c>
    </row>
    <row r="351980" spans="4:4" x14ac:dyDescent="0.25">
      <c r="D351980" s="108" t="s">
        <v>1199</v>
      </c>
    </row>
    <row r="351981" spans="4:4" x14ac:dyDescent="0.25">
      <c r="D351981" s="108" t="s">
        <v>1200</v>
      </c>
    </row>
    <row r="351982" spans="4:4" x14ac:dyDescent="0.25">
      <c r="D351982" s="108" t="s">
        <v>1201</v>
      </c>
    </row>
    <row r="351983" spans="4:4" x14ac:dyDescent="0.25">
      <c r="D351983" s="108" t="s">
        <v>1202</v>
      </c>
    </row>
    <row r="351984" spans="4:4" x14ac:dyDescent="0.25">
      <c r="D351984" s="108" t="s">
        <v>1203</v>
      </c>
    </row>
    <row r="351985" spans="4:4" x14ac:dyDescent="0.25">
      <c r="D351985" s="108" t="s">
        <v>1204</v>
      </c>
    </row>
    <row r="351986" spans="4:4" x14ac:dyDescent="0.25">
      <c r="D351986" s="108" t="s">
        <v>1205</v>
      </c>
    </row>
    <row r="351987" spans="4:4" x14ac:dyDescent="0.25">
      <c r="D351987" s="108" t="s">
        <v>1206</v>
      </c>
    </row>
    <row r="351988" spans="4:4" x14ac:dyDescent="0.25">
      <c r="D351988" s="108" t="s">
        <v>1207</v>
      </c>
    </row>
    <row r="351989" spans="4:4" x14ac:dyDescent="0.25">
      <c r="D351989" s="108" t="s">
        <v>1208</v>
      </c>
    </row>
    <row r="351990" spans="4:4" x14ac:dyDescent="0.25">
      <c r="D351990" s="108" t="s">
        <v>1209</v>
      </c>
    </row>
    <row r="351991" spans="4:4" x14ac:dyDescent="0.25">
      <c r="D351991" s="108" t="s">
        <v>1210</v>
      </c>
    </row>
    <row r="351992" spans="4:4" x14ac:dyDescent="0.25">
      <c r="D351992" s="108" t="s">
        <v>1211</v>
      </c>
    </row>
    <row r="351993" spans="4:4" x14ac:dyDescent="0.25">
      <c r="D351993" s="108" t="s">
        <v>1212</v>
      </c>
    </row>
    <row r="351994" spans="4:4" x14ac:dyDescent="0.25">
      <c r="D351994" s="108" t="s">
        <v>1213</v>
      </c>
    </row>
    <row r="351995" spans="4:4" x14ac:dyDescent="0.25">
      <c r="D351995" s="108" t="s">
        <v>1214</v>
      </c>
    </row>
    <row r="351996" spans="4:4" x14ac:dyDescent="0.25">
      <c r="D351996" s="108" t="s">
        <v>1215</v>
      </c>
    </row>
    <row r="351997" spans="4:4" x14ac:dyDescent="0.25">
      <c r="D351997" s="108" t="s">
        <v>1216</v>
      </c>
    </row>
    <row r="351998" spans="4:4" x14ac:dyDescent="0.25">
      <c r="D351998" s="108" t="s">
        <v>1217</v>
      </c>
    </row>
    <row r="351999" spans="4:4" x14ac:dyDescent="0.25">
      <c r="D351999" s="108" t="s">
        <v>1218</v>
      </c>
    </row>
    <row r="352000" spans="4:4" x14ac:dyDescent="0.25">
      <c r="D352000" s="108" t="s">
        <v>1219</v>
      </c>
    </row>
    <row r="352001" spans="4:4" x14ac:dyDescent="0.25">
      <c r="D352001" s="108" t="s">
        <v>1220</v>
      </c>
    </row>
    <row r="352002" spans="4:4" x14ac:dyDescent="0.25">
      <c r="D352002" s="108" t="s">
        <v>1221</v>
      </c>
    </row>
    <row r="352003" spans="4:4" x14ac:dyDescent="0.25">
      <c r="D352003" s="108" t="s">
        <v>1222</v>
      </c>
    </row>
    <row r="352004" spans="4:4" x14ac:dyDescent="0.25">
      <c r="D352004" s="108" t="s">
        <v>1223</v>
      </c>
    </row>
    <row r="352005" spans="4:4" x14ac:dyDescent="0.25">
      <c r="D352005" s="108" t="s">
        <v>1224</v>
      </c>
    </row>
    <row r="352006" spans="4:4" x14ac:dyDescent="0.25">
      <c r="D352006" s="108" t="s">
        <v>1225</v>
      </c>
    </row>
    <row r="352007" spans="4:4" x14ac:dyDescent="0.25">
      <c r="D352007" s="108" t="s">
        <v>1226</v>
      </c>
    </row>
    <row r="352008" spans="4:4" x14ac:dyDescent="0.25">
      <c r="D352008" s="108" t="s">
        <v>1227</v>
      </c>
    </row>
    <row r="352009" spans="4:4" x14ac:dyDescent="0.25">
      <c r="D352009" s="108" t="s">
        <v>1228</v>
      </c>
    </row>
    <row r="352010" spans="4:4" x14ac:dyDescent="0.25">
      <c r="D352010" s="108" t="s">
        <v>1229</v>
      </c>
    </row>
    <row r="352011" spans="4:4" x14ac:dyDescent="0.25">
      <c r="D352011" s="108" t="s">
        <v>1230</v>
      </c>
    </row>
    <row r="352012" spans="4:4" x14ac:dyDescent="0.25">
      <c r="D352012" s="108" t="s">
        <v>1231</v>
      </c>
    </row>
    <row r="352013" spans="4:4" x14ac:dyDescent="0.25">
      <c r="D352013" s="108" t="s">
        <v>1232</v>
      </c>
    </row>
    <row r="352014" spans="4:4" x14ac:dyDescent="0.25">
      <c r="D352014" s="108" t="s">
        <v>1233</v>
      </c>
    </row>
    <row r="352015" spans="4:4" x14ac:dyDescent="0.25">
      <c r="D352015" s="108" t="s">
        <v>1234</v>
      </c>
    </row>
    <row r="352016" spans="4:4" x14ac:dyDescent="0.25">
      <c r="D352016" s="108" t="s">
        <v>1235</v>
      </c>
    </row>
    <row r="352017" spans="4:4" x14ac:dyDescent="0.25">
      <c r="D352017" s="108" t="s">
        <v>1236</v>
      </c>
    </row>
    <row r="352018" spans="4:4" x14ac:dyDescent="0.25">
      <c r="D352018" s="108" t="s">
        <v>1237</v>
      </c>
    </row>
    <row r="352019" spans="4:4" x14ac:dyDescent="0.25">
      <c r="D352019" s="108" t="s">
        <v>1238</v>
      </c>
    </row>
    <row r="352020" spans="4:4" x14ac:dyDescent="0.25">
      <c r="D352020" s="108" t="s">
        <v>1239</v>
      </c>
    </row>
    <row r="352021" spans="4:4" x14ac:dyDescent="0.25">
      <c r="D352021" s="108" t="s">
        <v>1240</v>
      </c>
    </row>
    <row r="352022" spans="4:4" x14ac:dyDescent="0.25">
      <c r="D352022" s="108" t="s">
        <v>1241</v>
      </c>
    </row>
    <row r="352023" spans="4:4" x14ac:dyDescent="0.25">
      <c r="D352023" s="108" t="s">
        <v>1242</v>
      </c>
    </row>
    <row r="352024" spans="4:4" x14ac:dyDescent="0.25">
      <c r="D352024" s="108" t="s">
        <v>1243</v>
      </c>
    </row>
    <row r="352025" spans="4:4" x14ac:dyDescent="0.25">
      <c r="D352025" s="108" t="s">
        <v>1244</v>
      </c>
    </row>
    <row r="352026" spans="4:4" x14ac:dyDescent="0.25">
      <c r="D352026" s="108" t="s">
        <v>1245</v>
      </c>
    </row>
    <row r="352027" spans="4:4" x14ac:dyDescent="0.25">
      <c r="D352027" s="108" t="s">
        <v>1246</v>
      </c>
    </row>
    <row r="352028" spans="4:4" x14ac:dyDescent="0.25">
      <c r="D352028" s="108" t="s">
        <v>1247</v>
      </c>
    </row>
    <row r="352029" spans="4:4" x14ac:dyDescent="0.25">
      <c r="D352029" s="108" t="s">
        <v>1248</v>
      </c>
    </row>
    <row r="352030" spans="4:4" x14ac:dyDescent="0.25">
      <c r="D352030" s="108" t="s">
        <v>1249</v>
      </c>
    </row>
    <row r="352031" spans="4:4" x14ac:dyDescent="0.25">
      <c r="D352031" s="108" t="s">
        <v>1250</v>
      </c>
    </row>
    <row r="352032" spans="4:4" x14ac:dyDescent="0.25">
      <c r="D352032" s="108" t="s">
        <v>1251</v>
      </c>
    </row>
    <row r="352033" spans="4:4" x14ac:dyDescent="0.25">
      <c r="D352033" s="108" t="s">
        <v>1252</v>
      </c>
    </row>
    <row r="352034" spans="4:4" x14ac:dyDescent="0.25">
      <c r="D352034" s="108" t="s">
        <v>1253</v>
      </c>
    </row>
    <row r="352035" spans="4:4" x14ac:dyDescent="0.25">
      <c r="D352035" s="108" t="s">
        <v>1254</v>
      </c>
    </row>
    <row r="352036" spans="4:4" x14ac:dyDescent="0.25">
      <c r="D352036" s="108" t="s">
        <v>1255</v>
      </c>
    </row>
    <row r="352037" spans="4:4" x14ac:dyDescent="0.25">
      <c r="D352037" s="108" t="s">
        <v>1256</v>
      </c>
    </row>
    <row r="352038" spans="4:4" x14ac:dyDescent="0.25">
      <c r="D352038" s="108" t="s">
        <v>1257</v>
      </c>
    </row>
    <row r="352039" spans="4:4" x14ac:dyDescent="0.25">
      <c r="D352039" s="108" t="s">
        <v>1258</v>
      </c>
    </row>
    <row r="352040" spans="4:4" x14ac:dyDescent="0.25">
      <c r="D352040" s="108" t="s">
        <v>1259</v>
      </c>
    </row>
    <row r="352041" spans="4:4" x14ac:dyDescent="0.25">
      <c r="D352041" s="108" t="s">
        <v>1260</v>
      </c>
    </row>
    <row r="352042" spans="4:4" x14ac:dyDescent="0.25">
      <c r="D352042" s="108" t="s">
        <v>1261</v>
      </c>
    </row>
    <row r="352043" spans="4:4" x14ac:dyDescent="0.25">
      <c r="D352043" s="108" t="s">
        <v>1262</v>
      </c>
    </row>
    <row r="352044" spans="4:4" x14ac:dyDescent="0.25">
      <c r="D352044" s="108" t="s">
        <v>1263</v>
      </c>
    </row>
    <row r="352045" spans="4:4" x14ac:dyDescent="0.25">
      <c r="D352045" s="108" t="s">
        <v>1264</v>
      </c>
    </row>
    <row r="352046" spans="4:4" x14ac:dyDescent="0.25">
      <c r="D352046" s="108" t="s">
        <v>1265</v>
      </c>
    </row>
    <row r="352047" spans="4:4" x14ac:dyDescent="0.25">
      <c r="D352047" s="108" t="s">
        <v>1266</v>
      </c>
    </row>
    <row r="352048" spans="4:4" x14ac:dyDescent="0.25">
      <c r="D352048" s="108" t="s">
        <v>1267</v>
      </c>
    </row>
    <row r="352049" spans="4:4" x14ac:dyDescent="0.25">
      <c r="D352049" s="108" t="s">
        <v>1268</v>
      </c>
    </row>
    <row r="352050" spans="4:4" x14ac:dyDescent="0.25">
      <c r="D352050" s="108" t="s">
        <v>1269</v>
      </c>
    </row>
    <row r="352051" spans="4:4" x14ac:dyDescent="0.25">
      <c r="D352051" s="108" t="s">
        <v>1270</v>
      </c>
    </row>
    <row r="352052" spans="4:4" x14ac:dyDescent="0.25">
      <c r="D352052" s="108" t="s">
        <v>1271</v>
      </c>
    </row>
    <row r="352053" spans="4:4" x14ac:dyDescent="0.25">
      <c r="D352053" s="108" t="s">
        <v>1272</v>
      </c>
    </row>
    <row r="352054" spans="4:4" x14ac:dyDescent="0.25">
      <c r="D352054" s="108" t="s">
        <v>1273</v>
      </c>
    </row>
    <row r="352055" spans="4:4" x14ac:dyDescent="0.25">
      <c r="D352055" s="108" t="s">
        <v>1274</v>
      </c>
    </row>
    <row r="352056" spans="4:4" x14ac:dyDescent="0.25">
      <c r="D352056" s="108" t="s">
        <v>1275</v>
      </c>
    </row>
    <row r="352057" spans="4:4" x14ac:dyDescent="0.25">
      <c r="D352057" s="108" t="s">
        <v>1276</v>
      </c>
    </row>
    <row r="352058" spans="4:4" x14ac:dyDescent="0.25">
      <c r="D352058" s="108" t="s">
        <v>1277</v>
      </c>
    </row>
    <row r="352059" spans="4:4" x14ac:dyDescent="0.25">
      <c r="D352059" s="108" t="s">
        <v>1278</v>
      </c>
    </row>
    <row r="352060" spans="4:4" x14ac:dyDescent="0.25">
      <c r="D352060" s="108" t="s">
        <v>1279</v>
      </c>
    </row>
    <row r="352061" spans="4:4" x14ac:dyDescent="0.25">
      <c r="D352061" s="108" t="s">
        <v>1280</v>
      </c>
    </row>
    <row r="352062" spans="4:4" x14ac:dyDescent="0.25">
      <c r="D352062" s="108" t="s">
        <v>1281</v>
      </c>
    </row>
    <row r="352063" spans="4:4" x14ac:dyDescent="0.25">
      <c r="D352063" s="108" t="s">
        <v>1282</v>
      </c>
    </row>
    <row r="352064" spans="4:4" x14ac:dyDescent="0.25">
      <c r="D352064" s="108" t="s">
        <v>1283</v>
      </c>
    </row>
    <row r="352065" spans="4:4" x14ac:dyDescent="0.25">
      <c r="D352065" s="108" t="s">
        <v>1284</v>
      </c>
    </row>
    <row r="352066" spans="4:4" x14ac:dyDescent="0.25">
      <c r="D352066" s="108" t="s">
        <v>1285</v>
      </c>
    </row>
    <row r="352067" spans="4:4" x14ac:dyDescent="0.25">
      <c r="D352067" s="108" t="s">
        <v>1286</v>
      </c>
    </row>
    <row r="352068" spans="4:4" x14ac:dyDescent="0.25">
      <c r="D352068" s="108" t="s">
        <v>1287</v>
      </c>
    </row>
    <row r="352069" spans="4:4" x14ac:dyDescent="0.25">
      <c r="D352069" s="108" t="s">
        <v>1288</v>
      </c>
    </row>
    <row r="352070" spans="4:4" x14ac:dyDescent="0.25">
      <c r="D352070" s="108" t="s">
        <v>1289</v>
      </c>
    </row>
    <row r="352071" spans="4:4" x14ac:dyDescent="0.25">
      <c r="D352071" s="108" t="s">
        <v>1290</v>
      </c>
    </row>
    <row r="352072" spans="4:4" x14ac:dyDescent="0.25">
      <c r="D352072" s="108" t="s">
        <v>1291</v>
      </c>
    </row>
    <row r="352073" spans="4:4" x14ac:dyDescent="0.25">
      <c r="D352073" s="108" t="s">
        <v>1292</v>
      </c>
    </row>
    <row r="352074" spans="4:4" x14ac:dyDescent="0.25">
      <c r="D352074" s="108" t="s">
        <v>1293</v>
      </c>
    </row>
    <row r="352075" spans="4:4" x14ac:dyDescent="0.25">
      <c r="D352075" s="108" t="s">
        <v>1294</v>
      </c>
    </row>
    <row r="352076" spans="4:4" x14ac:dyDescent="0.25">
      <c r="D352076" s="108" t="s">
        <v>1295</v>
      </c>
    </row>
    <row r="352077" spans="4:4" x14ac:dyDescent="0.25">
      <c r="D352077" s="108" t="s">
        <v>1296</v>
      </c>
    </row>
    <row r="352078" spans="4:4" x14ac:dyDescent="0.25">
      <c r="D352078" s="108" t="s">
        <v>1297</v>
      </c>
    </row>
    <row r="352079" spans="4:4" x14ac:dyDescent="0.25">
      <c r="D352079" s="108" t="s">
        <v>1298</v>
      </c>
    </row>
    <row r="352080" spans="4:4" x14ac:dyDescent="0.25">
      <c r="D352080" s="108" t="s">
        <v>1299</v>
      </c>
    </row>
    <row r="352081" spans="4:4" x14ac:dyDescent="0.25">
      <c r="D352081" s="108" t="s">
        <v>1300</v>
      </c>
    </row>
    <row r="352082" spans="4:4" x14ac:dyDescent="0.25">
      <c r="D352082" s="108" t="s">
        <v>1301</v>
      </c>
    </row>
    <row r="352083" spans="4:4" x14ac:dyDescent="0.25">
      <c r="D352083" s="108" t="s">
        <v>1302</v>
      </c>
    </row>
    <row r="352084" spans="4:4" x14ac:dyDescent="0.25">
      <c r="D352084" s="108" t="s">
        <v>1303</v>
      </c>
    </row>
    <row r="352085" spans="4:4" x14ac:dyDescent="0.25">
      <c r="D352085" s="108" t="s">
        <v>1304</v>
      </c>
    </row>
    <row r="352086" spans="4:4" x14ac:dyDescent="0.25">
      <c r="D352086" s="108" t="s">
        <v>1305</v>
      </c>
    </row>
    <row r="352087" spans="4:4" x14ac:dyDescent="0.25">
      <c r="D352087" s="108" t="s">
        <v>1306</v>
      </c>
    </row>
    <row r="352088" spans="4:4" x14ac:dyDescent="0.25">
      <c r="D352088" s="108" t="s">
        <v>1307</v>
      </c>
    </row>
    <row r="352089" spans="4:4" x14ac:dyDescent="0.25">
      <c r="D352089" s="108" t="s">
        <v>1308</v>
      </c>
    </row>
    <row r="352090" spans="4:4" x14ac:dyDescent="0.25">
      <c r="D352090" s="108" t="s">
        <v>1309</v>
      </c>
    </row>
    <row r="352091" spans="4:4" x14ac:dyDescent="0.25">
      <c r="D352091" s="108" t="s">
        <v>1310</v>
      </c>
    </row>
    <row r="352092" spans="4:4" x14ac:dyDescent="0.25">
      <c r="D352092" s="108" t="s">
        <v>1311</v>
      </c>
    </row>
    <row r="352093" spans="4:4" x14ac:dyDescent="0.25">
      <c r="D352093" s="108" t="s">
        <v>1312</v>
      </c>
    </row>
    <row r="352094" spans="4:4" x14ac:dyDescent="0.25">
      <c r="D352094" s="108" t="s">
        <v>1313</v>
      </c>
    </row>
    <row r="352095" spans="4:4" x14ac:dyDescent="0.25">
      <c r="D352095" s="108" t="s">
        <v>1314</v>
      </c>
    </row>
    <row r="352096" spans="4:4" x14ac:dyDescent="0.25">
      <c r="D352096" s="108" t="s">
        <v>1315</v>
      </c>
    </row>
    <row r="352097" spans="4:4" x14ac:dyDescent="0.25">
      <c r="D352097" s="108" t="s">
        <v>1316</v>
      </c>
    </row>
    <row r="352098" spans="4:4" x14ac:dyDescent="0.25">
      <c r="D352098" s="108" t="s">
        <v>1317</v>
      </c>
    </row>
    <row r="352099" spans="4:4" x14ac:dyDescent="0.25">
      <c r="D352099" s="108" t="s">
        <v>1318</v>
      </c>
    </row>
    <row r="352100" spans="4:4" x14ac:dyDescent="0.25">
      <c r="D352100" s="108" t="s">
        <v>1319</v>
      </c>
    </row>
    <row r="352101" spans="4:4" x14ac:dyDescent="0.25">
      <c r="D352101" s="108" t="s">
        <v>1320</v>
      </c>
    </row>
    <row r="352102" spans="4:4" x14ac:dyDescent="0.25">
      <c r="D352102" s="108" t="s">
        <v>1321</v>
      </c>
    </row>
    <row r="352103" spans="4:4" x14ac:dyDescent="0.25">
      <c r="D352103" s="108" t="s">
        <v>1322</v>
      </c>
    </row>
    <row r="352104" spans="4:4" x14ac:dyDescent="0.25">
      <c r="D352104" s="108" t="s">
        <v>1323</v>
      </c>
    </row>
    <row r="352105" spans="4:4" x14ac:dyDescent="0.25">
      <c r="D352105" s="108" t="s">
        <v>1324</v>
      </c>
    </row>
    <row r="352106" spans="4:4" x14ac:dyDescent="0.25">
      <c r="D352106" s="108" t="s">
        <v>1325</v>
      </c>
    </row>
    <row r="352107" spans="4:4" x14ac:dyDescent="0.25">
      <c r="D352107" s="108" t="s">
        <v>1326</v>
      </c>
    </row>
    <row r="352108" spans="4:4" x14ac:dyDescent="0.25">
      <c r="D352108" s="108" t="s">
        <v>1327</v>
      </c>
    </row>
    <row r="352109" spans="4:4" x14ac:dyDescent="0.25">
      <c r="D352109" s="108" t="s">
        <v>1328</v>
      </c>
    </row>
    <row r="352110" spans="4:4" x14ac:dyDescent="0.25">
      <c r="D352110" s="108" t="s">
        <v>1329</v>
      </c>
    </row>
    <row r="352111" spans="4:4" x14ac:dyDescent="0.25">
      <c r="D352111" s="108" t="s">
        <v>1330</v>
      </c>
    </row>
    <row r="352112" spans="4:4" x14ac:dyDescent="0.25">
      <c r="D352112" s="108" t="s">
        <v>1331</v>
      </c>
    </row>
    <row r="352113" spans="4:4" x14ac:dyDescent="0.25">
      <c r="D352113" s="108" t="s">
        <v>1332</v>
      </c>
    </row>
    <row r="352114" spans="4:4" x14ac:dyDescent="0.25">
      <c r="D352114" s="108" t="s">
        <v>1333</v>
      </c>
    </row>
    <row r="352115" spans="4:4" x14ac:dyDescent="0.25">
      <c r="D352115" s="108" t="s">
        <v>1334</v>
      </c>
    </row>
    <row r="352116" spans="4:4" x14ac:dyDescent="0.25">
      <c r="D352116" s="108" t="s">
        <v>1335</v>
      </c>
    </row>
    <row r="352117" spans="4:4" x14ac:dyDescent="0.25">
      <c r="D352117" s="108" t="s">
        <v>1336</v>
      </c>
    </row>
    <row r="352118" spans="4:4" x14ac:dyDescent="0.25">
      <c r="D352118" s="108" t="s">
        <v>1337</v>
      </c>
    </row>
    <row r="352119" spans="4:4" x14ac:dyDescent="0.25">
      <c r="D352119" s="108" t="s">
        <v>1338</v>
      </c>
    </row>
    <row r="352120" spans="4:4" x14ac:dyDescent="0.25">
      <c r="D352120" s="108" t="s">
        <v>1339</v>
      </c>
    </row>
    <row r="352121" spans="4:4" x14ac:dyDescent="0.25">
      <c r="D352121" s="108" t="s">
        <v>1340</v>
      </c>
    </row>
    <row r="352122" spans="4:4" x14ac:dyDescent="0.25">
      <c r="D352122" s="108" t="s">
        <v>1341</v>
      </c>
    </row>
    <row r="352123" spans="4:4" x14ac:dyDescent="0.25">
      <c r="D352123" s="108" t="s">
        <v>1342</v>
      </c>
    </row>
    <row r="352124" spans="4:4" x14ac:dyDescent="0.25">
      <c r="D352124" s="108" t="s">
        <v>1343</v>
      </c>
    </row>
    <row r="352125" spans="4:4" x14ac:dyDescent="0.25">
      <c r="D352125" s="108" t="s">
        <v>1344</v>
      </c>
    </row>
    <row r="352126" spans="4:4" x14ac:dyDescent="0.25">
      <c r="D352126" s="108" t="s">
        <v>1345</v>
      </c>
    </row>
    <row r="352127" spans="4:4" x14ac:dyDescent="0.25">
      <c r="D352127" s="108" t="s">
        <v>1346</v>
      </c>
    </row>
    <row r="352128" spans="4:4" x14ac:dyDescent="0.25">
      <c r="D352128" s="108" t="s">
        <v>1347</v>
      </c>
    </row>
    <row r="352129" spans="4:4" x14ac:dyDescent="0.25">
      <c r="D352129" s="108" t="s">
        <v>1348</v>
      </c>
    </row>
    <row r="352130" spans="4:4" x14ac:dyDescent="0.25">
      <c r="D352130" s="108" t="s">
        <v>1349</v>
      </c>
    </row>
    <row r="352131" spans="4:4" x14ac:dyDescent="0.25">
      <c r="D352131" s="108" t="s">
        <v>1350</v>
      </c>
    </row>
    <row r="352132" spans="4:4" x14ac:dyDescent="0.25">
      <c r="D352132" s="108" t="s">
        <v>1351</v>
      </c>
    </row>
    <row r="352133" spans="4:4" x14ac:dyDescent="0.25">
      <c r="D352133" s="108" t="s">
        <v>1352</v>
      </c>
    </row>
    <row r="352134" spans="4:4" x14ac:dyDescent="0.25">
      <c r="D352134" s="108" t="s">
        <v>1353</v>
      </c>
    </row>
    <row r="352135" spans="4:4" x14ac:dyDescent="0.25">
      <c r="D352135" s="108" t="s">
        <v>1354</v>
      </c>
    </row>
    <row r="352136" spans="4:4" x14ac:dyDescent="0.25">
      <c r="D352136" s="108" t="s">
        <v>1355</v>
      </c>
    </row>
    <row r="352137" spans="4:4" x14ac:dyDescent="0.25">
      <c r="D352137" s="108" t="s">
        <v>1356</v>
      </c>
    </row>
    <row r="352138" spans="4:4" x14ac:dyDescent="0.25">
      <c r="D352138" s="108" t="s">
        <v>1357</v>
      </c>
    </row>
    <row r="352139" spans="4:4" x14ac:dyDescent="0.25">
      <c r="D352139" s="108" t="s">
        <v>1358</v>
      </c>
    </row>
    <row r="352140" spans="4:4" x14ac:dyDescent="0.25">
      <c r="D352140" s="108" t="s">
        <v>1359</v>
      </c>
    </row>
    <row r="352141" spans="4:4" x14ac:dyDescent="0.25">
      <c r="D352141" s="108" t="s">
        <v>1360</v>
      </c>
    </row>
    <row r="352142" spans="4:4" x14ac:dyDescent="0.25">
      <c r="D352142" s="108" t="s">
        <v>1361</v>
      </c>
    </row>
    <row r="352143" spans="4:4" x14ac:dyDescent="0.25">
      <c r="D352143" s="108" t="s">
        <v>1362</v>
      </c>
    </row>
    <row r="352144" spans="4:4" x14ac:dyDescent="0.25">
      <c r="D352144" s="108" t="s">
        <v>1363</v>
      </c>
    </row>
    <row r="352145" spans="4:4" x14ac:dyDescent="0.25">
      <c r="D352145" s="108" t="s">
        <v>1364</v>
      </c>
    </row>
    <row r="352146" spans="4:4" x14ac:dyDescent="0.25">
      <c r="D352146" s="108" t="s">
        <v>1365</v>
      </c>
    </row>
    <row r="352147" spans="4:4" x14ac:dyDescent="0.25">
      <c r="D352147" s="108" t="s">
        <v>1366</v>
      </c>
    </row>
    <row r="352148" spans="4:4" x14ac:dyDescent="0.25">
      <c r="D352148" s="108" t="s">
        <v>1367</v>
      </c>
    </row>
    <row r="352149" spans="4:4" x14ac:dyDescent="0.25">
      <c r="D352149" s="108" t="s">
        <v>1368</v>
      </c>
    </row>
    <row r="352150" spans="4:4" x14ac:dyDescent="0.25">
      <c r="D352150" s="108" t="s">
        <v>1369</v>
      </c>
    </row>
    <row r="352151" spans="4:4" x14ac:dyDescent="0.25">
      <c r="D352151" s="108" t="s">
        <v>1370</v>
      </c>
    </row>
    <row r="352152" spans="4:4" x14ac:dyDescent="0.25">
      <c r="D352152" s="108" t="s">
        <v>1371</v>
      </c>
    </row>
    <row r="352153" spans="4:4" x14ac:dyDescent="0.25">
      <c r="D352153" s="108" t="s">
        <v>1372</v>
      </c>
    </row>
    <row r="352154" spans="4:4" x14ac:dyDescent="0.25">
      <c r="D352154" s="108" t="s">
        <v>1373</v>
      </c>
    </row>
    <row r="352155" spans="4:4" x14ac:dyDescent="0.25">
      <c r="D352155" s="108" t="s">
        <v>1374</v>
      </c>
    </row>
    <row r="352156" spans="4:4" x14ac:dyDescent="0.25">
      <c r="D352156" s="108" t="s">
        <v>1375</v>
      </c>
    </row>
    <row r="352157" spans="4:4" x14ac:dyDescent="0.25">
      <c r="D352157" s="108" t="s">
        <v>1376</v>
      </c>
    </row>
    <row r="352158" spans="4:4" x14ac:dyDescent="0.25">
      <c r="D352158" s="108" t="s">
        <v>1377</v>
      </c>
    </row>
    <row r="352159" spans="4:4" x14ac:dyDescent="0.25">
      <c r="D352159" s="108" t="s">
        <v>1378</v>
      </c>
    </row>
  </sheetData>
  <sheetProtection algorithmName="SHA-512" hashValue="fgyDtLeBFGLA4VeZpWXwHSTZshaP598wwYe217MaSIZ0G5Usl0t7L6sDx5KLMvEzhjHm+G2pd6cFBlE2AKkBYg==" saltValue="zMJ6OpTLzV6JmVx1NcSSoQ==" spinCount="100000" sheet="1" objects="1" scenarios="1" selectLockedCells="1" selectUnlockedCells="1"/>
  <mergeCells count="3">
    <mergeCell ref="D1:G1"/>
    <mergeCell ref="D2:G2"/>
    <mergeCell ref="B8:S8"/>
  </mergeCells>
  <dataValidations count="17">
    <dataValidation type="textLength" allowBlank="1" showInputMessage="1" error="Escriba un texto  Maximo 390 Caracteres" promptTitle="Cualquier contenido Maximo 390 Caracteres" prompt=" Relacione los aspectos relevantes del proyecto." sqref="S11" xr:uid="{00000000-0002-0000-0B00-000000000000}">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B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B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B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B00-00000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B00-000005000000}">
      <formula1>$D$351002:$D$352159</formula1>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B00-000006000000}">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B00-000007000000}">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B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B00-00000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B00-00000A000000}">
      <formula1>$C$351002:$C$351009</formula1>
    </dataValidation>
    <dataValidation type="textLength" allowBlank="1" showInputMessage="1" error="Escriba un texto  Maximo 390 Caracteres" promptTitle="Cualquier contenido Maximo 390 Caracteres" prompt=" Relacion el (los) nombre(s) del (los) responsable(s) de la realización del proyecto." sqref="H11" xr:uid="{00000000-0002-0000-0B00-00000B000000}">
      <formula1>0</formula1>
      <formula2>390</formula2>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 xr:uid="{00000000-0002-0000-0B00-00000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B00-00000D000000}">
      <formula1>$B$351002:$B$351011</formula1>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 xr:uid="{00000000-0002-0000-0B00-00000E000000}">
      <formula1>0</formula1>
      <formula2>390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B00-00000F00000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B00-000010000000}">
      <formula1>$A$351002:$A$351004</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0"/>
  <sheetViews>
    <sheetView workbookViewId="0">
      <selection activeCell="A6" sqref="A6"/>
    </sheetView>
  </sheetViews>
  <sheetFormatPr baseColWidth="10" defaultColWidth="9.140625" defaultRowHeight="15" x14ac:dyDescent="0.25"/>
  <cols>
    <col min="1" max="1" width="9.140625" style="231"/>
    <col min="2" max="2" width="58" style="231" customWidth="1"/>
    <col min="3" max="3" width="23" style="231" customWidth="1"/>
    <col min="4" max="4" width="85" style="231" customWidth="1"/>
    <col min="5" max="5" width="21" style="231" customWidth="1"/>
    <col min="6" max="6" width="83" style="231" customWidth="1"/>
    <col min="7" max="16384" width="9.140625" style="231"/>
  </cols>
  <sheetData>
    <row r="1" spans="1:7" x14ac:dyDescent="0.25">
      <c r="B1" s="230" t="s">
        <v>0</v>
      </c>
      <c r="C1" s="230">
        <v>51</v>
      </c>
      <c r="D1" s="238" t="s">
        <v>1</v>
      </c>
      <c r="E1" s="239"/>
      <c r="F1" s="239"/>
      <c r="G1" s="239"/>
    </row>
    <row r="2" spans="1:7" x14ac:dyDescent="0.25">
      <c r="B2" s="230" t="s">
        <v>2</v>
      </c>
      <c r="C2" s="230">
        <v>451</v>
      </c>
      <c r="D2" s="238" t="s">
        <v>2812</v>
      </c>
      <c r="E2" s="239"/>
      <c r="F2" s="239"/>
      <c r="G2" s="239"/>
    </row>
    <row r="3" spans="1:7" x14ac:dyDescent="0.25">
      <c r="B3" s="230" t="s">
        <v>4</v>
      </c>
      <c r="C3" s="230">
        <v>1</v>
      </c>
    </row>
    <row r="4" spans="1:7" x14ac:dyDescent="0.25">
      <c r="B4" s="230" t="s">
        <v>5</v>
      </c>
      <c r="C4" s="230">
        <v>405</v>
      </c>
    </row>
    <row r="5" spans="1:7" x14ac:dyDescent="0.25">
      <c r="B5" s="230" t="s">
        <v>6</v>
      </c>
      <c r="C5" s="237">
        <v>42735</v>
      </c>
    </row>
    <row r="6" spans="1:7" x14ac:dyDescent="0.25">
      <c r="B6" s="230" t="s">
        <v>7</v>
      </c>
      <c r="C6" s="230">
        <v>12</v>
      </c>
      <c r="D6" s="230" t="s">
        <v>8</v>
      </c>
      <c r="F6" s="221"/>
    </row>
    <row r="7" spans="1:7" x14ac:dyDescent="0.25">
      <c r="D7" s="221"/>
    </row>
    <row r="8" spans="1:7" x14ac:dyDescent="0.25">
      <c r="A8" s="230" t="s">
        <v>9</v>
      </c>
      <c r="B8" s="238" t="s">
        <v>2813</v>
      </c>
      <c r="C8" s="239"/>
      <c r="D8" s="239"/>
      <c r="E8" s="239"/>
      <c r="F8" s="239"/>
    </row>
    <row r="9" spans="1:7" x14ac:dyDescent="0.25">
      <c r="C9" s="230">
        <v>3</v>
      </c>
      <c r="D9" s="230">
        <v>4</v>
      </c>
      <c r="E9" s="230">
        <v>7</v>
      </c>
      <c r="F9" s="230">
        <v>8</v>
      </c>
    </row>
    <row r="10" spans="1:7" ht="15.75" thickBot="1" x14ac:dyDescent="0.3">
      <c r="C10" s="230" t="s">
        <v>2814</v>
      </c>
      <c r="D10" s="230" t="s">
        <v>2815</v>
      </c>
      <c r="E10" s="230" t="s">
        <v>2816</v>
      </c>
      <c r="F10" s="230" t="s">
        <v>2817</v>
      </c>
    </row>
    <row r="11" spans="1:7" ht="15.75" thickBot="1" x14ac:dyDescent="0.3">
      <c r="A11" s="230">
        <v>10</v>
      </c>
      <c r="B11" s="231" t="s">
        <v>2818</v>
      </c>
      <c r="C11" s="153" t="s">
        <v>5034</v>
      </c>
      <c r="D11" s="140">
        <v>47663407571</v>
      </c>
      <c r="E11" s="153" t="s">
        <v>5035</v>
      </c>
      <c r="F11" s="140">
        <v>56494055058</v>
      </c>
    </row>
    <row r="12" spans="1:7" ht="15.75" thickBot="1" x14ac:dyDescent="0.3">
      <c r="A12" s="230">
        <v>20</v>
      </c>
      <c r="B12" s="231" t="s">
        <v>2819</v>
      </c>
      <c r="C12" s="153" t="s">
        <v>5034</v>
      </c>
      <c r="D12" s="140">
        <v>27864675567</v>
      </c>
      <c r="E12" s="153" t="s">
        <v>5035</v>
      </c>
      <c r="F12" s="140">
        <v>98537200455</v>
      </c>
    </row>
    <row r="13" spans="1:7" ht="15.75" thickBot="1" x14ac:dyDescent="0.3">
      <c r="A13" s="230">
        <v>30</v>
      </c>
      <c r="B13" s="231" t="s">
        <v>2820</v>
      </c>
      <c r="C13" s="153" t="s">
        <v>5034</v>
      </c>
      <c r="D13" s="140">
        <v>86068092889</v>
      </c>
      <c r="E13" s="153" t="s">
        <v>5035</v>
      </c>
      <c r="F13" s="140">
        <v>121338585806</v>
      </c>
    </row>
    <row r="14" spans="1:7" ht="15.75" thickBot="1" x14ac:dyDescent="0.3">
      <c r="A14" s="230">
        <v>40</v>
      </c>
      <c r="B14" s="231" t="s">
        <v>2821</v>
      </c>
      <c r="C14" s="153" t="s">
        <v>5034</v>
      </c>
      <c r="D14" s="140">
        <v>2267609720888</v>
      </c>
      <c r="E14" s="153" t="s">
        <v>5035</v>
      </c>
      <c r="F14" s="140">
        <v>2558497595163</v>
      </c>
    </row>
    <row r="15" spans="1:7" ht="15.75" thickBot="1" x14ac:dyDescent="0.3">
      <c r="A15" s="230">
        <v>50</v>
      </c>
      <c r="B15" s="231" t="s">
        <v>2822</v>
      </c>
      <c r="C15" s="153" t="s">
        <v>23</v>
      </c>
      <c r="D15" s="153"/>
      <c r="E15" s="153" t="s">
        <v>23</v>
      </c>
      <c r="F15" s="153"/>
    </row>
    <row r="16" spans="1:7" x14ac:dyDescent="0.25">
      <c r="A16" s="230">
        <v>60</v>
      </c>
      <c r="B16" s="231" t="s">
        <v>2823</v>
      </c>
      <c r="C16" s="98" t="s">
        <v>23</v>
      </c>
      <c r="D16" s="98" t="s">
        <v>2824</v>
      </c>
      <c r="E16" s="98" t="s">
        <v>23</v>
      </c>
      <c r="F16" s="98" t="s">
        <v>2824</v>
      </c>
    </row>
    <row r="17" spans="1:6" x14ac:dyDescent="0.25">
      <c r="A17" s="230">
        <v>70</v>
      </c>
      <c r="B17" s="231" t="s">
        <v>23</v>
      </c>
      <c r="C17" s="98" t="s">
        <v>23</v>
      </c>
      <c r="D17" s="98" t="s">
        <v>2825</v>
      </c>
      <c r="E17" s="98" t="s">
        <v>23</v>
      </c>
      <c r="F17" s="98" t="s">
        <v>2825</v>
      </c>
    </row>
    <row r="18" spans="1:6" x14ac:dyDescent="0.25">
      <c r="A18" s="230">
        <v>80</v>
      </c>
      <c r="B18" s="231" t="s">
        <v>23</v>
      </c>
      <c r="C18" s="98" t="s">
        <v>23</v>
      </c>
      <c r="D18" s="98" t="s">
        <v>2826</v>
      </c>
      <c r="E18" s="98" t="s">
        <v>23</v>
      </c>
      <c r="F18" s="98" t="s">
        <v>2827</v>
      </c>
    </row>
    <row r="19" spans="1:6" x14ac:dyDescent="0.25">
      <c r="A19" s="230">
        <v>90</v>
      </c>
      <c r="B19" s="231" t="s">
        <v>23</v>
      </c>
      <c r="C19" s="98" t="s">
        <v>23</v>
      </c>
      <c r="D19" s="98" t="s">
        <v>2828</v>
      </c>
      <c r="E19" s="98" t="s">
        <v>23</v>
      </c>
      <c r="F19" s="98" t="s">
        <v>2829</v>
      </c>
    </row>
    <row r="20" spans="1:6" x14ac:dyDescent="0.25">
      <c r="A20" s="230">
        <v>110</v>
      </c>
      <c r="B20" s="231" t="s">
        <v>23</v>
      </c>
      <c r="C20" s="98" t="s">
        <v>23</v>
      </c>
      <c r="D20" s="98" t="s">
        <v>2830</v>
      </c>
      <c r="E20" s="98" t="s">
        <v>23</v>
      </c>
      <c r="F20" s="98" t="s">
        <v>2831</v>
      </c>
    </row>
  </sheetData>
  <sheetProtection algorithmName="SHA-512" hashValue="0KhkjOX5y0Fopd3/PgSyYsMwqiPVMK98Ps7nQJ2x4dMVWCg1lvHCpDfhdzBVbTB50XE+1u68rQWnCQPbN4gEwg==" saltValue="4Rk+w+UdOshXkGo6DdbGvg==" spinCount="100000" sheet="1" objects="1" scenarios="1" selectLockedCells="1" selectUnlockedCells="1"/>
  <mergeCells count="3">
    <mergeCell ref="D1:G1"/>
    <mergeCell ref="D2:G2"/>
    <mergeCell ref="B8:F8"/>
  </mergeCells>
  <dataValidations count="11">
    <dataValidation type="decimal" allowBlank="1" showInputMessage="1" showErrorMessage="1" errorTitle="Entrada no válida" error="Por favor escriba un número" promptTitle="Escriba un número en esta casilla" prompt=" NO DILIGENCIE INFORMACION EN ESTA CELDA - CAMPO FORMULADO." sqref="F15 D15" xr:uid="{00000000-0002-0000-0C00-000000000000}">
      <formula1>-9223372036854770000</formula1>
      <formula2>9223372036854770000</formula2>
    </dataValidation>
    <dataValidation type="textLength" allowBlank="1" showInputMessage="1" error="Escriba un texto " promptTitle="Cualquier contenido" prompt=" Vigencia Actual" sqref="E11:E15" xr:uid="{00000000-0002-0000-0C00-000001000000}">
      <formula1>0</formula1>
      <formula2>3500</formula2>
    </dataValidation>
    <dataValidation type="textLength" allowBlank="1" showInputMessage="1" error="Escriba un texto " promptTitle="Cualquier contenido" prompt=" Vigencia Anterior" sqref="C11:C15" xr:uid="{00000000-0002-0000-0C00-000002000000}">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aprobado ó administrado), de la vigencia en la que se envía la información." sqref="F14" xr:uid="{00000000-0002-0000-0C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apropiada, de la vigencia anterior." sqref="D14" xr:uid="{00000000-0002-0000-0C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aprobado ó administrado), de la vigencia en la que se envía la información ." sqref="F13" xr:uid="{00000000-0002-0000-0C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l SERVICIO DE LA DEUDA apropiado, de la vigencia anterior." sqref="D13" xr:uid="{00000000-0002-0000-0C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aprobados ó administrados), de la vigencia en la que se envía la información. " sqref="F12" xr:uid="{00000000-0002-0000-0C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DE OPERACIÓN aproiados, de la vigencia anterior." sqref="D12" xr:uid="{00000000-0002-0000-0C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aprobados ó administrados), de la vigencia en la que se envía la información. " sqref="F11" xr:uid="{00000000-0002-0000-0C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DE FUNCIONAMIENTO apropiados, de la vigencia anterior." sqref="D11" xr:uid="{00000000-0002-0000-0C00-00000A000000}">
      <formula1>-999999999999999</formula1>
      <formula2>999999999999999</formula2>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51619"/>
  <sheetViews>
    <sheetView workbookViewId="0">
      <selection activeCell="A18" sqref="A18"/>
    </sheetView>
  </sheetViews>
  <sheetFormatPr baseColWidth="10" defaultColWidth="9.140625" defaultRowHeight="15" x14ac:dyDescent="0.25"/>
  <cols>
    <col min="1" max="1" width="9.140625" style="231"/>
    <col min="2" max="2" width="21" style="231" customWidth="1"/>
    <col min="3" max="3" width="32" style="231" customWidth="1"/>
    <col min="4" max="4" width="19" style="231" customWidth="1"/>
    <col min="5" max="5" width="61" style="231" customWidth="1"/>
    <col min="6" max="6" width="50" style="231" customWidth="1"/>
    <col min="7" max="7" width="52" style="231" customWidth="1"/>
    <col min="8" max="8" width="32" style="231" customWidth="1"/>
    <col min="9" max="16384" width="9.140625" style="231"/>
  </cols>
  <sheetData>
    <row r="1" spans="1:8" x14ac:dyDescent="0.25">
      <c r="B1" s="230" t="s">
        <v>0</v>
      </c>
      <c r="C1" s="230">
        <v>51</v>
      </c>
      <c r="D1" s="238" t="s">
        <v>1</v>
      </c>
      <c r="E1" s="239"/>
      <c r="F1" s="239"/>
      <c r="G1" s="239"/>
    </row>
    <row r="2" spans="1:8" x14ac:dyDescent="0.25">
      <c r="B2" s="230" t="s">
        <v>2</v>
      </c>
      <c r="C2" s="230">
        <v>450</v>
      </c>
      <c r="D2" s="238" t="s">
        <v>2832</v>
      </c>
      <c r="E2" s="239"/>
      <c r="F2" s="239"/>
      <c r="G2" s="239"/>
    </row>
    <row r="3" spans="1:8" x14ac:dyDescent="0.25">
      <c r="B3" s="230" t="s">
        <v>4</v>
      </c>
      <c r="C3" s="230">
        <v>1</v>
      </c>
    </row>
    <row r="4" spans="1:8" x14ac:dyDescent="0.25">
      <c r="B4" s="230" t="s">
        <v>5</v>
      </c>
      <c r="C4" s="230">
        <v>405</v>
      </c>
    </row>
    <row r="5" spans="1:8" x14ac:dyDescent="0.25">
      <c r="B5" s="230" t="s">
        <v>6</v>
      </c>
      <c r="C5" s="237">
        <v>42735</v>
      </c>
    </row>
    <row r="6" spans="1:8" x14ac:dyDescent="0.25">
      <c r="B6" s="230" t="s">
        <v>7</v>
      </c>
      <c r="C6" s="230">
        <v>12</v>
      </c>
      <c r="D6" s="230" t="s">
        <v>8</v>
      </c>
    </row>
    <row r="8" spans="1:8" x14ac:dyDescent="0.25">
      <c r="A8" s="230" t="s">
        <v>9</v>
      </c>
      <c r="B8" s="238" t="s">
        <v>2833</v>
      </c>
      <c r="C8" s="239"/>
      <c r="D8" s="239"/>
      <c r="E8" s="239"/>
      <c r="F8" s="239"/>
      <c r="G8" s="239"/>
      <c r="H8" s="239"/>
    </row>
    <row r="9" spans="1:8" x14ac:dyDescent="0.25">
      <c r="C9" s="230">
        <v>2</v>
      </c>
      <c r="D9" s="230">
        <v>3</v>
      </c>
      <c r="E9" s="230">
        <v>8</v>
      </c>
      <c r="F9" s="230">
        <v>11</v>
      </c>
      <c r="G9" s="230">
        <v>12</v>
      </c>
      <c r="H9" s="230">
        <v>16</v>
      </c>
    </row>
    <row r="10" spans="1:8" ht="15.75" thickBot="1" x14ac:dyDescent="0.3">
      <c r="C10" s="230" t="s">
        <v>11</v>
      </c>
      <c r="D10" s="230" t="s">
        <v>12</v>
      </c>
      <c r="E10" s="230" t="s">
        <v>2834</v>
      </c>
      <c r="F10" s="230" t="s">
        <v>2835</v>
      </c>
      <c r="G10" s="230" t="s">
        <v>2836</v>
      </c>
      <c r="H10" s="230" t="s">
        <v>2837</v>
      </c>
    </row>
    <row r="11" spans="1:8" ht="60.75" thickBot="1" x14ac:dyDescent="0.3">
      <c r="A11" s="230">
        <v>1</v>
      </c>
      <c r="B11" s="231" t="s">
        <v>22</v>
      </c>
      <c r="C11" s="7" t="s">
        <v>30</v>
      </c>
      <c r="D11" s="7" t="s">
        <v>23</v>
      </c>
      <c r="E11" s="7" t="s">
        <v>3121</v>
      </c>
      <c r="F11" s="153" t="s">
        <v>5035</v>
      </c>
      <c r="G11" s="140">
        <v>737597024</v>
      </c>
      <c r="H11" s="32" t="s">
        <v>5020</v>
      </c>
    </row>
    <row r="12" spans="1:8" ht="90.75" thickBot="1" x14ac:dyDescent="0.3">
      <c r="A12" s="230">
        <v>2</v>
      </c>
      <c r="B12" s="231" t="s">
        <v>3535</v>
      </c>
      <c r="C12" s="7" t="s">
        <v>30</v>
      </c>
      <c r="D12" s="7" t="s">
        <v>23</v>
      </c>
      <c r="E12" s="7" t="s">
        <v>3121</v>
      </c>
      <c r="F12" s="153" t="s">
        <v>5035</v>
      </c>
      <c r="G12" s="140">
        <v>811107000000</v>
      </c>
      <c r="H12" s="32" t="s">
        <v>5021</v>
      </c>
    </row>
    <row r="13" spans="1:8" ht="90.75" thickBot="1" x14ac:dyDescent="0.3">
      <c r="A13" s="230">
        <v>3</v>
      </c>
      <c r="B13" s="231" t="s">
        <v>3539</v>
      </c>
      <c r="C13" s="7" t="s">
        <v>30</v>
      </c>
      <c r="D13" s="7" t="s">
        <v>23</v>
      </c>
      <c r="E13" s="7" t="s">
        <v>3121</v>
      </c>
      <c r="F13" s="153" t="s">
        <v>5035</v>
      </c>
      <c r="G13" s="140">
        <v>190000000000</v>
      </c>
      <c r="H13" s="32" t="s">
        <v>5036</v>
      </c>
    </row>
    <row r="14" spans="1:8" ht="105.75" thickBot="1" x14ac:dyDescent="0.3">
      <c r="A14" s="230">
        <v>4</v>
      </c>
      <c r="B14" s="231" t="s">
        <v>3542</v>
      </c>
      <c r="C14" s="7" t="s">
        <v>30</v>
      </c>
      <c r="D14" s="7" t="s">
        <v>23</v>
      </c>
      <c r="E14" s="7" t="s">
        <v>3121</v>
      </c>
      <c r="F14" s="153" t="s">
        <v>5035</v>
      </c>
      <c r="G14" s="140">
        <v>318191204028</v>
      </c>
      <c r="H14" s="32" t="s">
        <v>5037</v>
      </c>
    </row>
    <row r="15" spans="1:8" x14ac:dyDescent="0.25">
      <c r="A15" s="230">
        <v>-1</v>
      </c>
      <c r="C15" s="98" t="s">
        <v>23</v>
      </c>
      <c r="D15" s="98" t="s">
        <v>23</v>
      </c>
      <c r="E15" s="98" t="s">
        <v>23</v>
      </c>
      <c r="F15" s="98" t="s">
        <v>23</v>
      </c>
      <c r="G15" s="98" t="s">
        <v>23</v>
      </c>
      <c r="H15" s="98" t="s">
        <v>23</v>
      </c>
    </row>
    <row r="16" spans="1:8" x14ac:dyDescent="0.25">
      <c r="A16" s="230">
        <v>999999</v>
      </c>
      <c r="B16" s="231" t="s">
        <v>24</v>
      </c>
      <c r="C16" s="98" t="s">
        <v>23</v>
      </c>
      <c r="D16" s="98" t="s">
        <v>23</v>
      </c>
      <c r="E16" s="98" t="s">
        <v>23</v>
      </c>
      <c r="F16" s="98" t="s">
        <v>23</v>
      </c>
      <c r="H16" s="98" t="s">
        <v>23</v>
      </c>
    </row>
    <row r="18" spans="7:7" x14ac:dyDescent="0.25">
      <c r="G18" s="221"/>
    </row>
    <row r="351006" spans="1:2" x14ac:dyDescent="0.25">
      <c r="A351006" s="231" t="s">
        <v>30</v>
      </c>
      <c r="B351006" s="231" t="s">
        <v>2838</v>
      </c>
    </row>
    <row r="351007" spans="1:2" x14ac:dyDescent="0.25">
      <c r="A351007" s="231" t="s">
        <v>31</v>
      </c>
      <c r="B351007" s="231" t="s">
        <v>2839</v>
      </c>
    </row>
    <row r="351008" spans="1:2" x14ac:dyDescent="0.25">
      <c r="B351008" s="231" t="s">
        <v>2840</v>
      </c>
    </row>
    <row r="351009" spans="2:2" x14ac:dyDescent="0.25">
      <c r="B351009" s="231" t="s">
        <v>2841</v>
      </c>
    </row>
    <row r="351010" spans="2:2" x14ac:dyDescent="0.25">
      <c r="B351010" s="231" t="s">
        <v>2842</v>
      </c>
    </row>
    <row r="351011" spans="2:2" x14ac:dyDescent="0.25">
      <c r="B351011" s="231" t="s">
        <v>2843</v>
      </c>
    </row>
    <row r="351012" spans="2:2" x14ac:dyDescent="0.25">
      <c r="B351012" s="231" t="s">
        <v>2844</v>
      </c>
    </row>
    <row r="351013" spans="2:2" x14ac:dyDescent="0.25">
      <c r="B351013" s="231" t="s">
        <v>2845</v>
      </c>
    </row>
    <row r="351014" spans="2:2" x14ac:dyDescent="0.25">
      <c r="B351014" s="231" t="s">
        <v>2846</v>
      </c>
    </row>
    <row r="351015" spans="2:2" x14ac:dyDescent="0.25">
      <c r="B351015" s="231" t="s">
        <v>2847</v>
      </c>
    </row>
    <row r="351016" spans="2:2" x14ac:dyDescent="0.25">
      <c r="B351016" s="231" t="s">
        <v>2848</v>
      </c>
    </row>
    <row r="351017" spans="2:2" x14ac:dyDescent="0.25">
      <c r="B351017" s="231" t="s">
        <v>2849</v>
      </c>
    </row>
    <row r="351018" spans="2:2" x14ac:dyDescent="0.25">
      <c r="B351018" s="231" t="s">
        <v>2850</v>
      </c>
    </row>
    <row r="351019" spans="2:2" x14ac:dyDescent="0.25">
      <c r="B351019" s="231" t="s">
        <v>2851</v>
      </c>
    </row>
    <row r="351020" spans="2:2" x14ac:dyDescent="0.25">
      <c r="B351020" s="231" t="s">
        <v>2852</v>
      </c>
    </row>
    <row r="351021" spans="2:2" x14ac:dyDescent="0.25">
      <c r="B351021" s="231" t="s">
        <v>2853</v>
      </c>
    </row>
    <row r="351022" spans="2:2" x14ac:dyDescent="0.25">
      <c r="B351022" s="231" t="s">
        <v>2854</v>
      </c>
    </row>
    <row r="351023" spans="2:2" x14ac:dyDescent="0.25">
      <c r="B351023" s="231" t="s">
        <v>2855</v>
      </c>
    </row>
    <row r="351024" spans="2:2" x14ac:dyDescent="0.25">
      <c r="B351024" s="231" t="s">
        <v>2856</v>
      </c>
    </row>
    <row r="351025" spans="2:2" x14ac:dyDescent="0.25">
      <c r="B351025" s="231" t="s">
        <v>2857</v>
      </c>
    </row>
    <row r="351026" spans="2:2" x14ac:dyDescent="0.25">
      <c r="B351026" s="231" t="s">
        <v>2858</v>
      </c>
    </row>
    <row r="351027" spans="2:2" x14ac:dyDescent="0.25">
      <c r="B351027" s="231" t="s">
        <v>2859</v>
      </c>
    </row>
    <row r="351028" spans="2:2" x14ac:dyDescent="0.25">
      <c r="B351028" s="231" t="s">
        <v>2860</v>
      </c>
    </row>
    <row r="351029" spans="2:2" x14ac:dyDescent="0.25">
      <c r="B351029" s="231" t="s">
        <v>2861</v>
      </c>
    </row>
    <row r="351030" spans="2:2" x14ac:dyDescent="0.25">
      <c r="B351030" s="231" t="s">
        <v>2862</v>
      </c>
    </row>
    <row r="351031" spans="2:2" x14ac:dyDescent="0.25">
      <c r="B351031" s="231" t="s">
        <v>2863</v>
      </c>
    </row>
    <row r="351032" spans="2:2" x14ac:dyDescent="0.25">
      <c r="B351032" s="231" t="s">
        <v>2864</v>
      </c>
    </row>
    <row r="351033" spans="2:2" x14ac:dyDescent="0.25">
      <c r="B351033" s="231" t="s">
        <v>2865</v>
      </c>
    </row>
    <row r="351034" spans="2:2" x14ac:dyDescent="0.25">
      <c r="B351034" s="231" t="s">
        <v>2866</v>
      </c>
    </row>
    <row r="351035" spans="2:2" x14ac:dyDescent="0.25">
      <c r="B351035" s="231" t="s">
        <v>2867</v>
      </c>
    </row>
    <row r="351036" spans="2:2" x14ac:dyDescent="0.25">
      <c r="B351036" s="231" t="s">
        <v>2868</v>
      </c>
    </row>
    <row r="351037" spans="2:2" x14ac:dyDescent="0.25">
      <c r="B351037" s="231" t="s">
        <v>2869</v>
      </c>
    </row>
    <row r="351038" spans="2:2" x14ac:dyDescent="0.25">
      <c r="B351038" s="231" t="s">
        <v>2870</v>
      </c>
    </row>
    <row r="351039" spans="2:2" x14ac:dyDescent="0.25">
      <c r="B351039" s="231" t="s">
        <v>2871</v>
      </c>
    </row>
    <row r="351040" spans="2:2" x14ac:dyDescent="0.25">
      <c r="B351040" s="231" t="s">
        <v>2872</v>
      </c>
    </row>
    <row r="351041" spans="2:2" x14ac:dyDescent="0.25">
      <c r="B351041" s="231" t="s">
        <v>2873</v>
      </c>
    </row>
    <row r="351042" spans="2:2" x14ac:dyDescent="0.25">
      <c r="B351042" s="231" t="s">
        <v>2874</v>
      </c>
    </row>
    <row r="351043" spans="2:2" x14ac:dyDescent="0.25">
      <c r="B351043" s="231" t="s">
        <v>2875</v>
      </c>
    </row>
    <row r="351044" spans="2:2" x14ac:dyDescent="0.25">
      <c r="B351044" s="231" t="s">
        <v>2876</v>
      </c>
    </row>
    <row r="351045" spans="2:2" x14ac:dyDescent="0.25">
      <c r="B351045" s="231" t="s">
        <v>2877</v>
      </c>
    </row>
    <row r="351046" spans="2:2" x14ac:dyDescent="0.25">
      <c r="B351046" s="231" t="s">
        <v>2878</v>
      </c>
    </row>
    <row r="351047" spans="2:2" x14ac:dyDescent="0.25">
      <c r="B351047" s="231" t="s">
        <v>2879</v>
      </c>
    </row>
    <row r="351048" spans="2:2" x14ac:dyDescent="0.25">
      <c r="B351048" s="231" t="s">
        <v>2880</v>
      </c>
    </row>
    <row r="351049" spans="2:2" x14ac:dyDescent="0.25">
      <c r="B351049" s="231" t="s">
        <v>2881</v>
      </c>
    </row>
    <row r="351050" spans="2:2" x14ac:dyDescent="0.25">
      <c r="B351050" s="231" t="s">
        <v>2882</v>
      </c>
    </row>
    <row r="351051" spans="2:2" x14ac:dyDescent="0.25">
      <c r="B351051" s="231" t="s">
        <v>2883</v>
      </c>
    </row>
    <row r="351052" spans="2:2" x14ac:dyDescent="0.25">
      <c r="B351052" s="231" t="s">
        <v>2884</v>
      </c>
    </row>
    <row r="351053" spans="2:2" x14ac:dyDescent="0.25">
      <c r="B351053" s="231" t="s">
        <v>2885</v>
      </c>
    </row>
    <row r="351054" spans="2:2" x14ac:dyDescent="0.25">
      <c r="B351054" s="231" t="s">
        <v>2886</v>
      </c>
    </row>
    <row r="351055" spans="2:2" x14ac:dyDescent="0.25">
      <c r="B351055" s="231" t="s">
        <v>2887</v>
      </c>
    </row>
    <row r="351056" spans="2:2" x14ac:dyDescent="0.25">
      <c r="B351056" s="231" t="s">
        <v>2888</v>
      </c>
    </row>
    <row r="351057" spans="2:2" x14ac:dyDescent="0.25">
      <c r="B351057" s="231" t="s">
        <v>2889</v>
      </c>
    </row>
    <row r="351058" spans="2:2" x14ac:dyDescent="0.25">
      <c r="B351058" s="231" t="s">
        <v>2890</v>
      </c>
    </row>
    <row r="351059" spans="2:2" x14ac:dyDescent="0.25">
      <c r="B351059" s="231" t="s">
        <v>2891</v>
      </c>
    </row>
    <row r="351060" spans="2:2" x14ac:dyDescent="0.25">
      <c r="B351060" s="231" t="s">
        <v>2892</v>
      </c>
    </row>
    <row r="351061" spans="2:2" x14ac:dyDescent="0.25">
      <c r="B351061" s="231" t="s">
        <v>2893</v>
      </c>
    </row>
    <row r="351062" spans="2:2" x14ac:dyDescent="0.25">
      <c r="B351062" s="231" t="s">
        <v>2894</v>
      </c>
    </row>
    <row r="351063" spans="2:2" x14ac:dyDescent="0.25">
      <c r="B351063" s="231" t="s">
        <v>2895</v>
      </c>
    </row>
    <row r="351064" spans="2:2" x14ac:dyDescent="0.25">
      <c r="B351064" s="231" t="s">
        <v>2896</v>
      </c>
    </row>
    <row r="351065" spans="2:2" x14ac:dyDescent="0.25">
      <c r="B351065" s="231" t="s">
        <v>2897</v>
      </c>
    </row>
    <row r="351066" spans="2:2" x14ac:dyDescent="0.25">
      <c r="B351066" s="231" t="s">
        <v>2898</v>
      </c>
    </row>
    <row r="351067" spans="2:2" x14ac:dyDescent="0.25">
      <c r="B351067" s="231" t="s">
        <v>2899</v>
      </c>
    </row>
    <row r="351068" spans="2:2" x14ac:dyDescent="0.25">
      <c r="B351068" s="231" t="s">
        <v>2900</v>
      </c>
    </row>
    <row r="351069" spans="2:2" x14ac:dyDescent="0.25">
      <c r="B351069" s="231" t="s">
        <v>2901</v>
      </c>
    </row>
    <row r="351070" spans="2:2" x14ac:dyDescent="0.25">
      <c r="B351070" s="231" t="s">
        <v>2902</v>
      </c>
    </row>
    <row r="351071" spans="2:2" x14ac:dyDescent="0.25">
      <c r="B351071" s="231" t="s">
        <v>2903</v>
      </c>
    </row>
    <row r="351072" spans="2:2" x14ac:dyDescent="0.25">
      <c r="B351072" s="231" t="s">
        <v>2904</v>
      </c>
    </row>
    <row r="351073" spans="2:2" x14ac:dyDescent="0.25">
      <c r="B351073" s="231" t="s">
        <v>2905</v>
      </c>
    </row>
    <row r="351074" spans="2:2" x14ac:dyDescent="0.25">
      <c r="B351074" s="231" t="s">
        <v>2906</v>
      </c>
    </row>
    <row r="351075" spans="2:2" x14ac:dyDescent="0.25">
      <c r="B351075" s="231" t="s">
        <v>2907</v>
      </c>
    </row>
    <row r="351076" spans="2:2" x14ac:dyDescent="0.25">
      <c r="B351076" s="231" t="s">
        <v>2908</v>
      </c>
    </row>
    <row r="351077" spans="2:2" x14ac:dyDescent="0.25">
      <c r="B351077" s="231" t="s">
        <v>2909</v>
      </c>
    </row>
    <row r="351078" spans="2:2" x14ac:dyDescent="0.25">
      <c r="B351078" s="231" t="s">
        <v>2910</v>
      </c>
    </row>
    <row r="351079" spans="2:2" x14ac:dyDescent="0.25">
      <c r="B351079" s="231" t="s">
        <v>2911</v>
      </c>
    </row>
    <row r="351080" spans="2:2" x14ac:dyDescent="0.25">
      <c r="B351080" s="231" t="s">
        <v>2912</v>
      </c>
    </row>
    <row r="351081" spans="2:2" x14ac:dyDescent="0.25">
      <c r="B351081" s="231" t="s">
        <v>2913</v>
      </c>
    </row>
    <row r="351082" spans="2:2" x14ac:dyDescent="0.25">
      <c r="B351082" s="231" t="s">
        <v>2914</v>
      </c>
    </row>
    <row r="351083" spans="2:2" x14ac:dyDescent="0.25">
      <c r="B351083" s="231" t="s">
        <v>2915</v>
      </c>
    </row>
    <row r="351084" spans="2:2" x14ac:dyDescent="0.25">
      <c r="B351084" s="231" t="s">
        <v>2916</v>
      </c>
    </row>
    <row r="351085" spans="2:2" x14ac:dyDescent="0.25">
      <c r="B351085" s="231" t="s">
        <v>2917</v>
      </c>
    </row>
    <row r="351086" spans="2:2" x14ac:dyDescent="0.25">
      <c r="B351086" s="231" t="s">
        <v>2918</v>
      </c>
    </row>
    <row r="351087" spans="2:2" x14ac:dyDescent="0.25">
      <c r="B351087" s="231" t="s">
        <v>2919</v>
      </c>
    </row>
    <row r="351088" spans="2:2" x14ac:dyDescent="0.25">
      <c r="B351088" s="231" t="s">
        <v>2920</v>
      </c>
    </row>
    <row r="351089" spans="2:2" x14ac:dyDescent="0.25">
      <c r="B351089" s="231" t="s">
        <v>2921</v>
      </c>
    </row>
    <row r="351090" spans="2:2" x14ac:dyDescent="0.25">
      <c r="B351090" s="231" t="s">
        <v>2922</v>
      </c>
    </row>
    <row r="351091" spans="2:2" x14ac:dyDescent="0.25">
      <c r="B351091" s="231" t="s">
        <v>2923</v>
      </c>
    </row>
    <row r="351092" spans="2:2" x14ac:dyDescent="0.25">
      <c r="B351092" s="231" t="s">
        <v>2924</v>
      </c>
    </row>
    <row r="351093" spans="2:2" x14ac:dyDescent="0.25">
      <c r="B351093" s="231" t="s">
        <v>2925</v>
      </c>
    </row>
    <row r="351094" spans="2:2" x14ac:dyDescent="0.25">
      <c r="B351094" s="231" t="s">
        <v>2926</v>
      </c>
    </row>
    <row r="351095" spans="2:2" x14ac:dyDescent="0.25">
      <c r="B351095" s="231" t="s">
        <v>2927</v>
      </c>
    </row>
    <row r="351096" spans="2:2" x14ac:dyDescent="0.25">
      <c r="B351096" s="231" t="s">
        <v>2928</v>
      </c>
    </row>
    <row r="351097" spans="2:2" x14ac:dyDescent="0.25">
      <c r="B351097" s="231" t="s">
        <v>2929</v>
      </c>
    </row>
    <row r="351098" spans="2:2" x14ac:dyDescent="0.25">
      <c r="B351098" s="231" t="s">
        <v>2930</v>
      </c>
    </row>
    <row r="351099" spans="2:2" x14ac:dyDescent="0.25">
      <c r="B351099" s="231" t="s">
        <v>2931</v>
      </c>
    </row>
    <row r="351100" spans="2:2" x14ac:dyDescent="0.25">
      <c r="B351100" s="231" t="s">
        <v>2932</v>
      </c>
    </row>
    <row r="351101" spans="2:2" x14ac:dyDescent="0.25">
      <c r="B351101" s="231" t="s">
        <v>2933</v>
      </c>
    </row>
    <row r="351102" spans="2:2" x14ac:dyDescent="0.25">
      <c r="B351102" s="231" t="s">
        <v>2934</v>
      </c>
    </row>
    <row r="351103" spans="2:2" x14ac:dyDescent="0.25">
      <c r="B351103" s="231" t="s">
        <v>2935</v>
      </c>
    </row>
    <row r="351104" spans="2:2" x14ac:dyDescent="0.25">
      <c r="B351104" s="231" t="s">
        <v>2936</v>
      </c>
    </row>
    <row r="351105" spans="2:2" x14ac:dyDescent="0.25">
      <c r="B351105" s="231" t="s">
        <v>2937</v>
      </c>
    </row>
    <row r="351106" spans="2:2" x14ac:dyDescent="0.25">
      <c r="B351106" s="231" t="s">
        <v>2938</v>
      </c>
    </row>
    <row r="351107" spans="2:2" x14ac:dyDescent="0.25">
      <c r="B351107" s="231" t="s">
        <v>2939</v>
      </c>
    </row>
    <row r="351108" spans="2:2" x14ac:dyDescent="0.25">
      <c r="B351108" s="231" t="s">
        <v>2940</v>
      </c>
    </row>
    <row r="351109" spans="2:2" x14ac:dyDescent="0.25">
      <c r="B351109" s="231" t="s">
        <v>2941</v>
      </c>
    </row>
    <row r="351110" spans="2:2" x14ac:dyDescent="0.25">
      <c r="B351110" s="231" t="s">
        <v>2942</v>
      </c>
    </row>
    <row r="351111" spans="2:2" x14ac:dyDescent="0.25">
      <c r="B351111" s="231" t="s">
        <v>2943</v>
      </c>
    </row>
    <row r="351112" spans="2:2" x14ac:dyDescent="0.25">
      <c r="B351112" s="231" t="s">
        <v>2944</v>
      </c>
    </row>
    <row r="351113" spans="2:2" x14ac:dyDescent="0.25">
      <c r="B351113" s="231" t="s">
        <v>2945</v>
      </c>
    </row>
    <row r="351114" spans="2:2" x14ac:dyDescent="0.25">
      <c r="B351114" s="231" t="s">
        <v>2946</v>
      </c>
    </row>
    <row r="351115" spans="2:2" x14ac:dyDescent="0.25">
      <c r="B351115" s="231" t="s">
        <v>2947</v>
      </c>
    </row>
    <row r="351116" spans="2:2" x14ac:dyDescent="0.25">
      <c r="B351116" s="231" t="s">
        <v>2948</v>
      </c>
    </row>
    <row r="351117" spans="2:2" x14ac:dyDescent="0.25">
      <c r="B351117" s="231" t="s">
        <v>2949</v>
      </c>
    </row>
    <row r="351118" spans="2:2" x14ac:dyDescent="0.25">
      <c r="B351118" s="231" t="s">
        <v>2950</v>
      </c>
    </row>
    <row r="351119" spans="2:2" x14ac:dyDescent="0.25">
      <c r="B351119" s="231" t="s">
        <v>2951</v>
      </c>
    </row>
    <row r="351120" spans="2:2" x14ac:dyDescent="0.25">
      <c r="B351120" s="231" t="s">
        <v>2952</v>
      </c>
    </row>
    <row r="351121" spans="2:2" x14ac:dyDescent="0.25">
      <c r="B351121" s="231" t="s">
        <v>2953</v>
      </c>
    </row>
    <row r="351122" spans="2:2" x14ac:dyDescent="0.25">
      <c r="B351122" s="231" t="s">
        <v>2954</v>
      </c>
    </row>
    <row r="351123" spans="2:2" x14ac:dyDescent="0.25">
      <c r="B351123" s="231" t="s">
        <v>2955</v>
      </c>
    </row>
    <row r="351124" spans="2:2" x14ac:dyDescent="0.25">
      <c r="B351124" s="231" t="s">
        <v>2956</v>
      </c>
    </row>
    <row r="351125" spans="2:2" x14ac:dyDescent="0.25">
      <c r="B351125" s="231" t="s">
        <v>2957</v>
      </c>
    </row>
    <row r="351126" spans="2:2" x14ac:dyDescent="0.25">
      <c r="B351126" s="231" t="s">
        <v>2958</v>
      </c>
    </row>
    <row r="351127" spans="2:2" x14ac:dyDescent="0.25">
      <c r="B351127" s="231" t="s">
        <v>2959</v>
      </c>
    </row>
    <row r="351128" spans="2:2" x14ac:dyDescent="0.25">
      <c r="B351128" s="231" t="s">
        <v>2960</v>
      </c>
    </row>
    <row r="351129" spans="2:2" x14ac:dyDescent="0.25">
      <c r="B351129" s="231" t="s">
        <v>2961</v>
      </c>
    </row>
    <row r="351130" spans="2:2" x14ac:dyDescent="0.25">
      <c r="B351130" s="231" t="s">
        <v>2962</v>
      </c>
    </row>
    <row r="351131" spans="2:2" x14ac:dyDescent="0.25">
      <c r="B351131" s="231" t="s">
        <v>2963</v>
      </c>
    </row>
    <row r="351132" spans="2:2" x14ac:dyDescent="0.25">
      <c r="B351132" s="231" t="s">
        <v>2964</v>
      </c>
    </row>
    <row r="351133" spans="2:2" x14ac:dyDescent="0.25">
      <c r="B351133" s="231" t="s">
        <v>2965</v>
      </c>
    </row>
    <row r="351134" spans="2:2" x14ac:dyDescent="0.25">
      <c r="B351134" s="231" t="s">
        <v>2966</v>
      </c>
    </row>
    <row r="351135" spans="2:2" x14ac:dyDescent="0.25">
      <c r="B351135" s="231" t="s">
        <v>2967</v>
      </c>
    </row>
    <row r="351136" spans="2:2" x14ac:dyDescent="0.25">
      <c r="B351136" s="231" t="s">
        <v>2968</v>
      </c>
    </row>
    <row r="351137" spans="2:2" x14ac:dyDescent="0.25">
      <c r="B351137" s="231" t="s">
        <v>2969</v>
      </c>
    </row>
    <row r="351138" spans="2:2" x14ac:dyDescent="0.25">
      <c r="B351138" s="231" t="s">
        <v>2970</v>
      </c>
    </row>
    <row r="351139" spans="2:2" x14ac:dyDescent="0.25">
      <c r="B351139" s="231" t="s">
        <v>2971</v>
      </c>
    </row>
    <row r="351140" spans="2:2" x14ac:dyDescent="0.25">
      <c r="B351140" s="231" t="s">
        <v>2972</v>
      </c>
    </row>
    <row r="351141" spans="2:2" x14ac:dyDescent="0.25">
      <c r="B351141" s="231" t="s">
        <v>2973</v>
      </c>
    </row>
    <row r="351142" spans="2:2" x14ac:dyDescent="0.25">
      <c r="B351142" s="231" t="s">
        <v>2974</v>
      </c>
    </row>
    <row r="351143" spans="2:2" x14ac:dyDescent="0.25">
      <c r="B351143" s="231" t="s">
        <v>2975</v>
      </c>
    </row>
    <row r="351144" spans="2:2" x14ac:dyDescent="0.25">
      <c r="B351144" s="231" t="s">
        <v>2976</v>
      </c>
    </row>
    <row r="351145" spans="2:2" x14ac:dyDescent="0.25">
      <c r="B351145" s="231" t="s">
        <v>2977</v>
      </c>
    </row>
    <row r="351146" spans="2:2" x14ac:dyDescent="0.25">
      <c r="B351146" s="231" t="s">
        <v>2978</v>
      </c>
    </row>
    <row r="351147" spans="2:2" x14ac:dyDescent="0.25">
      <c r="B351147" s="231" t="s">
        <v>2979</v>
      </c>
    </row>
    <row r="351148" spans="2:2" x14ac:dyDescent="0.25">
      <c r="B351148" s="231" t="s">
        <v>2980</v>
      </c>
    </row>
    <row r="351149" spans="2:2" x14ac:dyDescent="0.25">
      <c r="B351149" s="231" t="s">
        <v>2981</v>
      </c>
    </row>
    <row r="351150" spans="2:2" x14ac:dyDescent="0.25">
      <c r="B351150" s="231" t="s">
        <v>2982</v>
      </c>
    </row>
    <row r="351151" spans="2:2" x14ac:dyDescent="0.25">
      <c r="B351151" s="231" t="s">
        <v>2983</v>
      </c>
    </row>
    <row r="351152" spans="2:2" x14ac:dyDescent="0.25">
      <c r="B351152" s="231" t="s">
        <v>2984</v>
      </c>
    </row>
    <row r="351153" spans="2:2" x14ac:dyDescent="0.25">
      <c r="B351153" s="231" t="s">
        <v>2985</v>
      </c>
    </row>
    <row r="351154" spans="2:2" x14ac:dyDescent="0.25">
      <c r="B351154" s="231" t="s">
        <v>2986</v>
      </c>
    </row>
    <row r="351155" spans="2:2" x14ac:dyDescent="0.25">
      <c r="B351155" s="231" t="s">
        <v>2987</v>
      </c>
    </row>
    <row r="351156" spans="2:2" x14ac:dyDescent="0.25">
      <c r="B351156" s="231" t="s">
        <v>2988</v>
      </c>
    </row>
    <row r="351157" spans="2:2" x14ac:dyDescent="0.25">
      <c r="B351157" s="231" t="s">
        <v>2989</v>
      </c>
    </row>
    <row r="351158" spans="2:2" x14ac:dyDescent="0.25">
      <c r="B351158" s="231" t="s">
        <v>2990</v>
      </c>
    </row>
    <row r="351159" spans="2:2" x14ac:dyDescent="0.25">
      <c r="B351159" s="231" t="s">
        <v>2991</v>
      </c>
    </row>
    <row r="351160" spans="2:2" x14ac:dyDescent="0.25">
      <c r="B351160" s="231" t="s">
        <v>2992</v>
      </c>
    </row>
    <row r="351161" spans="2:2" x14ac:dyDescent="0.25">
      <c r="B351161" s="231" t="s">
        <v>2993</v>
      </c>
    </row>
    <row r="351162" spans="2:2" x14ac:dyDescent="0.25">
      <c r="B351162" s="231" t="s">
        <v>2994</v>
      </c>
    </row>
    <row r="351163" spans="2:2" x14ac:dyDescent="0.25">
      <c r="B351163" s="231" t="s">
        <v>2995</v>
      </c>
    </row>
    <row r="351164" spans="2:2" x14ac:dyDescent="0.25">
      <c r="B351164" s="231" t="s">
        <v>2996</v>
      </c>
    </row>
    <row r="351165" spans="2:2" x14ac:dyDescent="0.25">
      <c r="B351165" s="231" t="s">
        <v>2997</v>
      </c>
    </row>
    <row r="351166" spans="2:2" x14ac:dyDescent="0.25">
      <c r="B351166" s="231" t="s">
        <v>2998</v>
      </c>
    </row>
    <row r="351167" spans="2:2" x14ac:dyDescent="0.25">
      <c r="B351167" s="231" t="s">
        <v>2999</v>
      </c>
    </row>
    <row r="351168" spans="2:2" x14ac:dyDescent="0.25">
      <c r="B351168" s="231" t="s">
        <v>3000</v>
      </c>
    </row>
    <row r="351169" spans="2:2" x14ac:dyDescent="0.25">
      <c r="B351169" s="231" t="s">
        <v>3001</v>
      </c>
    </row>
    <row r="351170" spans="2:2" x14ac:dyDescent="0.25">
      <c r="B351170" s="231" t="s">
        <v>3002</v>
      </c>
    </row>
    <row r="351171" spans="2:2" x14ac:dyDescent="0.25">
      <c r="B351171" s="231" t="s">
        <v>3003</v>
      </c>
    </row>
    <row r="351172" spans="2:2" x14ac:dyDescent="0.25">
      <c r="B351172" s="231" t="s">
        <v>3004</v>
      </c>
    </row>
    <row r="351173" spans="2:2" x14ac:dyDescent="0.25">
      <c r="B351173" s="231" t="s">
        <v>3005</v>
      </c>
    </row>
    <row r="351174" spans="2:2" x14ac:dyDescent="0.25">
      <c r="B351174" s="231" t="s">
        <v>3006</v>
      </c>
    </row>
    <row r="351175" spans="2:2" x14ac:dyDescent="0.25">
      <c r="B351175" s="231" t="s">
        <v>3007</v>
      </c>
    </row>
    <row r="351176" spans="2:2" x14ac:dyDescent="0.25">
      <c r="B351176" s="231" t="s">
        <v>3008</v>
      </c>
    </row>
    <row r="351177" spans="2:2" x14ac:dyDescent="0.25">
      <c r="B351177" s="231" t="s">
        <v>3009</v>
      </c>
    </row>
    <row r="351178" spans="2:2" x14ac:dyDescent="0.25">
      <c r="B351178" s="231" t="s">
        <v>3010</v>
      </c>
    </row>
    <row r="351179" spans="2:2" x14ac:dyDescent="0.25">
      <c r="B351179" s="231" t="s">
        <v>3011</v>
      </c>
    </row>
    <row r="351180" spans="2:2" x14ac:dyDescent="0.25">
      <c r="B351180" s="231" t="s">
        <v>3012</v>
      </c>
    </row>
    <row r="351181" spans="2:2" x14ac:dyDescent="0.25">
      <c r="B351181" s="231" t="s">
        <v>3013</v>
      </c>
    </row>
    <row r="351182" spans="2:2" x14ac:dyDescent="0.25">
      <c r="B351182" s="231" t="s">
        <v>3014</v>
      </c>
    </row>
    <row r="351183" spans="2:2" x14ac:dyDescent="0.25">
      <c r="B351183" s="231" t="s">
        <v>3015</v>
      </c>
    </row>
    <row r="351184" spans="2:2" x14ac:dyDescent="0.25">
      <c r="B351184" s="231" t="s">
        <v>3016</v>
      </c>
    </row>
    <row r="351185" spans="2:2" x14ac:dyDescent="0.25">
      <c r="B351185" s="231" t="s">
        <v>3017</v>
      </c>
    </row>
    <row r="351186" spans="2:2" x14ac:dyDescent="0.25">
      <c r="B351186" s="231" t="s">
        <v>3018</v>
      </c>
    </row>
    <row r="351187" spans="2:2" x14ac:dyDescent="0.25">
      <c r="B351187" s="231" t="s">
        <v>3019</v>
      </c>
    </row>
    <row r="351188" spans="2:2" x14ac:dyDescent="0.25">
      <c r="B351188" s="231" t="s">
        <v>3020</v>
      </c>
    </row>
    <row r="351189" spans="2:2" x14ac:dyDescent="0.25">
      <c r="B351189" s="231" t="s">
        <v>3021</v>
      </c>
    </row>
    <row r="351190" spans="2:2" x14ac:dyDescent="0.25">
      <c r="B351190" s="231" t="s">
        <v>3022</v>
      </c>
    </row>
    <row r="351191" spans="2:2" x14ac:dyDescent="0.25">
      <c r="B351191" s="231" t="s">
        <v>3023</v>
      </c>
    </row>
    <row r="351192" spans="2:2" x14ac:dyDescent="0.25">
      <c r="B351192" s="231" t="s">
        <v>3024</v>
      </c>
    </row>
    <row r="351193" spans="2:2" x14ac:dyDescent="0.25">
      <c r="B351193" s="231" t="s">
        <v>3025</v>
      </c>
    </row>
    <row r="351194" spans="2:2" x14ac:dyDescent="0.25">
      <c r="B351194" s="231" t="s">
        <v>3026</v>
      </c>
    </row>
    <row r="351195" spans="2:2" x14ac:dyDescent="0.25">
      <c r="B351195" s="231" t="s">
        <v>3027</v>
      </c>
    </row>
    <row r="351196" spans="2:2" x14ac:dyDescent="0.25">
      <c r="B351196" s="231" t="s">
        <v>3028</v>
      </c>
    </row>
    <row r="351197" spans="2:2" x14ac:dyDescent="0.25">
      <c r="B351197" s="231" t="s">
        <v>3029</v>
      </c>
    </row>
    <row r="351198" spans="2:2" x14ac:dyDescent="0.25">
      <c r="B351198" s="231" t="s">
        <v>3030</v>
      </c>
    </row>
    <row r="351199" spans="2:2" x14ac:dyDescent="0.25">
      <c r="B351199" s="231" t="s">
        <v>3031</v>
      </c>
    </row>
    <row r="351200" spans="2:2" x14ac:dyDescent="0.25">
      <c r="B351200" s="231" t="s">
        <v>3032</v>
      </c>
    </row>
    <row r="351201" spans="2:2" x14ac:dyDescent="0.25">
      <c r="B351201" s="231" t="s">
        <v>3033</v>
      </c>
    </row>
    <row r="351202" spans="2:2" x14ac:dyDescent="0.25">
      <c r="B351202" s="231" t="s">
        <v>3034</v>
      </c>
    </row>
    <row r="351203" spans="2:2" x14ac:dyDescent="0.25">
      <c r="B351203" s="231" t="s">
        <v>3035</v>
      </c>
    </row>
    <row r="351204" spans="2:2" x14ac:dyDescent="0.25">
      <c r="B351204" s="231" t="s">
        <v>3036</v>
      </c>
    </row>
    <row r="351205" spans="2:2" x14ac:dyDescent="0.25">
      <c r="B351205" s="231" t="s">
        <v>3037</v>
      </c>
    </row>
    <row r="351206" spans="2:2" x14ac:dyDescent="0.25">
      <c r="B351206" s="231" t="s">
        <v>3038</v>
      </c>
    </row>
    <row r="351207" spans="2:2" x14ac:dyDescent="0.25">
      <c r="B351207" s="231" t="s">
        <v>3039</v>
      </c>
    </row>
    <row r="351208" spans="2:2" x14ac:dyDescent="0.25">
      <c r="B351208" s="231" t="s">
        <v>3040</v>
      </c>
    </row>
    <row r="351209" spans="2:2" x14ac:dyDescent="0.25">
      <c r="B351209" s="231" t="s">
        <v>3041</v>
      </c>
    </row>
    <row r="351210" spans="2:2" x14ac:dyDescent="0.25">
      <c r="B351210" s="231" t="s">
        <v>3042</v>
      </c>
    </row>
    <row r="351211" spans="2:2" x14ac:dyDescent="0.25">
      <c r="B351211" s="231" t="s">
        <v>3043</v>
      </c>
    </row>
    <row r="351212" spans="2:2" x14ac:dyDescent="0.25">
      <c r="B351212" s="231" t="s">
        <v>3044</v>
      </c>
    </row>
    <row r="351213" spans="2:2" x14ac:dyDescent="0.25">
      <c r="B351213" s="231" t="s">
        <v>3045</v>
      </c>
    </row>
    <row r="351214" spans="2:2" x14ac:dyDescent="0.25">
      <c r="B351214" s="231" t="s">
        <v>3046</v>
      </c>
    </row>
    <row r="351215" spans="2:2" x14ac:dyDescent="0.25">
      <c r="B351215" s="231" t="s">
        <v>3047</v>
      </c>
    </row>
    <row r="351216" spans="2:2" x14ac:dyDescent="0.25">
      <c r="B351216" s="231" t="s">
        <v>3048</v>
      </c>
    </row>
    <row r="351217" spans="2:2" x14ac:dyDescent="0.25">
      <c r="B351217" s="231" t="s">
        <v>3049</v>
      </c>
    </row>
    <row r="351218" spans="2:2" x14ac:dyDescent="0.25">
      <c r="B351218" s="231" t="s">
        <v>3050</v>
      </c>
    </row>
    <row r="351219" spans="2:2" x14ac:dyDescent="0.25">
      <c r="B351219" s="231" t="s">
        <v>3051</v>
      </c>
    </row>
    <row r="351220" spans="2:2" x14ac:dyDescent="0.25">
      <c r="B351220" s="231" t="s">
        <v>3052</v>
      </c>
    </row>
    <row r="351221" spans="2:2" x14ac:dyDescent="0.25">
      <c r="B351221" s="231" t="s">
        <v>3053</v>
      </c>
    </row>
    <row r="351222" spans="2:2" x14ac:dyDescent="0.25">
      <c r="B351222" s="231" t="s">
        <v>3054</v>
      </c>
    </row>
    <row r="351223" spans="2:2" x14ac:dyDescent="0.25">
      <c r="B351223" s="231" t="s">
        <v>3055</v>
      </c>
    </row>
    <row r="351224" spans="2:2" x14ac:dyDescent="0.25">
      <c r="B351224" s="231" t="s">
        <v>3056</v>
      </c>
    </row>
    <row r="351225" spans="2:2" x14ac:dyDescent="0.25">
      <c r="B351225" s="231" t="s">
        <v>3057</v>
      </c>
    </row>
    <row r="351226" spans="2:2" x14ac:dyDescent="0.25">
      <c r="B351226" s="231" t="s">
        <v>3058</v>
      </c>
    </row>
    <row r="351227" spans="2:2" x14ac:dyDescent="0.25">
      <c r="B351227" s="231" t="s">
        <v>3059</v>
      </c>
    </row>
    <row r="351228" spans="2:2" x14ac:dyDescent="0.25">
      <c r="B351228" s="231" t="s">
        <v>3060</v>
      </c>
    </row>
    <row r="351229" spans="2:2" x14ac:dyDescent="0.25">
      <c r="B351229" s="231" t="s">
        <v>3061</v>
      </c>
    </row>
    <row r="351230" spans="2:2" x14ac:dyDescent="0.25">
      <c r="B351230" s="231" t="s">
        <v>3062</v>
      </c>
    </row>
    <row r="351231" spans="2:2" x14ac:dyDescent="0.25">
      <c r="B351231" s="231" t="s">
        <v>3063</v>
      </c>
    </row>
    <row r="351232" spans="2:2" x14ac:dyDescent="0.25">
      <c r="B351232" s="231" t="s">
        <v>3064</v>
      </c>
    </row>
    <row r="351233" spans="2:2" x14ac:dyDescent="0.25">
      <c r="B351233" s="231" t="s">
        <v>3065</v>
      </c>
    </row>
    <row r="351234" spans="2:2" x14ac:dyDescent="0.25">
      <c r="B351234" s="231" t="s">
        <v>3066</v>
      </c>
    </row>
    <row r="351235" spans="2:2" x14ac:dyDescent="0.25">
      <c r="B351235" s="231" t="s">
        <v>3067</v>
      </c>
    </row>
    <row r="351236" spans="2:2" x14ac:dyDescent="0.25">
      <c r="B351236" s="231" t="s">
        <v>3068</v>
      </c>
    </row>
    <row r="351237" spans="2:2" x14ac:dyDescent="0.25">
      <c r="B351237" s="231" t="s">
        <v>3069</v>
      </c>
    </row>
    <row r="351238" spans="2:2" x14ac:dyDescent="0.25">
      <c r="B351238" s="231" t="s">
        <v>3070</v>
      </c>
    </row>
    <row r="351239" spans="2:2" x14ac:dyDescent="0.25">
      <c r="B351239" s="231" t="s">
        <v>3071</v>
      </c>
    </row>
    <row r="351240" spans="2:2" x14ac:dyDescent="0.25">
      <c r="B351240" s="231" t="s">
        <v>3072</v>
      </c>
    </row>
    <row r="351241" spans="2:2" x14ac:dyDescent="0.25">
      <c r="B351241" s="231" t="s">
        <v>3073</v>
      </c>
    </row>
    <row r="351242" spans="2:2" x14ac:dyDescent="0.25">
      <c r="B351242" s="231" t="s">
        <v>3074</v>
      </c>
    </row>
    <row r="351243" spans="2:2" x14ac:dyDescent="0.25">
      <c r="B351243" s="231" t="s">
        <v>3075</v>
      </c>
    </row>
    <row r="351244" spans="2:2" x14ac:dyDescent="0.25">
      <c r="B351244" s="231" t="s">
        <v>3076</v>
      </c>
    </row>
    <row r="351245" spans="2:2" x14ac:dyDescent="0.25">
      <c r="B351245" s="231" t="s">
        <v>3077</v>
      </c>
    </row>
    <row r="351246" spans="2:2" x14ac:dyDescent="0.25">
      <c r="B351246" s="231" t="s">
        <v>3078</v>
      </c>
    </row>
    <row r="351247" spans="2:2" x14ac:dyDescent="0.25">
      <c r="B351247" s="231" t="s">
        <v>3079</v>
      </c>
    </row>
    <row r="351248" spans="2:2" x14ac:dyDescent="0.25">
      <c r="B351248" s="231" t="s">
        <v>3080</v>
      </c>
    </row>
    <row r="351249" spans="2:2" x14ac:dyDescent="0.25">
      <c r="B351249" s="231" t="s">
        <v>3081</v>
      </c>
    </row>
    <row r="351250" spans="2:2" x14ac:dyDescent="0.25">
      <c r="B351250" s="231" t="s">
        <v>3082</v>
      </c>
    </row>
    <row r="351251" spans="2:2" x14ac:dyDescent="0.25">
      <c r="B351251" s="231" t="s">
        <v>3083</v>
      </c>
    </row>
    <row r="351252" spans="2:2" x14ac:dyDescent="0.25">
      <c r="B351252" s="231" t="s">
        <v>3084</v>
      </c>
    </row>
    <row r="351253" spans="2:2" x14ac:dyDescent="0.25">
      <c r="B351253" s="231" t="s">
        <v>3085</v>
      </c>
    </row>
    <row r="351254" spans="2:2" x14ac:dyDescent="0.25">
      <c r="B351254" s="231" t="s">
        <v>3086</v>
      </c>
    </row>
    <row r="351255" spans="2:2" x14ac:dyDescent="0.25">
      <c r="B351255" s="231" t="s">
        <v>3087</v>
      </c>
    </row>
    <row r="351256" spans="2:2" x14ac:dyDescent="0.25">
      <c r="B351256" s="231" t="s">
        <v>3088</v>
      </c>
    </row>
    <row r="351257" spans="2:2" x14ac:dyDescent="0.25">
      <c r="B351257" s="231" t="s">
        <v>3089</v>
      </c>
    </row>
    <row r="351258" spans="2:2" x14ac:dyDescent="0.25">
      <c r="B351258" s="231" t="s">
        <v>3090</v>
      </c>
    </row>
    <row r="351259" spans="2:2" x14ac:dyDescent="0.25">
      <c r="B351259" s="231" t="s">
        <v>3091</v>
      </c>
    </row>
    <row r="351260" spans="2:2" x14ac:dyDescent="0.25">
      <c r="B351260" s="231" t="s">
        <v>3092</v>
      </c>
    </row>
    <row r="351261" spans="2:2" x14ac:dyDescent="0.25">
      <c r="B351261" s="231" t="s">
        <v>3093</v>
      </c>
    </row>
    <row r="351262" spans="2:2" x14ac:dyDescent="0.25">
      <c r="B351262" s="231" t="s">
        <v>3094</v>
      </c>
    </row>
    <row r="351263" spans="2:2" x14ac:dyDescent="0.25">
      <c r="B351263" s="231" t="s">
        <v>3095</v>
      </c>
    </row>
    <row r="351264" spans="2:2" x14ac:dyDescent="0.25">
      <c r="B351264" s="231" t="s">
        <v>3096</v>
      </c>
    </row>
    <row r="351265" spans="2:2" x14ac:dyDescent="0.25">
      <c r="B351265" s="231" t="s">
        <v>3097</v>
      </c>
    </row>
    <row r="351266" spans="2:2" x14ac:dyDescent="0.25">
      <c r="B351266" s="231" t="s">
        <v>3098</v>
      </c>
    </row>
    <row r="351267" spans="2:2" x14ac:dyDescent="0.25">
      <c r="B351267" s="231" t="s">
        <v>3099</v>
      </c>
    </row>
    <row r="351268" spans="2:2" x14ac:dyDescent="0.25">
      <c r="B351268" s="231" t="s">
        <v>3100</v>
      </c>
    </row>
    <row r="351269" spans="2:2" x14ac:dyDescent="0.25">
      <c r="B351269" s="231" t="s">
        <v>3101</v>
      </c>
    </row>
    <row r="351270" spans="2:2" x14ac:dyDescent="0.25">
      <c r="B351270" s="231" t="s">
        <v>3102</v>
      </c>
    </row>
    <row r="351271" spans="2:2" x14ac:dyDescent="0.25">
      <c r="B351271" s="231" t="s">
        <v>3103</v>
      </c>
    </row>
    <row r="351272" spans="2:2" x14ac:dyDescent="0.25">
      <c r="B351272" s="231" t="s">
        <v>3104</v>
      </c>
    </row>
    <row r="351273" spans="2:2" x14ac:dyDescent="0.25">
      <c r="B351273" s="231" t="s">
        <v>3105</v>
      </c>
    </row>
    <row r="351274" spans="2:2" x14ac:dyDescent="0.25">
      <c r="B351274" s="231" t="s">
        <v>3106</v>
      </c>
    </row>
    <row r="351275" spans="2:2" x14ac:dyDescent="0.25">
      <c r="B351275" s="231" t="s">
        <v>3107</v>
      </c>
    </row>
    <row r="351276" spans="2:2" x14ac:dyDescent="0.25">
      <c r="B351276" s="231" t="s">
        <v>3108</v>
      </c>
    </row>
    <row r="351277" spans="2:2" x14ac:dyDescent="0.25">
      <c r="B351277" s="231" t="s">
        <v>3109</v>
      </c>
    </row>
    <row r="351278" spans="2:2" x14ac:dyDescent="0.25">
      <c r="B351278" s="231" t="s">
        <v>3110</v>
      </c>
    </row>
    <row r="351279" spans="2:2" x14ac:dyDescent="0.25">
      <c r="B351279" s="231" t="s">
        <v>3111</v>
      </c>
    </row>
    <row r="351280" spans="2:2" x14ac:dyDescent="0.25">
      <c r="B351280" s="231" t="s">
        <v>3112</v>
      </c>
    </row>
    <row r="351281" spans="2:2" x14ac:dyDescent="0.25">
      <c r="B351281" s="231" t="s">
        <v>3113</v>
      </c>
    </row>
    <row r="351282" spans="2:2" x14ac:dyDescent="0.25">
      <c r="B351282" s="231" t="s">
        <v>3114</v>
      </c>
    </row>
    <row r="351283" spans="2:2" x14ac:dyDescent="0.25">
      <c r="B351283" s="231" t="s">
        <v>3115</v>
      </c>
    </row>
    <row r="351284" spans="2:2" x14ac:dyDescent="0.25">
      <c r="B351284" s="231" t="s">
        <v>3116</v>
      </c>
    </row>
    <row r="351285" spans="2:2" x14ac:dyDescent="0.25">
      <c r="B351285" s="231" t="s">
        <v>3117</v>
      </c>
    </row>
    <row r="351286" spans="2:2" x14ac:dyDescent="0.25">
      <c r="B351286" s="231" t="s">
        <v>3118</v>
      </c>
    </row>
    <row r="351287" spans="2:2" x14ac:dyDescent="0.25">
      <c r="B351287" s="231" t="s">
        <v>3119</v>
      </c>
    </row>
    <row r="351288" spans="2:2" x14ac:dyDescent="0.25">
      <c r="B351288" s="231" t="s">
        <v>3120</v>
      </c>
    </row>
    <row r="351289" spans="2:2" x14ac:dyDescent="0.25">
      <c r="B351289" s="231" t="s">
        <v>3121</v>
      </c>
    </row>
    <row r="351290" spans="2:2" x14ac:dyDescent="0.25">
      <c r="B351290" s="231" t="s">
        <v>3122</v>
      </c>
    </row>
    <row r="351291" spans="2:2" x14ac:dyDescent="0.25">
      <c r="B351291" s="231" t="s">
        <v>3123</v>
      </c>
    </row>
    <row r="351292" spans="2:2" x14ac:dyDescent="0.25">
      <c r="B351292" s="231" t="s">
        <v>3124</v>
      </c>
    </row>
    <row r="351293" spans="2:2" x14ac:dyDescent="0.25">
      <c r="B351293" s="231" t="s">
        <v>3125</v>
      </c>
    </row>
    <row r="351294" spans="2:2" x14ac:dyDescent="0.25">
      <c r="B351294" s="231" t="s">
        <v>3126</v>
      </c>
    </row>
    <row r="351295" spans="2:2" x14ac:dyDescent="0.25">
      <c r="B351295" s="231" t="s">
        <v>3127</v>
      </c>
    </row>
    <row r="351296" spans="2:2" x14ac:dyDescent="0.25">
      <c r="B351296" s="231" t="s">
        <v>3128</v>
      </c>
    </row>
    <row r="351297" spans="2:2" x14ac:dyDescent="0.25">
      <c r="B351297" s="231" t="s">
        <v>3129</v>
      </c>
    </row>
    <row r="351298" spans="2:2" x14ac:dyDescent="0.25">
      <c r="B351298" s="231" t="s">
        <v>3130</v>
      </c>
    </row>
    <row r="351299" spans="2:2" x14ac:dyDescent="0.25">
      <c r="B351299" s="231" t="s">
        <v>3131</v>
      </c>
    </row>
    <row r="351300" spans="2:2" x14ac:dyDescent="0.25">
      <c r="B351300" s="231" t="s">
        <v>3132</v>
      </c>
    </row>
    <row r="351301" spans="2:2" x14ac:dyDescent="0.25">
      <c r="B351301" s="231" t="s">
        <v>3133</v>
      </c>
    </row>
    <row r="351302" spans="2:2" x14ac:dyDescent="0.25">
      <c r="B351302" s="231" t="s">
        <v>3134</v>
      </c>
    </row>
    <row r="351303" spans="2:2" x14ac:dyDescent="0.25">
      <c r="B351303" s="231" t="s">
        <v>3135</v>
      </c>
    </row>
    <row r="351304" spans="2:2" x14ac:dyDescent="0.25">
      <c r="B351304" s="231" t="s">
        <v>3136</v>
      </c>
    </row>
    <row r="351305" spans="2:2" x14ac:dyDescent="0.25">
      <c r="B351305" s="231" t="s">
        <v>3137</v>
      </c>
    </row>
    <row r="351306" spans="2:2" x14ac:dyDescent="0.25">
      <c r="B351306" s="231" t="s">
        <v>3138</v>
      </c>
    </row>
    <row r="351307" spans="2:2" x14ac:dyDescent="0.25">
      <c r="B351307" s="231" t="s">
        <v>3139</v>
      </c>
    </row>
    <row r="351308" spans="2:2" x14ac:dyDescent="0.25">
      <c r="B351308" s="231" t="s">
        <v>3140</v>
      </c>
    </row>
    <row r="351309" spans="2:2" x14ac:dyDescent="0.25">
      <c r="B351309" s="231" t="s">
        <v>3141</v>
      </c>
    </row>
    <row r="351310" spans="2:2" x14ac:dyDescent="0.25">
      <c r="B351310" s="231" t="s">
        <v>3142</v>
      </c>
    </row>
    <row r="351311" spans="2:2" x14ac:dyDescent="0.25">
      <c r="B351311" s="231" t="s">
        <v>3143</v>
      </c>
    </row>
    <row r="351312" spans="2:2" x14ac:dyDescent="0.25">
      <c r="B351312" s="231" t="s">
        <v>3144</v>
      </c>
    </row>
    <row r="351313" spans="2:2" x14ac:dyDescent="0.25">
      <c r="B351313" s="231" t="s">
        <v>3145</v>
      </c>
    </row>
    <row r="351314" spans="2:2" x14ac:dyDescent="0.25">
      <c r="B351314" s="231" t="s">
        <v>3146</v>
      </c>
    </row>
    <row r="351315" spans="2:2" x14ac:dyDescent="0.25">
      <c r="B351315" s="231" t="s">
        <v>3147</v>
      </c>
    </row>
    <row r="351316" spans="2:2" x14ac:dyDescent="0.25">
      <c r="B351316" s="231" t="s">
        <v>3148</v>
      </c>
    </row>
    <row r="351317" spans="2:2" x14ac:dyDescent="0.25">
      <c r="B351317" s="231" t="s">
        <v>3149</v>
      </c>
    </row>
    <row r="351318" spans="2:2" x14ac:dyDescent="0.25">
      <c r="B351318" s="231" t="s">
        <v>3150</v>
      </c>
    </row>
    <row r="351319" spans="2:2" x14ac:dyDescent="0.25">
      <c r="B351319" s="231" t="s">
        <v>3151</v>
      </c>
    </row>
    <row r="351320" spans="2:2" x14ac:dyDescent="0.25">
      <c r="B351320" s="231" t="s">
        <v>3152</v>
      </c>
    </row>
    <row r="351321" spans="2:2" x14ac:dyDescent="0.25">
      <c r="B351321" s="231" t="s">
        <v>3153</v>
      </c>
    </row>
    <row r="351322" spans="2:2" x14ac:dyDescent="0.25">
      <c r="B351322" s="231" t="s">
        <v>3154</v>
      </c>
    </row>
    <row r="351323" spans="2:2" x14ac:dyDescent="0.25">
      <c r="B351323" s="231" t="s">
        <v>3155</v>
      </c>
    </row>
    <row r="351324" spans="2:2" x14ac:dyDescent="0.25">
      <c r="B351324" s="231" t="s">
        <v>3156</v>
      </c>
    </row>
    <row r="351325" spans="2:2" x14ac:dyDescent="0.25">
      <c r="B351325" s="231" t="s">
        <v>3157</v>
      </c>
    </row>
    <row r="351326" spans="2:2" x14ac:dyDescent="0.25">
      <c r="B351326" s="231" t="s">
        <v>3158</v>
      </c>
    </row>
    <row r="351327" spans="2:2" x14ac:dyDescent="0.25">
      <c r="B351327" s="231" t="s">
        <v>3159</v>
      </c>
    </row>
    <row r="351328" spans="2:2" x14ac:dyDescent="0.25">
      <c r="B351328" s="231" t="s">
        <v>3160</v>
      </c>
    </row>
    <row r="351329" spans="2:2" x14ac:dyDescent="0.25">
      <c r="B351329" s="231" t="s">
        <v>3161</v>
      </c>
    </row>
    <row r="351330" spans="2:2" x14ac:dyDescent="0.25">
      <c r="B351330" s="231" t="s">
        <v>3162</v>
      </c>
    </row>
    <row r="351331" spans="2:2" x14ac:dyDescent="0.25">
      <c r="B351331" s="231" t="s">
        <v>3163</v>
      </c>
    </row>
    <row r="351332" spans="2:2" x14ac:dyDescent="0.25">
      <c r="B351332" s="231" t="s">
        <v>3164</v>
      </c>
    </row>
    <row r="351333" spans="2:2" x14ac:dyDescent="0.25">
      <c r="B351333" s="231" t="s">
        <v>3165</v>
      </c>
    </row>
    <row r="351334" spans="2:2" x14ac:dyDescent="0.25">
      <c r="B351334" s="231" t="s">
        <v>3166</v>
      </c>
    </row>
    <row r="351335" spans="2:2" x14ac:dyDescent="0.25">
      <c r="B351335" s="231" t="s">
        <v>3167</v>
      </c>
    </row>
    <row r="351336" spans="2:2" x14ac:dyDescent="0.25">
      <c r="B351336" s="231" t="s">
        <v>3168</v>
      </c>
    </row>
    <row r="351337" spans="2:2" x14ac:dyDescent="0.25">
      <c r="B351337" s="231" t="s">
        <v>3169</v>
      </c>
    </row>
    <row r="351338" spans="2:2" x14ac:dyDescent="0.25">
      <c r="B351338" s="231" t="s">
        <v>3170</v>
      </c>
    </row>
    <row r="351339" spans="2:2" x14ac:dyDescent="0.25">
      <c r="B351339" s="231" t="s">
        <v>3171</v>
      </c>
    </row>
    <row r="351340" spans="2:2" x14ac:dyDescent="0.25">
      <c r="B351340" s="231" t="s">
        <v>3172</v>
      </c>
    </row>
    <row r="351341" spans="2:2" x14ac:dyDescent="0.25">
      <c r="B351341" s="231" t="s">
        <v>3173</v>
      </c>
    </row>
    <row r="351342" spans="2:2" x14ac:dyDescent="0.25">
      <c r="B351342" s="231" t="s">
        <v>3174</v>
      </c>
    </row>
    <row r="351343" spans="2:2" x14ac:dyDescent="0.25">
      <c r="B351343" s="231" t="s">
        <v>3175</v>
      </c>
    </row>
    <row r="351344" spans="2:2" x14ac:dyDescent="0.25">
      <c r="B351344" s="231" t="s">
        <v>3176</v>
      </c>
    </row>
    <row r="351345" spans="2:2" x14ac:dyDescent="0.25">
      <c r="B351345" s="231" t="s">
        <v>3177</v>
      </c>
    </row>
    <row r="351346" spans="2:2" x14ac:dyDescent="0.25">
      <c r="B351346" s="231" t="s">
        <v>3178</v>
      </c>
    </row>
    <row r="351347" spans="2:2" x14ac:dyDescent="0.25">
      <c r="B351347" s="231" t="s">
        <v>3179</v>
      </c>
    </row>
    <row r="351348" spans="2:2" x14ac:dyDescent="0.25">
      <c r="B351348" s="231" t="s">
        <v>3180</v>
      </c>
    </row>
    <row r="351349" spans="2:2" x14ac:dyDescent="0.25">
      <c r="B351349" s="231" t="s">
        <v>3181</v>
      </c>
    </row>
    <row r="351350" spans="2:2" x14ac:dyDescent="0.25">
      <c r="B351350" s="231" t="s">
        <v>3182</v>
      </c>
    </row>
    <row r="351351" spans="2:2" x14ac:dyDescent="0.25">
      <c r="B351351" s="231" t="s">
        <v>3183</v>
      </c>
    </row>
    <row r="351352" spans="2:2" x14ac:dyDescent="0.25">
      <c r="B351352" s="231" t="s">
        <v>3184</v>
      </c>
    </row>
    <row r="351353" spans="2:2" x14ac:dyDescent="0.25">
      <c r="B351353" s="231" t="s">
        <v>3185</v>
      </c>
    </row>
    <row r="351354" spans="2:2" x14ac:dyDescent="0.25">
      <c r="B351354" s="231" t="s">
        <v>3186</v>
      </c>
    </row>
    <row r="351355" spans="2:2" x14ac:dyDescent="0.25">
      <c r="B351355" s="231" t="s">
        <v>3187</v>
      </c>
    </row>
    <row r="351356" spans="2:2" x14ac:dyDescent="0.25">
      <c r="B351356" s="231" t="s">
        <v>3188</v>
      </c>
    </row>
    <row r="351357" spans="2:2" x14ac:dyDescent="0.25">
      <c r="B351357" s="231" t="s">
        <v>3189</v>
      </c>
    </row>
    <row r="351358" spans="2:2" x14ac:dyDescent="0.25">
      <c r="B351358" s="231" t="s">
        <v>3190</v>
      </c>
    </row>
    <row r="351359" spans="2:2" x14ac:dyDescent="0.25">
      <c r="B351359" s="231" t="s">
        <v>3191</v>
      </c>
    </row>
    <row r="351360" spans="2:2" x14ac:dyDescent="0.25">
      <c r="B351360" s="231" t="s">
        <v>3192</v>
      </c>
    </row>
    <row r="351361" spans="2:2" x14ac:dyDescent="0.25">
      <c r="B351361" s="231" t="s">
        <v>3193</v>
      </c>
    </row>
    <row r="351362" spans="2:2" x14ac:dyDescent="0.25">
      <c r="B351362" s="231" t="s">
        <v>3194</v>
      </c>
    </row>
    <row r="351363" spans="2:2" x14ac:dyDescent="0.25">
      <c r="B351363" s="231" t="s">
        <v>3195</v>
      </c>
    </row>
    <row r="351364" spans="2:2" x14ac:dyDescent="0.25">
      <c r="B351364" s="231" t="s">
        <v>3196</v>
      </c>
    </row>
    <row r="351365" spans="2:2" x14ac:dyDescent="0.25">
      <c r="B351365" s="231" t="s">
        <v>3197</v>
      </c>
    </row>
    <row r="351366" spans="2:2" x14ac:dyDescent="0.25">
      <c r="B351366" s="231" t="s">
        <v>3198</v>
      </c>
    </row>
    <row r="351367" spans="2:2" x14ac:dyDescent="0.25">
      <c r="B351367" s="231" t="s">
        <v>3199</v>
      </c>
    </row>
    <row r="351368" spans="2:2" x14ac:dyDescent="0.25">
      <c r="B351368" s="231" t="s">
        <v>3200</v>
      </c>
    </row>
    <row r="351369" spans="2:2" x14ac:dyDescent="0.25">
      <c r="B351369" s="231" t="s">
        <v>3201</v>
      </c>
    </row>
    <row r="351370" spans="2:2" x14ac:dyDescent="0.25">
      <c r="B351370" s="231" t="s">
        <v>3202</v>
      </c>
    </row>
    <row r="351371" spans="2:2" x14ac:dyDescent="0.25">
      <c r="B351371" s="231" t="s">
        <v>3203</v>
      </c>
    </row>
    <row r="351372" spans="2:2" x14ac:dyDescent="0.25">
      <c r="B351372" s="231" t="s">
        <v>3204</v>
      </c>
    </row>
    <row r="351373" spans="2:2" x14ac:dyDescent="0.25">
      <c r="B351373" s="231" t="s">
        <v>3205</v>
      </c>
    </row>
    <row r="351374" spans="2:2" x14ac:dyDescent="0.25">
      <c r="B351374" s="231" t="s">
        <v>3206</v>
      </c>
    </row>
    <row r="351375" spans="2:2" x14ac:dyDescent="0.25">
      <c r="B351375" s="231" t="s">
        <v>3207</v>
      </c>
    </row>
    <row r="351376" spans="2:2" x14ac:dyDescent="0.25">
      <c r="B351376" s="231" t="s">
        <v>3208</v>
      </c>
    </row>
    <row r="351377" spans="2:2" x14ac:dyDescent="0.25">
      <c r="B351377" s="231" t="s">
        <v>3209</v>
      </c>
    </row>
    <row r="351378" spans="2:2" x14ac:dyDescent="0.25">
      <c r="B351378" s="231" t="s">
        <v>3210</v>
      </c>
    </row>
    <row r="351379" spans="2:2" x14ac:dyDescent="0.25">
      <c r="B351379" s="231" t="s">
        <v>3211</v>
      </c>
    </row>
    <row r="351380" spans="2:2" x14ac:dyDescent="0.25">
      <c r="B351380" s="231" t="s">
        <v>3212</v>
      </c>
    </row>
    <row r="351381" spans="2:2" x14ac:dyDescent="0.25">
      <c r="B351381" s="231" t="s">
        <v>3213</v>
      </c>
    </row>
    <row r="351382" spans="2:2" x14ac:dyDescent="0.25">
      <c r="B351382" s="231" t="s">
        <v>3214</v>
      </c>
    </row>
    <row r="351383" spans="2:2" x14ac:dyDescent="0.25">
      <c r="B351383" s="231" t="s">
        <v>3215</v>
      </c>
    </row>
    <row r="351384" spans="2:2" x14ac:dyDescent="0.25">
      <c r="B351384" s="231" t="s">
        <v>3216</v>
      </c>
    </row>
    <row r="351385" spans="2:2" x14ac:dyDescent="0.25">
      <c r="B351385" s="231" t="s">
        <v>3217</v>
      </c>
    </row>
    <row r="351386" spans="2:2" x14ac:dyDescent="0.25">
      <c r="B351386" s="231" t="s">
        <v>3218</v>
      </c>
    </row>
    <row r="351387" spans="2:2" x14ac:dyDescent="0.25">
      <c r="B351387" s="231" t="s">
        <v>3219</v>
      </c>
    </row>
    <row r="351388" spans="2:2" x14ac:dyDescent="0.25">
      <c r="B351388" s="231" t="s">
        <v>3220</v>
      </c>
    </row>
    <row r="351389" spans="2:2" x14ac:dyDescent="0.25">
      <c r="B351389" s="231" t="s">
        <v>3221</v>
      </c>
    </row>
    <row r="351390" spans="2:2" x14ac:dyDescent="0.25">
      <c r="B351390" s="231" t="s">
        <v>3222</v>
      </c>
    </row>
    <row r="351391" spans="2:2" x14ac:dyDescent="0.25">
      <c r="B351391" s="231" t="s">
        <v>3223</v>
      </c>
    </row>
    <row r="351392" spans="2:2" x14ac:dyDescent="0.25">
      <c r="B351392" s="231" t="s">
        <v>3224</v>
      </c>
    </row>
    <row r="351393" spans="2:2" x14ac:dyDescent="0.25">
      <c r="B351393" s="231" t="s">
        <v>3225</v>
      </c>
    </row>
    <row r="351394" spans="2:2" x14ac:dyDescent="0.25">
      <c r="B351394" s="231" t="s">
        <v>3226</v>
      </c>
    </row>
    <row r="351395" spans="2:2" x14ac:dyDescent="0.25">
      <c r="B351395" s="231" t="s">
        <v>3227</v>
      </c>
    </row>
    <row r="351396" spans="2:2" x14ac:dyDescent="0.25">
      <c r="B351396" s="231" t="s">
        <v>3228</v>
      </c>
    </row>
    <row r="351397" spans="2:2" x14ac:dyDescent="0.25">
      <c r="B351397" s="231" t="s">
        <v>3229</v>
      </c>
    </row>
    <row r="351398" spans="2:2" x14ac:dyDescent="0.25">
      <c r="B351398" s="231" t="s">
        <v>3230</v>
      </c>
    </row>
    <row r="351399" spans="2:2" x14ac:dyDescent="0.25">
      <c r="B351399" s="231" t="s">
        <v>3231</v>
      </c>
    </row>
    <row r="351400" spans="2:2" x14ac:dyDescent="0.25">
      <c r="B351400" s="231" t="s">
        <v>3232</v>
      </c>
    </row>
    <row r="351401" spans="2:2" x14ac:dyDescent="0.25">
      <c r="B351401" s="231" t="s">
        <v>3233</v>
      </c>
    </row>
    <row r="351402" spans="2:2" x14ac:dyDescent="0.25">
      <c r="B351402" s="231" t="s">
        <v>3234</v>
      </c>
    </row>
    <row r="351403" spans="2:2" x14ac:dyDescent="0.25">
      <c r="B351403" s="231" t="s">
        <v>3235</v>
      </c>
    </row>
    <row r="351404" spans="2:2" x14ac:dyDescent="0.25">
      <c r="B351404" s="231" t="s">
        <v>3236</v>
      </c>
    </row>
    <row r="351405" spans="2:2" x14ac:dyDescent="0.25">
      <c r="B351405" s="231" t="s">
        <v>3237</v>
      </c>
    </row>
    <row r="351406" spans="2:2" x14ac:dyDescent="0.25">
      <c r="B351406" s="231" t="s">
        <v>3238</v>
      </c>
    </row>
    <row r="351407" spans="2:2" x14ac:dyDescent="0.25">
      <c r="B351407" s="231" t="s">
        <v>3239</v>
      </c>
    </row>
    <row r="351408" spans="2:2" x14ac:dyDescent="0.25">
      <c r="B351408" s="231" t="s">
        <v>3240</v>
      </c>
    </row>
    <row r="351409" spans="2:2" x14ac:dyDescent="0.25">
      <c r="B351409" s="231" t="s">
        <v>3241</v>
      </c>
    </row>
    <row r="351410" spans="2:2" x14ac:dyDescent="0.25">
      <c r="B351410" s="231" t="s">
        <v>3242</v>
      </c>
    </row>
    <row r="351411" spans="2:2" x14ac:dyDescent="0.25">
      <c r="B351411" s="231" t="s">
        <v>3243</v>
      </c>
    </row>
    <row r="351412" spans="2:2" x14ac:dyDescent="0.25">
      <c r="B351412" s="231" t="s">
        <v>3244</v>
      </c>
    </row>
    <row r="351413" spans="2:2" x14ac:dyDescent="0.25">
      <c r="B351413" s="231" t="s">
        <v>3245</v>
      </c>
    </row>
    <row r="351414" spans="2:2" x14ac:dyDescent="0.25">
      <c r="B351414" s="231" t="s">
        <v>3246</v>
      </c>
    </row>
    <row r="351415" spans="2:2" x14ac:dyDescent="0.25">
      <c r="B351415" s="231" t="s">
        <v>3247</v>
      </c>
    </row>
    <row r="351416" spans="2:2" x14ac:dyDescent="0.25">
      <c r="B351416" s="231" t="s">
        <v>3248</v>
      </c>
    </row>
    <row r="351417" spans="2:2" x14ac:dyDescent="0.25">
      <c r="B351417" s="231" t="s">
        <v>3249</v>
      </c>
    </row>
    <row r="351418" spans="2:2" x14ac:dyDescent="0.25">
      <c r="B351418" s="231" t="s">
        <v>3250</v>
      </c>
    </row>
    <row r="351419" spans="2:2" x14ac:dyDescent="0.25">
      <c r="B351419" s="231" t="s">
        <v>3251</v>
      </c>
    </row>
    <row r="351420" spans="2:2" x14ac:dyDescent="0.25">
      <c r="B351420" s="231" t="s">
        <v>3252</v>
      </c>
    </row>
    <row r="351421" spans="2:2" x14ac:dyDescent="0.25">
      <c r="B351421" s="231" t="s">
        <v>3253</v>
      </c>
    </row>
    <row r="351422" spans="2:2" x14ac:dyDescent="0.25">
      <c r="B351422" s="231" t="s">
        <v>3254</v>
      </c>
    </row>
    <row r="351423" spans="2:2" x14ac:dyDescent="0.25">
      <c r="B351423" s="231" t="s">
        <v>3255</v>
      </c>
    </row>
    <row r="351424" spans="2:2" x14ac:dyDescent="0.25">
      <c r="B351424" s="231" t="s">
        <v>3256</v>
      </c>
    </row>
    <row r="351425" spans="2:2" x14ac:dyDescent="0.25">
      <c r="B351425" s="231" t="s">
        <v>3257</v>
      </c>
    </row>
    <row r="351426" spans="2:2" x14ac:dyDescent="0.25">
      <c r="B351426" s="231" t="s">
        <v>3258</v>
      </c>
    </row>
    <row r="351427" spans="2:2" x14ac:dyDescent="0.25">
      <c r="B351427" s="231" t="s">
        <v>3259</v>
      </c>
    </row>
    <row r="351428" spans="2:2" x14ac:dyDescent="0.25">
      <c r="B351428" s="231" t="s">
        <v>3260</v>
      </c>
    </row>
    <row r="351429" spans="2:2" x14ac:dyDescent="0.25">
      <c r="B351429" s="231" t="s">
        <v>3261</v>
      </c>
    </row>
    <row r="351430" spans="2:2" x14ac:dyDescent="0.25">
      <c r="B351430" s="231" t="s">
        <v>3262</v>
      </c>
    </row>
    <row r="351431" spans="2:2" x14ac:dyDescent="0.25">
      <c r="B351431" s="231" t="s">
        <v>3263</v>
      </c>
    </row>
    <row r="351432" spans="2:2" x14ac:dyDescent="0.25">
      <c r="B351432" s="231" t="s">
        <v>3264</v>
      </c>
    </row>
    <row r="351433" spans="2:2" x14ac:dyDescent="0.25">
      <c r="B351433" s="231" t="s">
        <v>3265</v>
      </c>
    </row>
    <row r="351434" spans="2:2" x14ac:dyDescent="0.25">
      <c r="B351434" s="231" t="s">
        <v>3266</v>
      </c>
    </row>
    <row r="351435" spans="2:2" x14ac:dyDescent="0.25">
      <c r="B351435" s="231" t="s">
        <v>3267</v>
      </c>
    </row>
    <row r="351436" spans="2:2" x14ac:dyDescent="0.25">
      <c r="B351436" s="231" t="s">
        <v>3268</v>
      </c>
    </row>
    <row r="351437" spans="2:2" x14ac:dyDescent="0.25">
      <c r="B351437" s="231" t="s">
        <v>3269</v>
      </c>
    </row>
    <row r="351438" spans="2:2" x14ac:dyDescent="0.25">
      <c r="B351438" s="231" t="s">
        <v>3270</v>
      </c>
    </row>
    <row r="351439" spans="2:2" x14ac:dyDescent="0.25">
      <c r="B351439" s="231" t="s">
        <v>3271</v>
      </c>
    </row>
    <row r="351440" spans="2:2" x14ac:dyDescent="0.25">
      <c r="B351440" s="231" t="s">
        <v>3272</v>
      </c>
    </row>
    <row r="351441" spans="2:2" x14ac:dyDescent="0.25">
      <c r="B351441" s="231" t="s">
        <v>3273</v>
      </c>
    </row>
    <row r="351442" spans="2:2" x14ac:dyDescent="0.25">
      <c r="B351442" s="231" t="s">
        <v>3274</v>
      </c>
    </row>
    <row r="351443" spans="2:2" x14ac:dyDescent="0.25">
      <c r="B351443" s="231" t="s">
        <v>3275</v>
      </c>
    </row>
    <row r="351444" spans="2:2" x14ac:dyDescent="0.25">
      <c r="B351444" s="231" t="s">
        <v>3276</v>
      </c>
    </row>
    <row r="351445" spans="2:2" x14ac:dyDescent="0.25">
      <c r="B351445" s="231" t="s">
        <v>3277</v>
      </c>
    </row>
    <row r="351446" spans="2:2" x14ac:dyDescent="0.25">
      <c r="B351446" s="231" t="s">
        <v>3278</v>
      </c>
    </row>
    <row r="351447" spans="2:2" x14ac:dyDescent="0.25">
      <c r="B351447" s="231" t="s">
        <v>3279</v>
      </c>
    </row>
    <row r="351448" spans="2:2" x14ac:dyDescent="0.25">
      <c r="B351448" s="231" t="s">
        <v>3280</v>
      </c>
    </row>
    <row r="351449" spans="2:2" x14ac:dyDescent="0.25">
      <c r="B351449" s="231" t="s">
        <v>3281</v>
      </c>
    </row>
    <row r="351450" spans="2:2" x14ac:dyDescent="0.25">
      <c r="B351450" s="231" t="s">
        <v>3282</v>
      </c>
    </row>
    <row r="351451" spans="2:2" x14ac:dyDescent="0.25">
      <c r="B351451" s="231" t="s">
        <v>3283</v>
      </c>
    </row>
    <row r="351452" spans="2:2" x14ac:dyDescent="0.25">
      <c r="B351452" s="231" t="s">
        <v>3284</v>
      </c>
    </row>
    <row r="351453" spans="2:2" x14ac:dyDescent="0.25">
      <c r="B351453" s="231" t="s">
        <v>3285</v>
      </c>
    </row>
    <row r="351454" spans="2:2" x14ac:dyDescent="0.25">
      <c r="B351454" s="231" t="s">
        <v>3286</v>
      </c>
    </row>
    <row r="351455" spans="2:2" x14ac:dyDescent="0.25">
      <c r="B351455" s="231" t="s">
        <v>3287</v>
      </c>
    </row>
    <row r="351456" spans="2:2" x14ac:dyDescent="0.25">
      <c r="B351456" s="231" t="s">
        <v>3288</v>
      </c>
    </row>
    <row r="351457" spans="2:2" x14ac:dyDescent="0.25">
      <c r="B351457" s="231" t="s">
        <v>3289</v>
      </c>
    </row>
    <row r="351458" spans="2:2" x14ac:dyDescent="0.25">
      <c r="B351458" s="231" t="s">
        <v>3290</v>
      </c>
    </row>
    <row r="351459" spans="2:2" x14ac:dyDescent="0.25">
      <c r="B351459" s="231" t="s">
        <v>3291</v>
      </c>
    </row>
    <row r="351460" spans="2:2" x14ac:dyDescent="0.25">
      <c r="B351460" s="231" t="s">
        <v>3292</v>
      </c>
    </row>
    <row r="351461" spans="2:2" x14ac:dyDescent="0.25">
      <c r="B351461" s="231" t="s">
        <v>3293</v>
      </c>
    </row>
    <row r="351462" spans="2:2" x14ac:dyDescent="0.25">
      <c r="B351462" s="231" t="s">
        <v>3294</v>
      </c>
    </row>
    <row r="351463" spans="2:2" x14ac:dyDescent="0.25">
      <c r="B351463" s="231" t="s">
        <v>3295</v>
      </c>
    </row>
    <row r="351464" spans="2:2" x14ac:dyDescent="0.25">
      <c r="B351464" s="231" t="s">
        <v>3296</v>
      </c>
    </row>
    <row r="351465" spans="2:2" x14ac:dyDescent="0.25">
      <c r="B351465" s="231" t="s">
        <v>3297</v>
      </c>
    </row>
    <row r="351466" spans="2:2" x14ac:dyDescent="0.25">
      <c r="B351466" s="231" t="s">
        <v>3298</v>
      </c>
    </row>
    <row r="351467" spans="2:2" x14ac:dyDescent="0.25">
      <c r="B351467" s="231" t="s">
        <v>3299</v>
      </c>
    </row>
    <row r="351468" spans="2:2" x14ac:dyDescent="0.25">
      <c r="B351468" s="231" t="s">
        <v>3300</v>
      </c>
    </row>
    <row r="351469" spans="2:2" x14ac:dyDescent="0.25">
      <c r="B351469" s="231" t="s">
        <v>3301</v>
      </c>
    </row>
    <row r="351470" spans="2:2" x14ac:dyDescent="0.25">
      <c r="B351470" s="231" t="s">
        <v>3302</v>
      </c>
    </row>
    <row r="351471" spans="2:2" x14ac:dyDescent="0.25">
      <c r="B351471" s="231" t="s">
        <v>3303</v>
      </c>
    </row>
    <row r="351472" spans="2:2" x14ac:dyDescent="0.25">
      <c r="B351472" s="231" t="s">
        <v>3304</v>
      </c>
    </row>
    <row r="351473" spans="2:2" x14ac:dyDescent="0.25">
      <c r="B351473" s="231" t="s">
        <v>3305</v>
      </c>
    </row>
    <row r="351474" spans="2:2" x14ac:dyDescent="0.25">
      <c r="B351474" s="231" t="s">
        <v>3306</v>
      </c>
    </row>
    <row r="351475" spans="2:2" x14ac:dyDescent="0.25">
      <c r="B351475" s="231" t="s">
        <v>3307</v>
      </c>
    </row>
    <row r="351476" spans="2:2" x14ac:dyDescent="0.25">
      <c r="B351476" s="231" t="s">
        <v>3308</v>
      </c>
    </row>
    <row r="351477" spans="2:2" x14ac:dyDescent="0.25">
      <c r="B351477" s="231" t="s">
        <v>3309</v>
      </c>
    </row>
    <row r="351478" spans="2:2" x14ac:dyDescent="0.25">
      <c r="B351478" s="231" t="s">
        <v>3310</v>
      </c>
    </row>
    <row r="351479" spans="2:2" x14ac:dyDescent="0.25">
      <c r="B351479" s="231" t="s">
        <v>3311</v>
      </c>
    </row>
    <row r="351480" spans="2:2" x14ac:dyDescent="0.25">
      <c r="B351480" s="231" t="s">
        <v>3312</v>
      </c>
    </row>
    <row r="351481" spans="2:2" x14ac:dyDescent="0.25">
      <c r="B351481" s="231" t="s">
        <v>3313</v>
      </c>
    </row>
    <row r="351482" spans="2:2" x14ac:dyDescent="0.25">
      <c r="B351482" s="231" t="s">
        <v>3314</v>
      </c>
    </row>
    <row r="351483" spans="2:2" x14ac:dyDescent="0.25">
      <c r="B351483" s="231" t="s">
        <v>3315</v>
      </c>
    </row>
    <row r="351484" spans="2:2" x14ac:dyDescent="0.25">
      <c r="B351484" s="231" t="s">
        <v>3316</v>
      </c>
    </row>
    <row r="351485" spans="2:2" x14ac:dyDescent="0.25">
      <c r="B351485" s="231" t="s">
        <v>3317</v>
      </c>
    </row>
    <row r="351486" spans="2:2" x14ac:dyDescent="0.25">
      <c r="B351486" s="231" t="s">
        <v>3318</v>
      </c>
    </row>
    <row r="351487" spans="2:2" x14ac:dyDescent="0.25">
      <c r="B351487" s="231" t="s">
        <v>3319</v>
      </c>
    </row>
    <row r="351488" spans="2:2" x14ac:dyDescent="0.25">
      <c r="B351488" s="231" t="s">
        <v>3320</v>
      </c>
    </row>
    <row r="351489" spans="2:2" x14ac:dyDescent="0.25">
      <c r="B351489" s="231" t="s">
        <v>3321</v>
      </c>
    </row>
    <row r="351490" spans="2:2" x14ac:dyDescent="0.25">
      <c r="B351490" s="231" t="s">
        <v>3322</v>
      </c>
    </row>
    <row r="351491" spans="2:2" x14ac:dyDescent="0.25">
      <c r="B351491" s="231" t="s">
        <v>3323</v>
      </c>
    </row>
    <row r="351492" spans="2:2" x14ac:dyDescent="0.25">
      <c r="B351492" s="231" t="s">
        <v>3324</v>
      </c>
    </row>
    <row r="351493" spans="2:2" x14ac:dyDescent="0.25">
      <c r="B351493" s="231" t="s">
        <v>3325</v>
      </c>
    </row>
    <row r="351494" spans="2:2" x14ac:dyDescent="0.25">
      <c r="B351494" s="231" t="s">
        <v>3326</v>
      </c>
    </row>
    <row r="351495" spans="2:2" x14ac:dyDescent="0.25">
      <c r="B351495" s="231" t="s">
        <v>3327</v>
      </c>
    </row>
    <row r="351496" spans="2:2" x14ac:dyDescent="0.25">
      <c r="B351496" s="231" t="s">
        <v>3328</v>
      </c>
    </row>
    <row r="351497" spans="2:2" x14ac:dyDescent="0.25">
      <c r="B351497" s="231" t="s">
        <v>3329</v>
      </c>
    </row>
    <row r="351498" spans="2:2" x14ac:dyDescent="0.25">
      <c r="B351498" s="231" t="s">
        <v>3330</v>
      </c>
    </row>
    <row r="351499" spans="2:2" x14ac:dyDescent="0.25">
      <c r="B351499" s="231" t="s">
        <v>3331</v>
      </c>
    </row>
    <row r="351500" spans="2:2" x14ac:dyDescent="0.25">
      <c r="B351500" s="231" t="s">
        <v>3332</v>
      </c>
    </row>
    <row r="351501" spans="2:2" x14ac:dyDescent="0.25">
      <c r="B351501" s="231" t="s">
        <v>3333</v>
      </c>
    </row>
    <row r="351502" spans="2:2" x14ac:dyDescent="0.25">
      <c r="B351502" s="231" t="s">
        <v>3334</v>
      </c>
    </row>
    <row r="351503" spans="2:2" x14ac:dyDescent="0.25">
      <c r="B351503" s="231" t="s">
        <v>3335</v>
      </c>
    </row>
    <row r="351504" spans="2:2" x14ac:dyDescent="0.25">
      <c r="B351504" s="231" t="s">
        <v>3336</v>
      </c>
    </row>
    <row r="351505" spans="2:2" x14ac:dyDescent="0.25">
      <c r="B351505" s="231" t="s">
        <v>3337</v>
      </c>
    </row>
    <row r="351506" spans="2:2" x14ac:dyDescent="0.25">
      <c r="B351506" s="231" t="s">
        <v>3338</v>
      </c>
    </row>
    <row r="351507" spans="2:2" x14ac:dyDescent="0.25">
      <c r="B351507" s="231" t="s">
        <v>3339</v>
      </c>
    </row>
    <row r="351508" spans="2:2" x14ac:dyDescent="0.25">
      <c r="B351508" s="231" t="s">
        <v>3340</v>
      </c>
    </row>
    <row r="351509" spans="2:2" x14ac:dyDescent="0.25">
      <c r="B351509" s="231" t="s">
        <v>3341</v>
      </c>
    </row>
    <row r="351510" spans="2:2" x14ac:dyDescent="0.25">
      <c r="B351510" s="231" t="s">
        <v>3342</v>
      </c>
    </row>
    <row r="351511" spans="2:2" x14ac:dyDescent="0.25">
      <c r="B351511" s="231" t="s">
        <v>3343</v>
      </c>
    </row>
    <row r="351512" spans="2:2" x14ac:dyDescent="0.25">
      <c r="B351512" s="231" t="s">
        <v>3344</v>
      </c>
    </row>
    <row r="351513" spans="2:2" x14ac:dyDescent="0.25">
      <c r="B351513" s="231" t="s">
        <v>3345</v>
      </c>
    </row>
    <row r="351514" spans="2:2" x14ac:dyDescent="0.25">
      <c r="B351514" s="231" t="s">
        <v>3346</v>
      </c>
    </row>
    <row r="351515" spans="2:2" x14ac:dyDescent="0.25">
      <c r="B351515" s="231" t="s">
        <v>3347</v>
      </c>
    </row>
    <row r="351516" spans="2:2" x14ac:dyDescent="0.25">
      <c r="B351516" s="231" t="s">
        <v>3348</v>
      </c>
    </row>
    <row r="351517" spans="2:2" x14ac:dyDescent="0.25">
      <c r="B351517" s="231" t="s">
        <v>3349</v>
      </c>
    </row>
    <row r="351518" spans="2:2" x14ac:dyDescent="0.25">
      <c r="B351518" s="231" t="s">
        <v>3350</v>
      </c>
    </row>
    <row r="351519" spans="2:2" x14ac:dyDescent="0.25">
      <c r="B351519" s="231" t="s">
        <v>3351</v>
      </c>
    </row>
    <row r="351520" spans="2:2" x14ac:dyDescent="0.25">
      <c r="B351520" s="231" t="s">
        <v>3352</v>
      </c>
    </row>
    <row r="351521" spans="2:2" x14ac:dyDescent="0.25">
      <c r="B351521" s="231" t="s">
        <v>3353</v>
      </c>
    </row>
    <row r="351522" spans="2:2" x14ac:dyDescent="0.25">
      <c r="B351522" s="231" t="s">
        <v>3354</v>
      </c>
    </row>
    <row r="351523" spans="2:2" x14ac:dyDescent="0.25">
      <c r="B351523" s="231" t="s">
        <v>3355</v>
      </c>
    </row>
    <row r="351524" spans="2:2" x14ac:dyDescent="0.25">
      <c r="B351524" s="231" t="s">
        <v>3356</v>
      </c>
    </row>
    <row r="351525" spans="2:2" x14ac:dyDescent="0.25">
      <c r="B351525" s="231" t="s">
        <v>3357</v>
      </c>
    </row>
    <row r="351526" spans="2:2" x14ac:dyDescent="0.25">
      <c r="B351526" s="231" t="s">
        <v>3358</v>
      </c>
    </row>
    <row r="351527" spans="2:2" x14ac:dyDescent="0.25">
      <c r="B351527" s="231" t="s">
        <v>3359</v>
      </c>
    </row>
    <row r="351528" spans="2:2" x14ac:dyDescent="0.25">
      <c r="B351528" s="231" t="s">
        <v>3360</v>
      </c>
    </row>
    <row r="351529" spans="2:2" x14ac:dyDescent="0.25">
      <c r="B351529" s="231" t="s">
        <v>3361</v>
      </c>
    </row>
    <row r="351530" spans="2:2" x14ac:dyDescent="0.25">
      <c r="B351530" s="231" t="s">
        <v>3362</v>
      </c>
    </row>
    <row r="351531" spans="2:2" x14ac:dyDescent="0.25">
      <c r="B351531" s="231" t="s">
        <v>3363</v>
      </c>
    </row>
    <row r="351532" spans="2:2" x14ac:dyDescent="0.25">
      <c r="B351532" s="231" t="s">
        <v>3364</v>
      </c>
    </row>
    <row r="351533" spans="2:2" x14ac:dyDescent="0.25">
      <c r="B351533" s="231" t="s">
        <v>3365</v>
      </c>
    </row>
    <row r="351534" spans="2:2" x14ac:dyDescent="0.25">
      <c r="B351534" s="231" t="s">
        <v>3366</v>
      </c>
    </row>
    <row r="351535" spans="2:2" x14ac:dyDescent="0.25">
      <c r="B351535" s="231" t="s">
        <v>3367</v>
      </c>
    </row>
    <row r="351536" spans="2:2" x14ac:dyDescent="0.25">
      <c r="B351536" s="231" t="s">
        <v>3368</v>
      </c>
    </row>
    <row r="351537" spans="2:2" x14ac:dyDescent="0.25">
      <c r="B351537" s="231" t="s">
        <v>3369</v>
      </c>
    </row>
    <row r="351538" spans="2:2" x14ac:dyDescent="0.25">
      <c r="B351538" s="231" t="s">
        <v>3370</v>
      </c>
    </row>
    <row r="351539" spans="2:2" x14ac:dyDescent="0.25">
      <c r="B351539" s="231" t="s">
        <v>3371</v>
      </c>
    </row>
    <row r="351540" spans="2:2" x14ac:dyDescent="0.25">
      <c r="B351540" s="231" t="s">
        <v>3372</v>
      </c>
    </row>
    <row r="351541" spans="2:2" x14ac:dyDescent="0.25">
      <c r="B351541" s="231" t="s">
        <v>3373</v>
      </c>
    </row>
    <row r="351542" spans="2:2" x14ac:dyDescent="0.25">
      <c r="B351542" s="231" t="s">
        <v>3374</v>
      </c>
    </row>
    <row r="351543" spans="2:2" x14ac:dyDescent="0.25">
      <c r="B351543" s="231" t="s">
        <v>3375</v>
      </c>
    </row>
    <row r="351544" spans="2:2" x14ac:dyDescent="0.25">
      <c r="B351544" s="231" t="s">
        <v>3376</v>
      </c>
    </row>
    <row r="351545" spans="2:2" x14ac:dyDescent="0.25">
      <c r="B351545" s="231" t="s">
        <v>3377</v>
      </c>
    </row>
    <row r="351546" spans="2:2" x14ac:dyDescent="0.25">
      <c r="B351546" s="231" t="s">
        <v>3378</v>
      </c>
    </row>
    <row r="351547" spans="2:2" x14ac:dyDescent="0.25">
      <c r="B351547" s="231" t="s">
        <v>3379</v>
      </c>
    </row>
    <row r="351548" spans="2:2" x14ac:dyDescent="0.25">
      <c r="B351548" s="231" t="s">
        <v>3380</v>
      </c>
    </row>
    <row r="351549" spans="2:2" x14ac:dyDescent="0.25">
      <c r="B351549" s="231" t="s">
        <v>3381</v>
      </c>
    </row>
    <row r="351550" spans="2:2" x14ac:dyDescent="0.25">
      <c r="B351550" s="231" t="s">
        <v>3382</v>
      </c>
    </row>
    <row r="351551" spans="2:2" x14ac:dyDescent="0.25">
      <c r="B351551" s="231" t="s">
        <v>3383</v>
      </c>
    </row>
    <row r="351552" spans="2:2" x14ac:dyDescent="0.25">
      <c r="B351552" s="231" t="s">
        <v>3384</v>
      </c>
    </row>
    <row r="351553" spans="2:2" x14ac:dyDescent="0.25">
      <c r="B351553" s="231" t="s">
        <v>3385</v>
      </c>
    </row>
    <row r="351554" spans="2:2" x14ac:dyDescent="0.25">
      <c r="B351554" s="231" t="s">
        <v>3386</v>
      </c>
    </row>
    <row r="351555" spans="2:2" x14ac:dyDescent="0.25">
      <c r="B351555" s="231" t="s">
        <v>3387</v>
      </c>
    </row>
    <row r="351556" spans="2:2" x14ac:dyDescent="0.25">
      <c r="B351556" s="231" t="s">
        <v>3388</v>
      </c>
    </row>
    <row r="351557" spans="2:2" x14ac:dyDescent="0.25">
      <c r="B351557" s="231" t="s">
        <v>3389</v>
      </c>
    </row>
    <row r="351558" spans="2:2" x14ac:dyDescent="0.25">
      <c r="B351558" s="231" t="s">
        <v>3390</v>
      </c>
    </row>
    <row r="351559" spans="2:2" x14ac:dyDescent="0.25">
      <c r="B351559" s="231" t="s">
        <v>3391</v>
      </c>
    </row>
    <row r="351560" spans="2:2" x14ac:dyDescent="0.25">
      <c r="B351560" s="231" t="s">
        <v>3392</v>
      </c>
    </row>
    <row r="351561" spans="2:2" x14ac:dyDescent="0.25">
      <c r="B351561" s="231" t="s">
        <v>3393</v>
      </c>
    </row>
    <row r="351562" spans="2:2" x14ac:dyDescent="0.25">
      <c r="B351562" s="231" t="s">
        <v>3394</v>
      </c>
    </row>
    <row r="351563" spans="2:2" x14ac:dyDescent="0.25">
      <c r="B351563" s="231" t="s">
        <v>3395</v>
      </c>
    </row>
    <row r="351564" spans="2:2" x14ac:dyDescent="0.25">
      <c r="B351564" s="231" t="s">
        <v>3396</v>
      </c>
    </row>
    <row r="351565" spans="2:2" x14ac:dyDescent="0.25">
      <c r="B351565" s="231" t="s">
        <v>3397</v>
      </c>
    </row>
    <row r="351566" spans="2:2" x14ac:dyDescent="0.25">
      <c r="B351566" s="231" t="s">
        <v>3398</v>
      </c>
    </row>
    <row r="351567" spans="2:2" x14ac:dyDescent="0.25">
      <c r="B351567" s="231" t="s">
        <v>3399</v>
      </c>
    </row>
    <row r="351568" spans="2:2" x14ac:dyDescent="0.25">
      <c r="B351568" s="231" t="s">
        <v>3400</v>
      </c>
    </row>
    <row r="351569" spans="2:2" x14ac:dyDescent="0.25">
      <c r="B351569" s="231" t="s">
        <v>3401</v>
      </c>
    </row>
    <row r="351570" spans="2:2" x14ac:dyDescent="0.25">
      <c r="B351570" s="231" t="s">
        <v>3402</v>
      </c>
    </row>
    <row r="351571" spans="2:2" x14ac:dyDescent="0.25">
      <c r="B351571" s="231" t="s">
        <v>3403</v>
      </c>
    </row>
    <row r="351572" spans="2:2" x14ac:dyDescent="0.25">
      <c r="B351572" s="231" t="s">
        <v>3404</v>
      </c>
    </row>
    <row r="351573" spans="2:2" x14ac:dyDescent="0.25">
      <c r="B351573" s="231" t="s">
        <v>3405</v>
      </c>
    </row>
    <row r="351574" spans="2:2" x14ac:dyDescent="0.25">
      <c r="B351574" s="231" t="s">
        <v>3406</v>
      </c>
    </row>
    <row r="351575" spans="2:2" x14ac:dyDescent="0.25">
      <c r="B351575" s="231" t="s">
        <v>3407</v>
      </c>
    </row>
    <row r="351576" spans="2:2" x14ac:dyDescent="0.25">
      <c r="B351576" s="231" t="s">
        <v>3408</v>
      </c>
    </row>
    <row r="351577" spans="2:2" x14ac:dyDescent="0.25">
      <c r="B351577" s="231" t="s">
        <v>3409</v>
      </c>
    </row>
    <row r="351578" spans="2:2" x14ac:dyDescent="0.25">
      <c r="B351578" s="231" t="s">
        <v>3410</v>
      </c>
    </row>
    <row r="351579" spans="2:2" x14ac:dyDescent="0.25">
      <c r="B351579" s="231" t="s">
        <v>3411</v>
      </c>
    </row>
    <row r="351580" spans="2:2" x14ac:dyDescent="0.25">
      <c r="B351580" s="231" t="s">
        <v>3412</v>
      </c>
    </row>
    <row r="351581" spans="2:2" x14ac:dyDescent="0.25">
      <c r="B351581" s="231" t="s">
        <v>3413</v>
      </c>
    </row>
    <row r="351582" spans="2:2" x14ac:dyDescent="0.25">
      <c r="B351582" s="231" t="s">
        <v>3414</v>
      </c>
    </row>
    <row r="351583" spans="2:2" x14ac:dyDescent="0.25">
      <c r="B351583" s="231" t="s">
        <v>3415</v>
      </c>
    </row>
    <row r="351584" spans="2:2" x14ac:dyDescent="0.25">
      <c r="B351584" s="231" t="s">
        <v>3416</v>
      </c>
    </row>
    <row r="351585" spans="2:2" x14ac:dyDescent="0.25">
      <c r="B351585" s="231" t="s">
        <v>3417</v>
      </c>
    </row>
    <row r="351586" spans="2:2" x14ac:dyDescent="0.25">
      <c r="B351586" s="231" t="s">
        <v>3418</v>
      </c>
    </row>
    <row r="351587" spans="2:2" x14ac:dyDescent="0.25">
      <c r="B351587" s="231" t="s">
        <v>3419</v>
      </c>
    </row>
    <row r="351588" spans="2:2" x14ac:dyDescent="0.25">
      <c r="B351588" s="231" t="s">
        <v>3420</v>
      </c>
    </row>
    <row r="351589" spans="2:2" x14ac:dyDescent="0.25">
      <c r="B351589" s="231" t="s">
        <v>3421</v>
      </c>
    </row>
    <row r="351590" spans="2:2" x14ac:dyDescent="0.25">
      <c r="B351590" s="231" t="s">
        <v>3422</v>
      </c>
    </row>
    <row r="351591" spans="2:2" x14ac:dyDescent="0.25">
      <c r="B351591" s="231" t="s">
        <v>3423</v>
      </c>
    </row>
    <row r="351592" spans="2:2" x14ac:dyDescent="0.25">
      <c r="B351592" s="231" t="s">
        <v>3424</v>
      </c>
    </row>
    <row r="351593" spans="2:2" x14ac:dyDescent="0.25">
      <c r="B351593" s="231" t="s">
        <v>3425</v>
      </c>
    </row>
    <row r="351594" spans="2:2" x14ac:dyDescent="0.25">
      <c r="B351594" s="231" t="s">
        <v>3426</v>
      </c>
    </row>
    <row r="351595" spans="2:2" x14ac:dyDescent="0.25">
      <c r="B351595" s="231" t="s">
        <v>3427</v>
      </c>
    </row>
    <row r="351596" spans="2:2" x14ac:dyDescent="0.25">
      <c r="B351596" s="231" t="s">
        <v>3428</v>
      </c>
    </row>
    <row r="351597" spans="2:2" x14ac:dyDescent="0.25">
      <c r="B351597" s="231" t="s">
        <v>3429</v>
      </c>
    </row>
    <row r="351598" spans="2:2" x14ac:dyDescent="0.25">
      <c r="B351598" s="231" t="s">
        <v>3430</v>
      </c>
    </row>
    <row r="351599" spans="2:2" x14ac:dyDescent="0.25">
      <c r="B351599" s="231" t="s">
        <v>3431</v>
      </c>
    </row>
    <row r="351600" spans="2:2" x14ac:dyDescent="0.25">
      <c r="B351600" s="231" t="s">
        <v>3432</v>
      </c>
    </row>
    <row r="351601" spans="2:2" x14ac:dyDescent="0.25">
      <c r="B351601" s="231" t="s">
        <v>3433</v>
      </c>
    </row>
    <row r="351602" spans="2:2" x14ac:dyDescent="0.25">
      <c r="B351602" s="231" t="s">
        <v>3434</v>
      </c>
    </row>
    <row r="351603" spans="2:2" x14ac:dyDescent="0.25">
      <c r="B351603" s="231" t="s">
        <v>3435</v>
      </c>
    </row>
    <row r="351604" spans="2:2" x14ac:dyDescent="0.25">
      <c r="B351604" s="231" t="s">
        <v>3436</v>
      </c>
    </row>
    <row r="351605" spans="2:2" x14ac:dyDescent="0.25">
      <c r="B351605" s="231" t="s">
        <v>3437</v>
      </c>
    </row>
    <row r="351606" spans="2:2" x14ac:dyDescent="0.25">
      <c r="B351606" s="231" t="s">
        <v>3438</v>
      </c>
    </row>
    <row r="351607" spans="2:2" x14ac:dyDescent="0.25">
      <c r="B351607" s="231" t="s">
        <v>3439</v>
      </c>
    </row>
    <row r="351608" spans="2:2" x14ac:dyDescent="0.25">
      <c r="B351608" s="231" t="s">
        <v>3440</v>
      </c>
    </row>
    <row r="351609" spans="2:2" x14ac:dyDescent="0.25">
      <c r="B351609" s="231" t="s">
        <v>3441</v>
      </c>
    </row>
    <row r="351610" spans="2:2" x14ac:dyDescent="0.25">
      <c r="B351610" s="231" t="s">
        <v>3442</v>
      </c>
    </row>
    <row r="351611" spans="2:2" x14ac:dyDescent="0.25">
      <c r="B351611" s="231" t="s">
        <v>3443</v>
      </c>
    </row>
    <row r="351612" spans="2:2" x14ac:dyDescent="0.25">
      <c r="B351612" s="231" t="s">
        <v>3444</v>
      </c>
    </row>
    <row r="351613" spans="2:2" x14ac:dyDescent="0.25">
      <c r="B351613" s="231" t="s">
        <v>3445</v>
      </c>
    </row>
    <row r="351614" spans="2:2" x14ac:dyDescent="0.25">
      <c r="B351614" s="231" t="s">
        <v>3446</v>
      </c>
    </row>
    <row r="351615" spans="2:2" x14ac:dyDescent="0.25">
      <c r="B351615" s="231" t="s">
        <v>3447</v>
      </c>
    </row>
    <row r="351616" spans="2:2" x14ac:dyDescent="0.25">
      <c r="B351616" s="231" t="s">
        <v>3448</v>
      </c>
    </row>
    <row r="351617" spans="2:2" x14ac:dyDescent="0.25">
      <c r="B351617" s="231" t="s">
        <v>3449</v>
      </c>
    </row>
    <row r="351618" spans="2:2" x14ac:dyDescent="0.25">
      <c r="B351618" s="231" t="s">
        <v>3450</v>
      </c>
    </row>
    <row r="351619" spans="2:2" x14ac:dyDescent="0.25">
      <c r="B351619" s="231" t="s">
        <v>3451</v>
      </c>
    </row>
  </sheetData>
  <sheetProtection algorithmName="SHA-512" hashValue="43jwYx6+aj4USHMAFioVqUoDf19GKdvKWY7lWLCCXfTnWVYdGCH0gHt5GmgTczka6B7mR8Xqx0yaK0bfnddpQQ==" saltValue="eby3Jug+yZSDO9fSF9B40w==" spinCount="100000" sheet="1" objects="1" scenarios="1" selectLockedCells="1" selectUnlockedCells="1"/>
  <mergeCells count="3">
    <mergeCell ref="D1:G1"/>
    <mergeCell ref="D2:G2"/>
    <mergeCell ref="B8:H8"/>
  </mergeCells>
  <dataValidations count="6">
    <dataValidation type="textLength" allowBlank="1" showInputMessage="1" error="Escriba un texto  Maximo 390 Caracteres" promptTitle="Cualquier contenido Maximo 390 Caracteres" prompt=" Registre DE MANERA BREVE el fundamento de dicha transferencia (para qué se utilizará dicha transferencia)." sqref="H11:H14" xr:uid="{00000000-0002-0000-0D00-00000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AÑO 2016)." sqref="G11:G14" xr:uid="{00000000-0002-0000-0D00-000001000000}">
      <formula1>-9223372036854770000</formula1>
      <formula2>9223372036854770000</formula2>
    </dataValidation>
    <dataValidation type="textLength" allowBlank="1" showInputMessage="1" error="Escriba un texto " promptTitle="Cualquier contenido" prompt=" Vigencia del Presupuesto de la Transferencia" sqref="F11:F14" xr:uid="{00000000-0002-0000-0D00-000002000000}">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4" xr:uid="{00000000-0002-0000-0D00-000003000000}">
      <formula1>$B$351005:$B$351619</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xr:uid="{00000000-0002-0000-0D00-000004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4" xr:uid="{00000000-0002-0000-0D00-000005000000}">
      <formula1>$A$351005:$A$351007</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51004"/>
  <sheetViews>
    <sheetView topLeftCell="B1" workbookViewId="0">
      <selection activeCell="C17" sqref="C17"/>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7" x14ac:dyDescent="0.25">
      <c r="B1" s="1" t="s">
        <v>0</v>
      </c>
      <c r="C1" s="1">
        <v>51</v>
      </c>
      <c r="D1" s="241" t="s">
        <v>1</v>
      </c>
      <c r="E1" s="242"/>
      <c r="F1" s="242"/>
      <c r="G1" s="242"/>
    </row>
    <row r="2" spans="1:7" x14ac:dyDescent="0.25">
      <c r="B2" s="1" t="s">
        <v>2</v>
      </c>
      <c r="C2" s="1">
        <v>556</v>
      </c>
      <c r="D2" s="241" t="s">
        <v>3452</v>
      </c>
      <c r="E2" s="242"/>
      <c r="F2" s="242"/>
      <c r="G2" s="242"/>
    </row>
    <row r="3" spans="1:7" x14ac:dyDescent="0.25">
      <c r="B3" s="1" t="s">
        <v>4</v>
      </c>
      <c r="C3" s="1">
        <v>1</v>
      </c>
    </row>
    <row r="4" spans="1:7" x14ac:dyDescent="0.25">
      <c r="B4" s="1" t="s">
        <v>5</v>
      </c>
      <c r="C4" s="1">
        <v>405</v>
      </c>
    </row>
    <row r="5" spans="1:7" x14ac:dyDescent="0.25">
      <c r="B5" s="1" t="s">
        <v>6</v>
      </c>
      <c r="C5" s="4">
        <v>42735</v>
      </c>
    </row>
    <row r="6" spans="1:7" x14ac:dyDescent="0.25">
      <c r="B6" s="1" t="s">
        <v>7</v>
      </c>
      <c r="C6" s="1">
        <v>12</v>
      </c>
      <c r="D6" s="1" t="s">
        <v>8</v>
      </c>
    </row>
    <row r="8" spans="1:7" x14ac:dyDescent="0.25">
      <c r="A8" s="1" t="s">
        <v>9</v>
      </c>
      <c r="B8" s="241" t="s">
        <v>3453</v>
      </c>
      <c r="C8" s="242"/>
      <c r="D8" s="242"/>
      <c r="E8" s="242"/>
      <c r="F8" s="242"/>
    </row>
    <row r="9" spans="1:7" x14ac:dyDescent="0.25">
      <c r="C9" s="1">
        <v>3</v>
      </c>
      <c r="D9" s="1">
        <v>4</v>
      </c>
      <c r="E9" s="1">
        <v>8</v>
      </c>
      <c r="F9" s="1">
        <v>12</v>
      </c>
    </row>
    <row r="10" spans="1:7" x14ac:dyDescent="0.25">
      <c r="C10" s="1" t="s">
        <v>3454</v>
      </c>
      <c r="D10" s="1" t="s">
        <v>3455</v>
      </c>
      <c r="E10" s="1" t="s">
        <v>3456</v>
      </c>
      <c r="F10" s="1" t="s">
        <v>3457</v>
      </c>
    </row>
    <row r="11" spans="1:7" x14ac:dyDescent="0.25">
      <c r="A11" s="1">
        <v>10</v>
      </c>
      <c r="B11" t="s">
        <v>23</v>
      </c>
      <c r="C11" s="5" t="s">
        <v>23</v>
      </c>
      <c r="D11" s="3" t="s">
        <v>30</v>
      </c>
      <c r="E11" s="223" t="s">
        <v>5022</v>
      </c>
      <c r="F11" s="223" t="s">
        <v>5023</v>
      </c>
    </row>
    <row r="12" spans="1:7" x14ac:dyDescent="0.25">
      <c r="A12" s="1">
        <v>30</v>
      </c>
      <c r="B12" t="s">
        <v>3458</v>
      </c>
      <c r="C12" s="2" t="s">
        <v>3459</v>
      </c>
      <c r="D12" s="2" t="s">
        <v>3460</v>
      </c>
      <c r="E12" s="2" t="s">
        <v>3461</v>
      </c>
      <c r="F12" s="2" t="s">
        <v>23</v>
      </c>
    </row>
    <row r="13" spans="1:7" x14ac:dyDescent="0.25">
      <c r="A13" s="1">
        <v>40</v>
      </c>
      <c r="B13" t="s">
        <v>3462</v>
      </c>
      <c r="C13" s="2" t="s">
        <v>3463</v>
      </c>
      <c r="D13" s="2" t="s">
        <v>3464</v>
      </c>
      <c r="E13" s="2" t="s">
        <v>3465</v>
      </c>
      <c r="F13" s="2" t="s">
        <v>23</v>
      </c>
    </row>
    <row r="14" spans="1:7" x14ac:dyDescent="0.25">
      <c r="A14" s="1">
        <v>50</v>
      </c>
      <c r="B14" t="s">
        <v>3466</v>
      </c>
      <c r="C14" s="2" t="s">
        <v>3467</v>
      </c>
      <c r="D14" s="2" t="s">
        <v>3468</v>
      </c>
      <c r="E14" s="2" t="s">
        <v>3469</v>
      </c>
      <c r="F14" s="2" t="s">
        <v>23</v>
      </c>
    </row>
    <row r="351003" spans="1:1" x14ac:dyDescent="0.25">
      <c r="A351003" t="s">
        <v>30</v>
      </c>
    </row>
    <row r="351004" spans="1:1" x14ac:dyDescent="0.25">
      <c r="A351004" t="s">
        <v>31</v>
      </c>
    </row>
  </sheetData>
  <sheetProtection algorithmName="SHA-512" hashValue="aywkU0J/utrGAVf/XDSdOH5SeMnPXp2PleeV64QQcn+Z0G6DgIsU6QjQRzz6pQrEcw2JVKir6DebiyEAhpM9Sw==" saltValue="9lIRtsPcKakeYtJwsqqgkw==" spinCount="100000" sheet="1" objects="1" scenarios="1" selectLockedCells="1" selectUnlockedCells="1"/>
  <mergeCells count="3">
    <mergeCell ref="D1:G1"/>
    <mergeCell ref="D2:G2"/>
    <mergeCell ref="B8:F8"/>
  </mergeCells>
  <dataValidations count="4">
    <dataValidation type="textLength" allowBlank="1" showInputMessage="1" error="Escriba un texto " promptTitle="Cualquier contenido" prompt=" Vigencia Actual" sqref="C11" xr:uid="{00000000-0002-0000-0E00-000000000000}">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E00-000001000000}">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E11" xr:uid="{00000000-0002-0000-0E00-000002000000}">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F11" xr:uid="{00000000-0002-0000-0E00-000003000000}">
      <formula1>0</formula1>
      <formula2>150</formula2>
    </dataValidation>
  </dataValidations>
  <hyperlinks>
    <hyperlink ref="E11" r:id="rId1" xr:uid="{00000000-0004-0000-0E00-000000000000}"/>
    <hyperlink ref="F11" r:id="rId2" xr:uid="{00000000-0004-0000-0E00-000001000000}"/>
  </hyperlinks>
  <pageMargins left="0.7" right="0.7" top="0.75" bottom="0.75" header="0.3" footer="0.3"/>
  <pageSetup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O351004"/>
  <sheetViews>
    <sheetView workbookViewId="0">
      <selection activeCell="A10" sqref="A10"/>
    </sheetView>
  </sheetViews>
  <sheetFormatPr baseColWidth="10" defaultColWidth="9.140625" defaultRowHeight="15" x14ac:dyDescent="0.25"/>
  <cols>
    <col min="1" max="1" width="9.140625" style="108"/>
    <col min="2" max="2" width="21" style="108" customWidth="1"/>
    <col min="3" max="3" width="32" style="108" customWidth="1"/>
    <col min="4" max="4" width="19" style="108" customWidth="1"/>
    <col min="5" max="5" width="26" style="33" customWidth="1"/>
    <col min="6" max="6" width="49" style="108" customWidth="1"/>
    <col min="7" max="7" width="48" style="108" customWidth="1"/>
    <col min="8" max="8" width="87" style="108" customWidth="1"/>
    <col min="9" max="9" width="84" style="108" customWidth="1"/>
    <col min="10" max="10" width="48" style="108" customWidth="1"/>
    <col min="11" max="11" width="57" style="108" customWidth="1"/>
    <col min="12" max="12" width="71" style="108" customWidth="1"/>
    <col min="13" max="13" width="47" style="108" customWidth="1"/>
    <col min="14" max="14" width="53" style="108" customWidth="1"/>
    <col min="15" max="15" width="44.7109375" style="33" customWidth="1"/>
    <col min="16" max="16384" width="9.140625" style="108"/>
  </cols>
  <sheetData>
    <row r="1" spans="1:15" x14ac:dyDescent="0.25">
      <c r="B1" s="109" t="s">
        <v>0</v>
      </c>
      <c r="C1" s="109">
        <v>51</v>
      </c>
      <c r="D1" s="238" t="s">
        <v>1</v>
      </c>
      <c r="E1" s="239"/>
      <c r="F1" s="239"/>
      <c r="G1" s="239"/>
    </row>
    <row r="2" spans="1:15" x14ac:dyDescent="0.25">
      <c r="B2" s="109" t="s">
        <v>2</v>
      </c>
      <c r="C2" s="109">
        <v>199</v>
      </c>
      <c r="D2" s="238" t="s">
        <v>3470</v>
      </c>
      <c r="E2" s="239"/>
      <c r="F2" s="239"/>
      <c r="G2" s="239"/>
    </row>
    <row r="3" spans="1:15" x14ac:dyDescent="0.25">
      <c r="B3" s="109" t="s">
        <v>4</v>
      </c>
      <c r="C3" s="109">
        <v>1</v>
      </c>
    </row>
    <row r="4" spans="1:15" x14ac:dyDescent="0.25">
      <c r="B4" s="109" t="s">
        <v>5</v>
      </c>
      <c r="C4" s="109">
        <v>405</v>
      </c>
    </row>
    <row r="5" spans="1:15" x14ac:dyDescent="0.25">
      <c r="B5" s="109" t="s">
        <v>6</v>
      </c>
      <c r="C5" s="4">
        <v>42735</v>
      </c>
    </row>
    <row r="6" spans="1:15" x14ac:dyDescent="0.25">
      <c r="B6" s="109" t="s">
        <v>7</v>
      </c>
      <c r="C6" s="109">
        <v>12</v>
      </c>
      <c r="D6" s="109" t="s">
        <v>8</v>
      </c>
    </row>
    <row r="8" spans="1:15" x14ac:dyDescent="0.25">
      <c r="A8" s="109" t="s">
        <v>9</v>
      </c>
      <c r="B8" s="238" t="s">
        <v>3471</v>
      </c>
      <c r="C8" s="239"/>
      <c r="D8" s="239"/>
      <c r="E8" s="239"/>
      <c r="F8" s="239"/>
      <c r="G8" s="239"/>
      <c r="H8" s="239"/>
      <c r="I8" s="239"/>
      <c r="J8" s="239"/>
      <c r="K8" s="239"/>
      <c r="L8" s="239"/>
      <c r="M8" s="239"/>
      <c r="N8" s="239"/>
      <c r="O8" s="239"/>
    </row>
    <row r="9" spans="1:15" x14ac:dyDescent="0.25">
      <c r="C9" s="109">
        <v>1</v>
      </c>
      <c r="D9" s="109">
        <v>2</v>
      </c>
      <c r="E9" s="146">
        <v>3</v>
      </c>
      <c r="F9" s="109">
        <v>4</v>
      </c>
      <c r="G9" s="109">
        <v>7</v>
      </c>
      <c r="H9" s="109">
        <v>8</v>
      </c>
      <c r="I9" s="109">
        <v>12</v>
      </c>
      <c r="J9" s="109">
        <v>16</v>
      </c>
      <c r="K9" s="109">
        <v>20</v>
      </c>
      <c r="L9" s="109">
        <v>24</v>
      </c>
      <c r="M9" s="109">
        <v>28</v>
      </c>
      <c r="N9" s="109">
        <v>31</v>
      </c>
      <c r="O9" s="146">
        <v>32</v>
      </c>
    </row>
    <row r="10" spans="1:15" ht="15.75" thickBot="1" x14ac:dyDescent="0.3">
      <c r="C10" s="109" t="s">
        <v>11</v>
      </c>
      <c r="D10" s="109" t="s">
        <v>12</v>
      </c>
      <c r="E10" s="146" t="s">
        <v>3472</v>
      </c>
      <c r="F10" s="109" t="s">
        <v>3473</v>
      </c>
      <c r="G10" s="109" t="s">
        <v>3474</v>
      </c>
      <c r="H10" s="109" t="s">
        <v>3475</v>
      </c>
      <c r="I10" s="109" t="s">
        <v>3476</v>
      </c>
      <c r="J10" s="109" t="s">
        <v>3477</v>
      </c>
      <c r="K10" s="109" t="s">
        <v>3478</v>
      </c>
      <c r="L10" s="109" t="s">
        <v>3479</v>
      </c>
      <c r="M10" s="109" t="s">
        <v>3480</v>
      </c>
      <c r="N10" s="109" t="s">
        <v>3481</v>
      </c>
      <c r="O10" s="146" t="s">
        <v>21</v>
      </c>
    </row>
    <row r="11" spans="1:15" ht="30.75" thickBot="1" x14ac:dyDescent="0.3">
      <c r="A11" s="109">
        <v>1</v>
      </c>
      <c r="B11" s="108" t="s">
        <v>22</v>
      </c>
      <c r="C11" s="7" t="s">
        <v>30</v>
      </c>
      <c r="D11" s="7" t="s">
        <v>23</v>
      </c>
      <c r="E11" s="32" t="s">
        <v>4995</v>
      </c>
      <c r="F11" s="7">
        <v>348579</v>
      </c>
      <c r="G11" s="7">
        <v>341544</v>
      </c>
      <c r="H11" s="135">
        <v>1</v>
      </c>
      <c r="I11" s="151">
        <v>0.97981806132899574</v>
      </c>
      <c r="J11" s="7">
        <v>196603</v>
      </c>
      <c r="K11" s="7">
        <v>689900</v>
      </c>
      <c r="L11" s="153"/>
      <c r="M11" s="7">
        <v>0</v>
      </c>
      <c r="N11" s="153"/>
      <c r="O11" s="32" t="s">
        <v>4996</v>
      </c>
    </row>
    <row r="12" spans="1:15" x14ac:dyDescent="0.25">
      <c r="A12" s="109">
        <v>-1</v>
      </c>
      <c r="C12" s="98" t="s">
        <v>23</v>
      </c>
      <c r="D12" s="98" t="s">
        <v>23</v>
      </c>
      <c r="E12" s="147" t="s">
        <v>23</v>
      </c>
      <c r="F12" s="98" t="s">
        <v>23</v>
      </c>
      <c r="G12" s="98" t="s">
        <v>23</v>
      </c>
      <c r="H12" s="98" t="s">
        <v>23</v>
      </c>
      <c r="I12" s="98" t="s">
        <v>23</v>
      </c>
      <c r="J12" s="98" t="s">
        <v>23</v>
      </c>
      <c r="K12" s="98" t="s">
        <v>23</v>
      </c>
      <c r="L12" s="98" t="s">
        <v>23</v>
      </c>
      <c r="M12" s="98" t="s">
        <v>23</v>
      </c>
      <c r="N12" s="98" t="s">
        <v>23</v>
      </c>
      <c r="O12" s="147" t="s">
        <v>23</v>
      </c>
    </row>
    <row r="13" spans="1:15" x14ac:dyDescent="0.25">
      <c r="A13" s="109">
        <v>999999</v>
      </c>
      <c r="B13" s="108" t="s">
        <v>24</v>
      </c>
      <c r="C13" s="98" t="s">
        <v>23</v>
      </c>
      <c r="D13" s="98" t="s">
        <v>23</v>
      </c>
      <c r="E13" s="147" t="s">
        <v>23</v>
      </c>
      <c r="O13" s="147" t="s">
        <v>23</v>
      </c>
    </row>
    <row r="15" spans="1:15" x14ac:dyDescent="0.25">
      <c r="K15" s="148"/>
    </row>
    <row r="351003" spans="1:1" x14ac:dyDescent="0.25">
      <c r="A351003" s="108" t="s">
        <v>30</v>
      </c>
    </row>
    <row r="351004" spans="1:1" x14ac:dyDescent="0.25">
      <c r="A351004" s="108" t="s">
        <v>31</v>
      </c>
    </row>
  </sheetData>
  <sheetProtection algorithmName="SHA-512" hashValue="PvCXfplwiIQM7dW5hf8A1lrl8+jxeYt/NpMGLuSKGLdTn9WMAIMzJZNXyZCj2bnHFXala4EZC5+aGo+dPt6Tgg==" saltValue="gh2LBG25Rp8HybjlpePUHQ==" spinCount="100000" sheet="1" objects="1" scenarios="1" selectLockedCells="1" selectUnlockedCells="1"/>
  <mergeCells count="3">
    <mergeCell ref="D1:G1"/>
    <mergeCell ref="D2:G2"/>
    <mergeCell ref="B8:O8"/>
  </mergeCells>
  <dataValidations count="12">
    <dataValidation type="textLength" allowBlank="1" showInputMessage="1" error="Escriba un texto  Maximo 390 Caracteres" promptTitle="Cualquier contenido Maximo 390 Caracteres" prompt=" Registre aspectos importantes a considerar." sqref="O11" xr:uid="{00000000-0002-0000-0F00-000000000000}">
      <formula1>0</formula1>
      <formula2>390</formula2>
    </dataValidation>
    <dataValidation type="decimal" allowBlank="1" showInputMessage="1" showErrorMessage="1" errorTitle="Entrada no válida" error="Por favor escriba un número" promptTitle="Escriba un número en esta casilla" prompt=" NO REGISTRE INFORMACIÓN – CELDA CALCULADA" sqref="N11 L11" xr:uid="{00000000-0002-0000-0F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xr:uid="{00000000-0002-0000-0F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xr:uid="{00000000-0002-0000-0F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xr:uid="{00000000-0002-0000-0F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xr:uid="{00000000-0002-0000-0F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xr:uid="{00000000-0002-0000-0F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xr:uid="{00000000-0002-0000-0F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xr:uid="{00000000-0002-0000-0F00-000008000000}">
      <formula1>-9223372036854770000</formula1>
      <formula2>9223372036854770000</formula2>
    </dataValidation>
    <dataValidation type="textLength" allowBlank="1" showInputMessage="1" error="Escriba un texto  Maximo 390 Caracteres" promptTitle="Cualquier contenido Maximo 390 Caracteres" prompt=" Registre los servicios financieros que presta la entidad." sqref="E11" xr:uid="{00000000-0002-0000-0F00-000009000000}">
      <formula1>0</formula1>
      <formula2>390</formula2>
    </dataValidation>
    <dataValidation type="textLength" allowBlank="1" showInputMessage="1" error="Escriba un texto  Maximo 200 Caracteres" promptTitle="Cualquier contenido Maximo 200 Caracteres" prompt=" Describa brevemente  las razones por las cuales no dispone de información para este formulario  en el período de reporte." sqref="D11" xr:uid="{00000000-0002-0000-0F00-00000A00000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F00-00000B000000}">
      <formula1>$A$351002:$A$351004</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39"/>
  <sheetViews>
    <sheetView topLeftCell="A17" zoomScale="84" zoomScaleNormal="84" zoomScalePageLayoutView="85" workbookViewId="0">
      <selection activeCell="E30" sqref="E30"/>
    </sheetView>
  </sheetViews>
  <sheetFormatPr baseColWidth="10" defaultColWidth="9.140625" defaultRowHeight="15" x14ac:dyDescent="0.25"/>
  <cols>
    <col min="1" max="1" width="9.140625" style="12"/>
    <col min="2" max="2" width="70.7109375" style="12" customWidth="1"/>
    <col min="3" max="3" width="38" style="12" customWidth="1"/>
    <col min="4" max="4" width="46" style="12" customWidth="1"/>
    <col min="5" max="5" width="40" style="12" customWidth="1"/>
    <col min="6" max="6" width="52" style="12" customWidth="1"/>
    <col min="7" max="16384" width="9.140625" style="12"/>
  </cols>
  <sheetData>
    <row r="1" spans="1:7" x14ac:dyDescent="0.25">
      <c r="B1" s="13" t="s">
        <v>0</v>
      </c>
      <c r="C1" s="13">
        <v>51</v>
      </c>
      <c r="D1" s="238" t="s">
        <v>1</v>
      </c>
      <c r="E1" s="239"/>
      <c r="F1" s="239"/>
      <c r="G1" s="239"/>
    </row>
    <row r="2" spans="1:7" x14ac:dyDescent="0.25">
      <c r="B2" s="13" t="s">
        <v>2</v>
      </c>
      <c r="C2" s="13">
        <v>567</v>
      </c>
      <c r="D2" s="238" t="s">
        <v>3751</v>
      </c>
      <c r="E2" s="239"/>
      <c r="F2" s="239"/>
      <c r="G2" s="239"/>
    </row>
    <row r="3" spans="1:7" x14ac:dyDescent="0.25">
      <c r="B3" s="13" t="s">
        <v>4</v>
      </c>
      <c r="C3" s="13">
        <v>1</v>
      </c>
    </row>
    <row r="4" spans="1:7" x14ac:dyDescent="0.25">
      <c r="B4" s="13" t="s">
        <v>5</v>
      </c>
      <c r="C4" s="13">
        <v>405</v>
      </c>
    </row>
    <row r="5" spans="1:7" x14ac:dyDescent="0.25">
      <c r="B5" s="13" t="s">
        <v>6</v>
      </c>
      <c r="C5" s="16">
        <v>42735</v>
      </c>
    </row>
    <row r="6" spans="1:7" x14ac:dyDescent="0.25">
      <c r="B6" s="13" t="s">
        <v>7</v>
      </c>
      <c r="C6" s="13">
        <v>12</v>
      </c>
      <c r="D6" s="13" t="s">
        <v>8</v>
      </c>
    </row>
    <row r="8" spans="1:7" x14ac:dyDescent="0.25">
      <c r="A8" s="13" t="s">
        <v>9</v>
      </c>
      <c r="B8" s="238" t="s">
        <v>3482</v>
      </c>
      <c r="C8" s="239"/>
      <c r="D8" s="239"/>
      <c r="E8" s="239"/>
      <c r="F8" s="239"/>
    </row>
    <row r="9" spans="1:7" x14ac:dyDescent="0.25">
      <c r="C9" s="13">
        <v>4</v>
      </c>
      <c r="D9" s="13">
        <v>8</v>
      </c>
      <c r="E9" s="13">
        <v>12</v>
      </c>
      <c r="F9" s="13">
        <v>16</v>
      </c>
    </row>
    <row r="10" spans="1:7" ht="15.75" thickBot="1" x14ac:dyDescent="0.3">
      <c r="C10" s="13" t="s">
        <v>3483</v>
      </c>
      <c r="D10" s="13" t="s">
        <v>3484</v>
      </c>
      <c r="E10" s="13" t="s">
        <v>3485</v>
      </c>
      <c r="F10" s="13" t="s">
        <v>3486</v>
      </c>
    </row>
    <row r="11" spans="1:7" ht="87.75" customHeight="1" thickBot="1" x14ac:dyDescent="0.3">
      <c r="A11" s="13">
        <v>10</v>
      </c>
      <c r="B11" s="17" t="s">
        <v>3487</v>
      </c>
      <c r="C11" s="18">
        <v>2</v>
      </c>
      <c r="D11" s="18">
        <v>0</v>
      </c>
      <c r="E11" s="18">
        <v>0</v>
      </c>
      <c r="F11" s="19" t="s">
        <v>3752</v>
      </c>
    </row>
    <row r="12" spans="1:7" ht="120.75" thickBot="1" x14ac:dyDescent="0.3">
      <c r="A12" s="13">
        <v>20</v>
      </c>
      <c r="B12" s="20" t="s">
        <v>3488</v>
      </c>
      <c r="C12" s="18">
        <v>2</v>
      </c>
      <c r="D12" s="18">
        <v>0</v>
      </c>
      <c r="E12" s="18">
        <v>0</v>
      </c>
      <c r="F12" s="21" t="s">
        <v>3753</v>
      </c>
      <c r="G12" s="12">
        <f>+LEN(F12)</f>
        <v>389</v>
      </c>
    </row>
    <row r="13" spans="1:7" x14ac:dyDescent="0.25">
      <c r="B13" s="22"/>
      <c r="C13" s="22"/>
      <c r="D13" s="22"/>
      <c r="E13" s="22"/>
      <c r="F13" s="22"/>
    </row>
    <row r="14" spans="1:7" x14ac:dyDescent="0.25">
      <c r="A14" s="13" t="s">
        <v>25</v>
      </c>
      <c r="B14" s="246" t="s">
        <v>3489</v>
      </c>
      <c r="C14" s="247"/>
      <c r="D14" s="247"/>
      <c r="E14" s="247"/>
      <c r="F14" s="247"/>
    </row>
    <row r="15" spans="1:7" x14ac:dyDescent="0.25">
      <c r="B15" s="23"/>
      <c r="C15" s="24">
        <v>4</v>
      </c>
      <c r="D15" s="24">
        <v>8</v>
      </c>
      <c r="E15" s="24">
        <v>12</v>
      </c>
      <c r="F15" s="24">
        <v>16</v>
      </c>
    </row>
    <row r="16" spans="1:7" ht="15.75" thickBot="1" x14ac:dyDescent="0.3">
      <c r="B16" s="23"/>
      <c r="C16" s="24" t="s">
        <v>3483</v>
      </c>
      <c r="D16" s="24" t="s">
        <v>3484</v>
      </c>
      <c r="E16" s="24" t="s">
        <v>3485</v>
      </c>
      <c r="F16" s="24" t="s">
        <v>3486</v>
      </c>
    </row>
    <row r="17" spans="1:9" ht="90.75" thickBot="1" x14ac:dyDescent="0.3">
      <c r="A17" s="13">
        <v>10</v>
      </c>
      <c r="B17" s="20" t="s">
        <v>3490</v>
      </c>
      <c r="C17" s="18">
        <v>2</v>
      </c>
      <c r="D17" s="18">
        <f>1000035100+1635050638</f>
        <v>2635085738</v>
      </c>
      <c r="E17" s="3" t="s">
        <v>3754</v>
      </c>
      <c r="F17" s="21" t="s">
        <v>3755</v>
      </c>
      <c r="I17" s="18"/>
    </row>
    <row r="18" spans="1:9" ht="135.75" thickBot="1" x14ac:dyDescent="0.3">
      <c r="A18" s="13">
        <v>20</v>
      </c>
      <c r="B18" s="25" t="s">
        <v>3756</v>
      </c>
      <c r="C18" s="18">
        <v>4</v>
      </c>
      <c r="D18" s="26">
        <f>97012757+1000035100</f>
        <v>1097047857</v>
      </c>
      <c r="E18" s="3" t="s">
        <v>5003</v>
      </c>
      <c r="F18" s="27" t="s">
        <v>3758</v>
      </c>
      <c r="I18" s="18"/>
    </row>
    <row r="19" spans="1:9" ht="30.75" thickBot="1" x14ac:dyDescent="0.3">
      <c r="A19" s="13">
        <v>30</v>
      </c>
      <c r="B19" s="20" t="s">
        <v>3491</v>
      </c>
      <c r="C19" s="232">
        <v>1</v>
      </c>
      <c r="D19" s="233">
        <v>70000000</v>
      </c>
      <c r="E19" s="234" t="s">
        <v>3968</v>
      </c>
      <c r="F19" s="235" t="s">
        <v>5032</v>
      </c>
    </row>
    <row r="20" spans="1:9" ht="50.25" customHeight="1" thickBot="1" x14ac:dyDescent="0.3">
      <c r="A20" s="13">
        <v>40</v>
      </c>
      <c r="B20" s="28" t="s">
        <v>3492</v>
      </c>
      <c r="C20" s="156">
        <v>2</v>
      </c>
      <c r="D20" s="156">
        <v>0</v>
      </c>
      <c r="E20" s="156">
        <v>0</v>
      </c>
      <c r="F20" s="157" t="s">
        <v>4997</v>
      </c>
    </row>
    <row r="21" spans="1:9" ht="45" customHeight="1" thickBot="1" x14ac:dyDescent="0.3">
      <c r="A21" s="13">
        <v>50</v>
      </c>
      <c r="B21" s="20" t="s">
        <v>3493</v>
      </c>
      <c r="C21" s="29">
        <v>0</v>
      </c>
      <c r="D21" s="29">
        <v>0</v>
      </c>
      <c r="E21" s="29">
        <v>0</v>
      </c>
      <c r="F21" s="21" t="s">
        <v>3759</v>
      </c>
    </row>
    <row r="22" spans="1:9" x14ac:dyDescent="0.25">
      <c r="B22" s="22"/>
      <c r="C22" s="22"/>
      <c r="D22" s="22"/>
      <c r="E22" s="22"/>
      <c r="F22" s="22"/>
    </row>
    <row r="23" spans="1:9" x14ac:dyDescent="0.25">
      <c r="A23" s="13" t="s">
        <v>27</v>
      </c>
      <c r="B23" s="246" t="s">
        <v>3494</v>
      </c>
      <c r="C23" s="247"/>
      <c r="D23" s="247"/>
      <c r="E23" s="247"/>
      <c r="F23" s="247"/>
    </row>
    <row r="24" spans="1:9" x14ac:dyDescent="0.25">
      <c r="B24" s="23"/>
      <c r="C24" s="24">
        <v>4</v>
      </c>
      <c r="D24" s="24">
        <v>8</v>
      </c>
      <c r="E24" s="24">
        <v>12</v>
      </c>
      <c r="F24" s="24">
        <v>16</v>
      </c>
    </row>
    <row r="25" spans="1:9" ht="15.75" thickBot="1" x14ac:dyDescent="0.3">
      <c r="B25" s="23"/>
      <c r="C25" s="24" t="s">
        <v>3483</v>
      </c>
      <c r="D25" s="24" t="s">
        <v>3484</v>
      </c>
      <c r="E25" s="24" t="s">
        <v>3485</v>
      </c>
      <c r="F25" s="24" t="s">
        <v>3486</v>
      </c>
    </row>
    <row r="26" spans="1:9" ht="57" customHeight="1" thickBot="1" x14ac:dyDescent="0.3">
      <c r="A26" s="13">
        <v>10</v>
      </c>
      <c r="B26" s="20" t="s">
        <v>3495</v>
      </c>
      <c r="C26" s="18">
        <v>1</v>
      </c>
      <c r="D26" s="18">
        <v>0</v>
      </c>
      <c r="E26" s="18">
        <v>0</v>
      </c>
      <c r="F26" s="21" t="s">
        <v>3780</v>
      </c>
    </row>
    <row r="27" spans="1:9" ht="90.75" thickBot="1" x14ac:dyDescent="0.3">
      <c r="A27" s="13">
        <v>20</v>
      </c>
      <c r="B27" s="30" t="s">
        <v>3496</v>
      </c>
      <c r="C27" s="18">
        <v>3</v>
      </c>
      <c r="D27" s="18">
        <v>4585250713</v>
      </c>
      <c r="E27" s="18" t="s">
        <v>3760</v>
      </c>
      <c r="F27" s="21" t="s">
        <v>3761</v>
      </c>
    </row>
    <row r="28" spans="1:9" ht="60.75" thickBot="1" x14ac:dyDescent="0.3">
      <c r="A28" s="13">
        <v>30</v>
      </c>
      <c r="B28" s="20" t="s">
        <v>3497</v>
      </c>
      <c r="C28" s="18">
        <v>1</v>
      </c>
      <c r="D28" s="18">
        <v>609035332</v>
      </c>
      <c r="E28" s="18" t="s">
        <v>4184</v>
      </c>
      <c r="F28" s="155" t="s">
        <v>4998</v>
      </c>
    </row>
    <row r="29" spans="1:9" ht="75.75" thickBot="1" x14ac:dyDescent="0.3">
      <c r="A29" s="13">
        <v>40</v>
      </c>
      <c r="B29" s="30" t="s">
        <v>3498</v>
      </c>
      <c r="C29" s="18">
        <v>3</v>
      </c>
      <c r="D29" s="18">
        <v>0</v>
      </c>
      <c r="E29" s="18">
        <v>0</v>
      </c>
      <c r="F29" s="21" t="s">
        <v>3762</v>
      </c>
    </row>
    <row r="30" spans="1:9" ht="15.75" thickBot="1" x14ac:dyDescent="0.3">
      <c r="A30" s="13">
        <v>50</v>
      </c>
      <c r="B30" s="22" t="s">
        <v>3499</v>
      </c>
      <c r="C30" s="3">
        <v>1</v>
      </c>
      <c r="D30" s="18">
        <v>0</v>
      </c>
      <c r="E30" s="18">
        <v>0</v>
      </c>
      <c r="F30" s="21" t="s">
        <v>3763</v>
      </c>
    </row>
    <row r="31" spans="1:9" x14ac:dyDescent="0.25">
      <c r="B31" s="22"/>
      <c r="C31" s="22"/>
      <c r="D31" s="22"/>
      <c r="E31" s="22"/>
      <c r="F31" s="22"/>
    </row>
    <row r="32" spans="1:9" x14ac:dyDescent="0.25">
      <c r="A32" s="13" t="s">
        <v>3500</v>
      </c>
      <c r="B32" s="246" t="s">
        <v>3501</v>
      </c>
      <c r="C32" s="247"/>
      <c r="D32" s="247"/>
      <c r="E32" s="247"/>
      <c r="F32" s="247"/>
    </row>
    <row r="33" spans="1:6" x14ac:dyDescent="0.25">
      <c r="B33" s="23"/>
      <c r="C33" s="24">
        <v>4</v>
      </c>
      <c r="D33" s="24">
        <v>8</v>
      </c>
      <c r="E33" s="24">
        <v>12</v>
      </c>
      <c r="F33" s="24">
        <v>16</v>
      </c>
    </row>
    <row r="34" spans="1:6" ht="15.75" thickBot="1" x14ac:dyDescent="0.3">
      <c r="B34" s="23"/>
      <c r="C34" s="24" t="s">
        <v>3483</v>
      </c>
      <c r="D34" s="24" t="s">
        <v>3484</v>
      </c>
      <c r="E34" s="24" t="s">
        <v>3485</v>
      </c>
      <c r="F34" s="24" t="s">
        <v>3486</v>
      </c>
    </row>
    <row r="35" spans="1:6" ht="120.75" thickBot="1" x14ac:dyDescent="0.3">
      <c r="A35" s="13">
        <v>10</v>
      </c>
      <c r="B35" s="20" t="s">
        <v>3502</v>
      </c>
      <c r="C35" s="6">
        <v>2</v>
      </c>
      <c r="D35" s="31">
        <v>0</v>
      </c>
      <c r="E35" s="29">
        <v>0</v>
      </c>
      <c r="F35" s="21" t="s">
        <v>3764</v>
      </c>
    </row>
    <row r="36" spans="1:6" ht="30.75" thickBot="1" x14ac:dyDescent="0.3">
      <c r="A36" s="13">
        <v>20</v>
      </c>
      <c r="B36" s="20" t="s">
        <v>3503</v>
      </c>
      <c r="C36" s="6">
        <v>1</v>
      </c>
      <c r="D36" s="31">
        <v>39782602</v>
      </c>
      <c r="E36" s="6" t="s">
        <v>3754</v>
      </c>
      <c r="F36" s="32" t="s">
        <v>3765</v>
      </c>
    </row>
    <row r="37" spans="1:6" ht="105.75" thickBot="1" x14ac:dyDescent="0.3">
      <c r="A37" s="13">
        <v>30</v>
      </c>
      <c r="B37" s="20" t="s">
        <v>3504</v>
      </c>
      <c r="C37" s="6">
        <v>4</v>
      </c>
      <c r="D37" s="31">
        <v>39782602</v>
      </c>
      <c r="E37" s="6" t="s">
        <v>3754</v>
      </c>
      <c r="F37" s="32" t="s">
        <v>3766</v>
      </c>
    </row>
    <row r="38" spans="1:6" ht="30.75" thickBot="1" x14ac:dyDescent="0.3">
      <c r="A38" s="13">
        <v>40</v>
      </c>
      <c r="B38" s="20" t="s">
        <v>3505</v>
      </c>
      <c r="C38" s="18">
        <v>1</v>
      </c>
      <c r="D38" s="18">
        <v>0</v>
      </c>
      <c r="E38" s="18">
        <v>0</v>
      </c>
      <c r="F38" s="21" t="s">
        <v>3767</v>
      </c>
    </row>
    <row r="39" spans="1:6" ht="120.75" thickBot="1" x14ac:dyDescent="0.3">
      <c r="A39" s="13">
        <v>50</v>
      </c>
      <c r="B39" s="20" t="s">
        <v>3506</v>
      </c>
      <c r="C39" s="18">
        <v>1</v>
      </c>
      <c r="D39" s="18">
        <v>71612394</v>
      </c>
      <c r="E39" s="18" t="s">
        <v>3768</v>
      </c>
      <c r="F39" s="21" t="s">
        <v>3769</v>
      </c>
    </row>
  </sheetData>
  <sheetProtection algorithmName="SHA-512" hashValue="4hCXArOtTWwy5YqJfn/rGfLMg/rnnfZEu1jRNcTW9y63eqx30n5id+diTDnDra1ODDsEOd+V1uRQKu4YiNt76Q==" saltValue="1lnF5TthvSVLfhLQ4gLNsQ==" spinCount="100000" sheet="1" objects="1" scenarios="1" selectLockedCells="1" selectUnlockedCells="1"/>
  <mergeCells count="6">
    <mergeCell ref="B32:F32"/>
    <mergeCell ref="D1:G1"/>
    <mergeCell ref="D2:G2"/>
    <mergeCell ref="B8:F8"/>
    <mergeCell ref="B14:F14"/>
    <mergeCell ref="B23:F23"/>
  </mergeCells>
  <dataValidations xWindow="985" yWindow="417" count="53">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1000-000000000000}">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E30" xr:uid="{00000000-0002-0000-10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10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1000-000003000000}">
      <formula1>-99999</formula1>
      <formula2>99999</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1000-000004000000}">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I17:I18 E26:E29 E17:E21" xr:uid="{00000000-0002-0000-1000-000005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10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1000-000007000000}">
      <formula1>-99999</formula1>
      <formula2>99999</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1000-000008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10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1000-00000A000000}">
      <formula1>-99999</formula1>
      <formula2>99999</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1000-00000B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10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1000-00000D000000}">
      <formula1>-99999</formula1>
      <formula2>99999</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1000-00000E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10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1000-000010000000}">
      <formula1>-99999</formula1>
      <formula2>99999</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xr:uid="{00000000-0002-0000-1000-000011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1000-00001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1000-000013000000}">
      <formula1>-99999</formula1>
      <formula2>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1000-000014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10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1000-000016000000}">
      <formula1>-99999</formula1>
      <formula2>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1000-000017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1000-00001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1000-000019000000}">
      <formula1>-99999</formula1>
      <formula2>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1000-00001A000000}">
      <formula1>-99999</formula1>
      <formula2>99999</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1000-00001B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1000-00001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1000-00001D000000}">
      <formula1>-99999</formula1>
      <formula2>99999</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1000-00001E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10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1000-000020000000}">
      <formula1>-99999</formula1>
      <formula2>99999</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1000-000021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1000-00002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1000-000023000000}">
      <formula1>-99999</formula1>
      <formula2>99999</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1000-000024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10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1000-000026000000}">
      <formula1>-99999</formula1>
      <formula2>99999</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1000-000027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1000-00002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1000-000029000000}">
      <formula1>-99999</formula1>
      <formula2>99999</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1000-00002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1000-00002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1000-00002C000000}">
      <formula1>-99999</formula1>
      <formula2>99999</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xr:uid="{00000000-0002-0000-1000-00002D000000}">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1000-00002E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1000-00002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1000-000030000000}">
      <formula1>-99999</formula1>
      <formula2>99999</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1000-000031000000}">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1000-000032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1000-00003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1000-000034000000}">
      <formula1>-99999</formula1>
      <formula2>99999</formula2>
    </dataValidation>
  </dataValidations>
  <pageMargins left="0.7" right="0.7" top="0.75" bottom="0.75" header="0.3" footer="0.3"/>
  <pageSetup paperSize="9" scale="4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24"/>
  <sheetViews>
    <sheetView workbookViewId="0"/>
  </sheetViews>
  <sheetFormatPr baseColWidth="10" defaultColWidth="9.140625" defaultRowHeight="15" x14ac:dyDescent="0.25"/>
  <cols>
    <col min="1" max="1" width="9.140625" style="12"/>
    <col min="2" max="2" width="70.7109375" style="12" customWidth="1"/>
    <col min="3" max="3" width="11" style="12" customWidth="1"/>
    <col min="4" max="4" width="58" style="12" customWidth="1"/>
    <col min="5" max="5" width="11.85546875" style="12" bestFit="1" customWidth="1"/>
    <col min="6" max="16384" width="9.140625" style="12"/>
  </cols>
  <sheetData>
    <row r="1" spans="1:7" x14ac:dyDescent="0.25">
      <c r="B1" s="13" t="s">
        <v>0</v>
      </c>
      <c r="C1" s="13">
        <v>51</v>
      </c>
      <c r="D1" s="238" t="s">
        <v>1</v>
      </c>
      <c r="E1" s="239"/>
      <c r="F1" s="239"/>
      <c r="G1" s="239"/>
    </row>
    <row r="2" spans="1:7" x14ac:dyDescent="0.25">
      <c r="B2" s="13" t="s">
        <v>2</v>
      </c>
      <c r="C2" s="13">
        <v>568</v>
      </c>
      <c r="D2" s="238" t="s">
        <v>3507</v>
      </c>
      <c r="E2" s="239"/>
      <c r="F2" s="239"/>
      <c r="G2" s="239"/>
    </row>
    <row r="3" spans="1:7" x14ac:dyDescent="0.25">
      <c r="B3" s="13" t="s">
        <v>4</v>
      </c>
      <c r="C3" s="13">
        <v>1</v>
      </c>
    </row>
    <row r="4" spans="1:7" x14ac:dyDescent="0.25">
      <c r="B4" s="13" t="s">
        <v>5</v>
      </c>
      <c r="C4" s="13">
        <v>405</v>
      </c>
    </row>
    <row r="5" spans="1:7" x14ac:dyDescent="0.25">
      <c r="B5" s="13" t="s">
        <v>6</v>
      </c>
      <c r="C5" s="16">
        <v>42735</v>
      </c>
    </row>
    <row r="6" spans="1:7" x14ac:dyDescent="0.25">
      <c r="B6" s="13" t="s">
        <v>7</v>
      </c>
      <c r="C6" s="13">
        <v>12</v>
      </c>
      <c r="D6" s="13" t="s">
        <v>8</v>
      </c>
    </row>
    <row r="8" spans="1:7" x14ac:dyDescent="0.25">
      <c r="A8" s="13" t="s">
        <v>9</v>
      </c>
      <c r="B8" s="238" t="s">
        <v>3508</v>
      </c>
      <c r="C8" s="239"/>
      <c r="D8" s="239"/>
    </row>
    <row r="9" spans="1:7" x14ac:dyDescent="0.25">
      <c r="C9" s="13">
        <v>4</v>
      </c>
      <c r="D9" s="13">
        <v>8</v>
      </c>
    </row>
    <row r="10" spans="1:7" ht="15.75" thickBot="1" x14ac:dyDescent="0.3">
      <c r="C10" s="13" t="s">
        <v>3509</v>
      </c>
      <c r="D10" s="13" t="s">
        <v>21</v>
      </c>
    </row>
    <row r="11" spans="1:7" ht="105.75" thickBot="1" x14ac:dyDescent="0.3">
      <c r="A11" s="13">
        <v>10</v>
      </c>
      <c r="B11" s="33" t="s">
        <v>3510</v>
      </c>
      <c r="C11" s="7">
        <v>13</v>
      </c>
      <c r="D11" s="32" t="s">
        <v>3770</v>
      </c>
    </row>
    <row r="12" spans="1:7" ht="135.75" thickBot="1" x14ac:dyDescent="0.3">
      <c r="A12" s="13">
        <v>20</v>
      </c>
      <c r="B12" s="34" t="s">
        <v>3511</v>
      </c>
      <c r="C12" s="7">
        <v>214550</v>
      </c>
      <c r="D12" s="32" t="s">
        <v>3771</v>
      </c>
    </row>
    <row r="13" spans="1:7" ht="135.75" thickBot="1" x14ac:dyDescent="0.3">
      <c r="A13" s="13">
        <v>30</v>
      </c>
      <c r="B13" s="35" t="s">
        <v>3512</v>
      </c>
      <c r="C13" s="7">
        <v>268592</v>
      </c>
      <c r="D13" s="32" t="s">
        <v>3772</v>
      </c>
    </row>
    <row r="14" spans="1:7" ht="75.75" thickBot="1" x14ac:dyDescent="0.3">
      <c r="A14" s="13">
        <v>40</v>
      </c>
      <c r="B14" s="20" t="s">
        <v>3513</v>
      </c>
      <c r="C14" s="232">
        <v>431</v>
      </c>
      <c r="D14" s="236" t="s">
        <v>5033</v>
      </c>
    </row>
    <row r="15" spans="1:7" ht="45.75" thickBot="1" x14ac:dyDescent="0.3">
      <c r="A15" s="13">
        <v>50</v>
      </c>
      <c r="B15" s="20" t="s">
        <v>3514</v>
      </c>
      <c r="C15" s="154">
        <v>27</v>
      </c>
      <c r="D15" s="158" t="s">
        <v>4999</v>
      </c>
    </row>
    <row r="16" spans="1:7" ht="30.75" thickBot="1" x14ac:dyDescent="0.3">
      <c r="A16" s="13">
        <v>60</v>
      </c>
      <c r="B16" s="20" t="s">
        <v>3515</v>
      </c>
      <c r="C16" s="159">
        <v>0</v>
      </c>
      <c r="D16" s="159" t="s">
        <v>23</v>
      </c>
    </row>
    <row r="17" spans="1:4" ht="30.75" thickBot="1" x14ac:dyDescent="0.3">
      <c r="A17" s="13">
        <v>70</v>
      </c>
      <c r="B17" s="20" t="s">
        <v>3516</v>
      </c>
      <c r="C17" s="159">
        <v>0</v>
      </c>
      <c r="D17" s="159" t="s">
        <v>23</v>
      </c>
    </row>
    <row r="18" spans="1:4" ht="30.75" thickBot="1" x14ac:dyDescent="0.3">
      <c r="A18" s="13">
        <v>80</v>
      </c>
      <c r="B18" s="20" t="s">
        <v>3517</v>
      </c>
      <c r="C18" s="159">
        <v>0</v>
      </c>
      <c r="D18" s="159" t="s">
        <v>23</v>
      </c>
    </row>
    <row r="19" spans="1:4" ht="45.75" thickBot="1" x14ac:dyDescent="0.3">
      <c r="A19" s="13">
        <v>90</v>
      </c>
      <c r="B19" s="20" t="s">
        <v>3518</v>
      </c>
      <c r="C19" s="159">
        <v>0</v>
      </c>
      <c r="D19" s="159"/>
    </row>
    <row r="20" spans="1:4" ht="105.75" thickBot="1" x14ac:dyDescent="0.3">
      <c r="A20" s="13">
        <v>100</v>
      </c>
      <c r="B20" s="20" t="s">
        <v>3773</v>
      </c>
      <c r="C20" s="7">
        <v>2</v>
      </c>
      <c r="D20" s="32" t="s">
        <v>3774</v>
      </c>
    </row>
    <row r="21" spans="1:4" ht="30.75" thickBot="1" x14ac:dyDescent="0.3">
      <c r="A21" s="13">
        <v>110</v>
      </c>
      <c r="B21" s="22" t="s">
        <v>3519</v>
      </c>
      <c r="C21" s="7">
        <v>327</v>
      </c>
      <c r="D21" s="32" t="s">
        <v>3775</v>
      </c>
    </row>
    <row r="22" spans="1:4" ht="37.5" customHeight="1" thickBot="1" x14ac:dyDescent="0.3">
      <c r="A22" s="13">
        <v>120</v>
      </c>
      <c r="B22" s="20" t="s">
        <v>3520</v>
      </c>
      <c r="C22" s="7">
        <v>2608718</v>
      </c>
      <c r="D22" s="7" t="s">
        <v>3776</v>
      </c>
    </row>
    <row r="23" spans="1:4" ht="30.75" thickBot="1" x14ac:dyDescent="0.3">
      <c r="A23" s="13">
        <v>130</v>
      </c>
      <c r="B23" s="20" t="s">
        <v>3521</v>
      </c>
      <c r="C23" s="7">
        <v>4</v>
      </c>
      <c r="D23" s="32" t="s">
        <v>3777</v>
      </c>
    </row>
    <row r="24" spans="1:4" ht="30.75" thickBot="1" x14ac:dyDescent="0.3">
      <c r="A24" s="13">
        <v>140</v>
      </c>
      <c r="B24" s="20" t="s">
        <v>3522</v>
      </c>
      <c r="C24" s="7">
        <v>119</v>
      </c>
      <c r="D24" s="7" t="s">
        <v>3778</v>
      </c>
    </row>
  </sheetData>
  <sheetProtection algorithmName="SHA-512" hashValue="sX8jTMgqS+4IV8IvFF2O+fPao/PEeMBgtY/1LOmL1icqg1GUXzIoYmqKWQMO59YJ6I6ydEIXfwUEOgp5L75Jow==" saltValue="TSoOjQd04bEbngn4yvtQxQ==" spinCount="100000" sheet="1" objects="1" scenarios="1" selectLockedCells="1" selectUnlockedCells="1"/>
  <mergeCells count="3">
    <mergeCell ref="D1:G1"/>
    <mergeCell ref="D2:G2"/>
    <mergeCell ref="B8:D8"/>
  </mergeCells>
  <dataValidations count="18">
    <dataValidation type="textLength" allowBlank="1" showInputMessage="1" error="Escriba un texto  Maximo 390 Caracteres" promptTitle="Cualquier contenido Maximo 390 Caracteres" prompt=" Añada las aclaraciones que considere pertinentes sobre el item correspondiente" sqref="D24" xr:uid="{00000000-0002-0000-1100-000000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1100-000001000000}">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1:D23 D19 D12:D17" xr:uid="{00000000-0002-0000-1100-000002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1100-000003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11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1100-000005000000}">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xr:uid="{00000000-0002-0000-1100-000006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1100-000007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1100-000008000000}">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xr:uid="{00000000-0002-0000-1100-000009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11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1100-00000B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11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1100-00000D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1100-00000E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C13" xr:uid="{00000000-0002-0000-1100-00000F000000}">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xr:uid="{00000000-0002-0000-1100-000010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1100-000011000000}">
      <formula1>-9999999999</formula1>
      <formula2>9999999999</formula2>
    </dataValidation>
  </dataValidations>
  <pageMargins left="0.70866141732283472" right="0.70866141732283472" top="0.74803149606299213" bottom="0.74803149606299213" header="0.31496062992125984" footer="0.31496062992125984"/>
  <pageSetup scale="5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51004"/>
  <sheetViews>
    <sheetView workbookViewId="0">
      <selection activeCell="B18" sqref="B18"/>
    </sheetView>
  </sheetViews>
  <sheetFormatPr baseColWidth="10" defaultColWidth="9.140625" defaultRowHeight="15" x14ac:dyDescent="0.25"/>
  <cols>
    <col min="1" max="1" width="9.140625" style="215"/>
    <col min="2" max="2" width="120" style="215" customWidth="1"/>
    <col min="3" max="3" width="15" style="215" customWidth="1"/>
    <col min="4" max="4" width="10" style="215" customWidth="1"/>
    <col min="5" max="5" width="17" style="215" customWidth="1"/>
    <col min="6" max="6" width="19" style="215" customWidth="1"/>
    <col min="7" max="16384" width="9.140625" style="215"/>
  </cols>
  <sheetData>
    <row r="1" spans="1:7" x14ac:dyDescent="0.25">
      <c r="B1" s="216" t="s">
        <v>0</v>
      </c>
      <c r="C1" s="216">
        <v>51</v>
      </c>
      <c r="D1" s="248" t="s">
        <v>1</v>
      </c>
      <c r="E1" s="239"/>
      <c r="F1" s="239"/>
      <c r="G1" s="239"/>
    </row>
    <row r="2" spans="1:7" x14ac:dyDescent="0.25">
      <c r="B2" s="216" t="s">
        <v>2</v>
      </c>
      <c r="C2" s="216">
        <v>569</v>
      </c>
      <c r="D2" s="248" t="s">
        <v>3523</v>
      </c>
      <c r="E2" s="239"/>
      <c r="F2" s="239"/>
      <c r="G2" s="239"/>
    </row>
    <row r="3" spans="1:7" x14ac:dyDescent="0.25">
      <c r="B3" s="216" t="s">
        <v>4</v>
      </c>
      <c r="C3" s="216">
        <v>1</v>
      </c>
    </row>
    <row r="4" spans="1:7" x14ac:dyDescent="0.25">
      <c r="B4" s="216" t="s">
        <v>5</v>
      </c>
      <c r="C4" s="216">
        <v>405</v>
      </c>
    </row>
    <row r="5" spans="1:7" x14ac:dyDescent="0.25">
      <c r="B5" s="216" t="s">
        <v>6</v>
      </c>
      <c r="C5" s="217">
        <v>42735</v>
      </c>
    </row>
    <row r="6" spans="1:7" x14ac:dyDescent="0.25">
      <c r="B6" s="216" t="s">
        <v>7</v>
      </c>
      <c r="C6" s="216">
        <v>12</v>
      </c>
      <c r="D6" s="216" t="s">
        <v>8</v>
      </c>
    </row>
    <row r="8" spans="1:7" x14ac:dyDescent="0.25">
      <c r="A8" s="216" t="s">
        <v>9</v>
      </c>
      <c r="B8" s="248" t="s">
        <v>3524</v>
      </c>
      <c r="C8" s="239"/>
      <c r="D8" s="239"/>
      <c r="E8" s="239"/>
      <c r="F8" s="239"/>
    </row>
    <row r="9" spans="1:7" x14ac:dyDescent="0.25">
      <c r="C9" s="216">
        <v>4</v>
      </c>
      <c r="D9" s="216">
        <v>8</v>
      </c>
      <c r="E9" s="216">
        <v>12</v>
      </c>
      <c r="F9" s="216">
        <v>16</v>
      </c>
    </row>
    <row r="10" spans="1:7" ht="15.75" thickBot="1" x14ac:dyDescent="0.3">
      <c r="C10" s="216" t="s">
        <v>1381</v>
      </c>
      <c r="D10" s="216" t="s">
        <v>3525</v>
      </c>
      <c r="E10" s="216" t="s">
        <v>3526</v>
      </c>
      <c r="F10" s="216" t="s">
        <v>21</v>
      </c>
    </row>
    <row r="11" spans="1:7" ht="15.75" thickBot="1" x14ac:dyDescent="0.3">
      <c r="A11" s="216">
        <v>10</v>
      </c>
      <c r="B11" s="215" t="s">
        <v>3527</v>
      </c>
      <c r="C11" s="7" t="s">
        <v>30</v>
      </c>
      <c r="D11" s="7" t="s">
        <v>3530</v>
      </c>
      <c r="E11" s="7" t="s">
        <v>5004</v>
      </c>
      <c r="F11" s="103" t="s">
        <v>5006</v>
      </c>
    </row>
    <row r="13" spans="1:7" x14ac:dyDescent="0.25">
      <c r="A13" s="216" t="s">
        <v>25</v>
      </c>
      <c r="B13" s="248" t="s">
        <v>3528</v>
      </c>
      <c r="C13" s="239"/>
      <c r="D13" s="239"/>
      <c r="E13" s="239"/>
      <c r="F13" s="239"/>
    </row>
    <row r="14" spans="1:7" x14ac:dyDescent="0.25">
      <c r="C14" s="216">
        <v>4</v>
      </c>
      <c r="D14" s="216">
        <v>8</v>
      </c>
      <c r="E14" s="216">
        <v>12</v>
      </c>
      <c r="F14" s="216">
        <v>16</v>
      </c>
    </row>
    <row r="15" spans="1:7" ht="15.75" thickBot="1" x14ac:dyDescent="0.3">
      <c r="C15" s="216" t="s">
        <v>1381</v>
      </c>
      <c r="D15" s="216" t="s">
        <v>3525</v>
      </c>
      <c r="E15" s="216" t="s">
        <v>3526</v>
      </c>
      <c r="F15" s="216" t="s">
        <v>21</v>
      </c>
    </row>
    <row r="16" spans="1:7" ht="15.75" thickBot="1" x14ac:dyDescent="0.3">
      <c r="A16" s="216">
        <v>10</v>
      </c>
      <c r="B16" s="215" t="s">
        <v>3529</v>
      </c>
      <c r="C16" s="7" t="s">
        <v>30</v>
      </c>
      <c r="D16" s="7" t="s">
        <v>3531</v>
      </c>
      <c r="E16" s="7" t="s">
        <v>5005</v>
      </c>
      <c r="F16" s="7" t="s">
        <v>3779</v>
      </c>
    </row>
    <row r="351003" spans="1:2" x14ac:dyDescent="0.25">
      <c r="A351003" s="215" t="s">
        <v>30</v>
      </c>
      <c r="B351003" s="215" t="s">
        <v>3530</v>
      </c>
    </row>
    <row r="351004" spans="1:2" x14ac:dyDescent="0.25">
      <c r="A351004" s="215" t="s">
        <v>31</v>
      </c>
      <c r="B351004" s="215" t="s">
        <v>3531</v>
      </c>
    </row>
  </sheetData>
  <sheetProtection algorithmName="SHA-512" hashValue="3flBl5vWSk7kL52sbo/0V038cY4zh1HKXkf8kq60x2qw9xrgXxSf94iV/DPdXZustO9D6WNDfSEwVDvufhMupQ==" saltValue="3qTWX5NynUj8ZdyOnArm5A==" spinCount="100000" sheet="1" objects="1" scenarios="1" selectLockedCells="1" selectUnlockedCells="1"/>
  <mergeCells count="4">
    <mergeCell ref="D1:G1"/>
    <mergeCell ref="D2:G2"/>
    <mergeCell ref="B8:F8"/>
    <mergeCell ref="B13:F13"/>
  </mergeCells>
  <dataValidations count="6">
    <dataValidation type="textLength" allowBlank="1" showInputMessage="1" error="Escriba un texto  Maximo 390 Caracteres" promptTitle="Cualquier contenido Maximo 390 Caracteres" prompt=" Añada las aclaraciones que considere pertinentes sobre el item correspondiente" sqref="F16 F11" xr:uid="{00000000-0002-0000-1200-000000000000}">
      <formula1>0</formula1>
      <formula2>390</formula2>
    </dataValidation>
    <dataValidation type="textLength" allowBlank="1" showInputMessage="1" error="Escriba un texto  Maximo 390 Caracteres" promptTitle="Cualquier contenido Maximo 390 Caracteres" prompt=" Describa la(s) instancia(s) enfatizando su fundamento legal, funcionamiento y periodicidad" sqref="E16" xr:uid="{00000000-0002-0000-1200-000001000000}">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1200-000002000000}">
      <formula1>$B$351002:$B$351004</formula1>
    </dataValidation>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C11" xr:uid="{00000000-0002-0000-1200-000003000000}">
      <formula1>$A$351002:$A$351004</formula1>
    </dataValidation>
    <dataValidation type="textLength" allowBlank="1" showInputMessage="1" error="Escriba un texto  Maximo 390 Caracteres" promptTitle="Cualquier contenido Maximo 390 Caracteres" prompt=" Describa la(s) experiencia(s) enfatizando su funcionamiento y periodicidad" sqref="E11" xr:uid="{00000000-0002-0000-1200-000004000000}">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1200-000005000000}">
      <formula1>$B$351002:$B$351004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51373"/>
  <sheetViews>
    <sheetView zoomScaleNormal="10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9.140625" defaultRowHeight="15" x14ac:dyDescent="0.25"/>
  <cols>
    <col min="1" max="1" width="9.140625" style="15"/>
    <col min="2" max="2" width="17" style="15" customWidth="1"/>
    <col min="3" max="3" width="32" style="15" customWidth="1"/>
    <col min="4" max="4" width="29.140625" style="15" customWidth="1"/>
    <col min="5" max="5" width="39" style="15" customWidth="1"/>
    <col min="6" max="6" width="43" style="15" customWidth="1"/>
    <col min="7" max="7" width="40" style="15" customWidth="1"/>
    <col min="8" max="8" width="39.140625" style="39" customWidth="1"/>
    <col min="9" max="9" width="27" style="15" customWidth="1"/>
    <col min="10" max="10" width="30.140625" style="15" customWidth="1"/>
    <col min="11" max="11" width="40.85546875" style="40" customWidth="1"/>
    <col min="12" max="12" width="37.5703125" style="15" customWidth="1"/>
    <col min="13" max="13" width="25.85546875" style="15" customWidth="1"/>
    <col min="14" max="14" width="18" style="15" customWidth="1"/>
    <col min="15" max="15" width="20.28515625" style="15" customWidth="1"/>
    <col min="16" max="16" width="37.28515625" style="40" customWidth="1"/>
    <col min="17" max="17" width="61" style="15" customWidth="1"/>
    <col min="18" max="18" width="26.140625" style="39" customWidth="1"/>
    <col min="19" max="19" width="21.28515625" style="41" customWidth="1"/>
    <col min="20" max="20" width="22" style="15" customWidth="1"/>
    <col min="21" max="16384" width="9.140625" style="15"/>
  </cols>
  <sheetData>
    <row r="1" spans="1:20" x14ac:dyDescent="0.25">
      <c r="B1" s="37" t="s">
        <v>0</v>
      </c>
      <c r="C1" s="37">
        <v>51</v>
      </c>
      <c r="D1" s="240" t="s">
        <v>1</v>
      </c>
      <c r="E1" s="239"/>
      <c r="F1" s="239"/>
      <c r="G1" s="239"/>
    </row>
    <row r="2" spans="1:20" x14ac:dyDescent="0.25">
      <c r="B2" s="37" t="s">
        <v>2</v>
      </c>
      <c r="C2" s="37">
        <v>2</v>
      </c>
      <c r="D2" s="240" t="s">
        <v>32</v>
      </c>
      <c r="E2" s="239"/>
      <c r="F2" s="239"/>
      <c r="G2" s="239"/>
    </row>
    <row r="3" spans="1:20" x14ac:dyDescent="0.25">
      <c r="B3" s="37" t="s">
        <v>4</v>
      </c>
      <c r="C3" s="37">
        <v>1</v>
      </c>
    </row>
    <row r="4" spans="1:20" x14ac:dyDescent="0.25">
      <c r="B4" s="37" t="s">
        <v>5</v>
      </c>
      <c r="C4" s="37">
        <v>405</v>
      </c>
    </row>
    <row r="5" spans="1:20" x14ac:dyDescent="0.25">
      <c r="B5" s="37" t="s">
        <v>6</v>
      </c>
      <c r="C5" s="16">
        <v>42735</v>
      </c>
    </row>
    <row r="6" spans="1:20" x14ac:dyDescent="0.25">
      <c r="B6" s="37" t="s">
        <v>7</v>
      </c>
      <c r="C6" s="37">
        <v>12</v>
      </c>
      <c r="D6" s="37" t="s">
        <v>8</v>
      </c>
    </row>
    <row r="8" spans="1:20" x14ac:dyDescent="0.25">
      <c r="A8" s="37" t="s">
        <v>25</v>
      </c>
      <c r="B8" s="240" t="s">
        <v>33</v>
      </c>
      <c r="C8" s="239"/>
      <c r="D8" s="239"/>
      <c r="E8" s="239"/>
      <c r="F8" s="239"/>
      <c r="G8" s="239"/>
      <c r="H8" s="239"/>
      <c r="I8" s="239"/>
      <c r="J8" s="239"/>
      <c r="K8" s="239"/>
      <c r="L8" s="239"/>
      <c r="M8" s="239"/>
      <c r="N8" s="239"/>
      <c r="O8" s="239"/>
      <c r="P8" s="239"/>
      <c r="Q8" s="239"/>
      <c r="R8" s="239"/>
      <c r="S8" s="239"/>
      <c r="T8" s="239"/>
    </row>
    <row r="9" spans="1:20" x14ac:dyDescent="0.25">
      <c r="C9" s="37">
        <v>2</v>
      </c>
      <c r="D9" s="37">
        <v>3</v>
      </c>
      <c r="E9" s="37">
        <v>4</v>
      </c>
      <c r="F9" s="37">
        <v>8</v>
      </c>
      <c r="G9" s="37">
        <v>12</v>
      </c>
      <c r="H9" s="37">
        <v>16</v>
      </c>
      <c r="I9" s="37">
        <v>20</v>
      </c>
      <c r="J9" s="37">
        <v>24</v>
      </c>
      <c r="K9" s="101">
        <v>28</v>
      </c>
      <c r="L9" s="37">
        <v>32</v>
      </c>
      <c r="M9" s="37">
        <v>36</v>
      </c>
      <c r="N9" s="37">
        <v>40</v>
      </c>
      <c r="O9" s="37">
        <v>44</v>
      </c>
      <c r="P9" s="42">
        <v>48</v>
      </c>
      <c r="Q9" s="37">
        <v>52</v>
      </c>
      <c r="R9" s="11">
        <v>55</v>
      </c>
      <c r="S9" s="37">
        <v>56</v>
      </c>
      <c r="T9" s="37">
        <v>60</v>
      </c>
    </row>
    <row r="10" spans="1:20" x14ac:dyDescent="0.25">
      <c r="C10" s="43" t="s">
        <v>34</v>
      </c>
      <c r="D10" s="43" t="s">
        <v>35</v>
      </c>
      <c r="E10" s="43" t="s">
        <v>36</v>
      </c>
      <c r="F10" s="43" t="s">
        <v>37</v>
      </c>
      <c r="G10" s="43" t="s">
        <v>38</v>
      </c>
      <c r="H10" s="43" t="s">
        <v>39</v>
      </c>
      <c r="I10" s="43" t="s">
        <v>40</v>
      </c>
      <c r="J10" s="43" t="s">
        <v>41</v>
      </c>
      <c r="K10" s="102" t="s">
        <v>42</v>
      </c>
      <c r="L10" s="43" t="s">
        <v>43</v>
      </c>
      <c r="M10" s="43" t="s">
        <v>44</v>
      </c>
      <c r="N10" s="43" t="s">
        <v>45</v>
      </c>
      <c r="O10" s="43" t="s">
        <v>46</v>
      </c>
      <c r="P10" s="44" t="s">
        <v>47</v>
      </c>
      <c r="Q10" s="43" t="s">
        <v>48</v>
      </c>
      <c r="R10" s="45" t="s">
        <v>49</v>
      </c>
      <c r="S10" s="43" t="s">
        <v>50</v>
      </c>
      <c r="T10" s="43" t="s">
        <v>21</v>
      </c>
    </row>
    <row r="11" spans="1:20" x14ac:dyDescent="0.25">
      <c r="A11" s="14">
        <v>1</v>
      </c>
      <c r="B11" s="15" t="s">
        <v>22</v>
      </c>
      <c r="C11" s="46" t="s">
        <v>30</v>
      </c>
      <c r="D11" s="46" t="s">
        <v>23</v>
      </c>
      <c r="E11" s="53"/>
      <c r="F11" s="46" t="s">
        <v>3782</v>
      </c>
      <c r="G11" s="46" t="s">
        <v>54</v>
      </c>
      <c r="H11" s="47" t="s">
        <v>3783</v>
      </c>
      <c r="I11" s="46">
        <v>1</v>
      </c>
      <c r="J11" s="48" t="s">
        <v>3784</v>
      </c>
      <c r="K11" s="49">
        <v>82972872</v>
      </c>
      <c r="L11" s="50"/>
      <c r="M11" s="51">
        <v>42373</v>
      </c>
      <c r="N11" s="46">
        <v>1</v>
      </c>
      <c r="O11" s="48" t="s">
        <v>3784</v>
      </c>
      <c r="P11" s="49">
        <v>82972872</v>
      </c>
      <c r="Q11" s="50"/>
      <c r="R11" s="47" t="s">
        <v>3785</v>
      </c>
      <c r="S11" s="52">
        <v>42373</v>
      </c>
      <c r="T11" s="46" t="s">
        <v>23</v>
      </c>
    </row>
    <row r="12" spans="1:20" x14ac:dyDescent="0.25">
      <c r="A12" s="14">
        <v>2</v>
      </c>
      <c r="B12" s="15" t="s">
        <v>3535</v>
      </c>
      <c r="C12" s="46" t="s">
        <v>30</v>
      </c>
      <c r="D12" s="46"/>
      <c r="E12" s="53"/>
      <c r="F12" s="46" t="s">
        <v>3786</v>
      </c>
      <c r="G12" s="46" t="s">
        <v>54</v>
      </c>
      <c r="H12" s="47" t="s">
        <v>3783</v>
      </c>
      <c r="I12" s="46">
        <v>1</v>
      </c>
      <c r="J12" s="48" t="s">
        <v>3784</v>
      </c>
      <c r="K12" s="49">
        <v>82972872</v>
      </c>
      <c r="L12" s="50"/>
      <c r="M12" s="51">
        <v>42373</v>
      </c>
      <c r="N12" s="46">
        <v>1</v>
      </c>
      <c r="O12" s="48" t="s">
        <v>3784</v>
      </c>
      <c r="P12" s="49">
        <v>82972872</v>
      </c>
      <c r="Q12" s="50"/>
      <c r="R12" s="47" t="s">
        <v>3787</v>
      </c>
      <c r="S12" s="52">
        <v>42373</v>
      </c>
      <c r="T12" s="46"/>
    </row>
    <row r="13" spans="1:20" x14ac:dyDescent="0.25">
      <c r="A13" s="14">
        <v>3</v>
      </c>
      <c r="B13" s="15" t="s">
        <v>3539</v>
      </c>
      <c r="C13" s="46" t="s">
        <v>30</v>
      </c>
      <c r="D13" s="46"/>
      <c r="E13" s="53"/>
      <c r="F13" s="46" t="s">
        <v>3786</v>
      </c>
      <c r="G13" s="46" t="s">
        <v>54</v>
      </c>
      <c r="H13" s="47" t="s">
        <v>3783</v>
      </c>
      <c r="I13" s="46">
        <v>1</v>
      </c>
      <c r="J13" s="48" t="s">
        <v>3784</v>
      </c>
      <c r="K13" s="49">
        <v>82972872</v>
      </c>
      <c r="L13" s="50"/>
      <c r="M13" s="51">
        <v>42373</v>
      </c>
      <c r="N13" s="46">
        <v>1</v>
      </c>
      <c r="O13" s="48" t="s">
        <v>3784</v>
      </c>
      <c r="P13" s="49">
        <v>82972872</v>
      </c>
      <c r="Q13" s="50"/>
      <c r="R13" s="47" t="s">
        <v>3788</v>
      </c>
      <c r="S13" s="52">
        <v>42373</v>
      </c>
      <c r="T13" s="46"/>
    </row>
    <row r="14" spans="1:20" x14ac:dyDescent="0.25">
      <c r="A14" s="14">
        <v>4</v>
      </c>
      <c r="B14" s="15" t="s">
        <v>3542</v>
      </c>
      <c r="C14" s="46" t="s">
        <v>30</v>
      </c>
      <c r="D14" s="46"/>
      <c r="E14" s="53"/>
      <c r="F14" s="46" t="s">
        <v>3786</v>
      </c>
      <c r="G14" s="46" t="s">
        <v>54</v>
      </c>
      <c r="H14" s="47" t="s">
        <v>3783</v>
      </c>
      <c r="I14" s="46">
        <v>1</v>
      </c>
      <c r="J14" s="48" t="s">
        <v>3784</v>
      </c>
      <c r="K14" s="49">
        <v>82972872</v>
      </c>
      <c r="L14" s="50"/>
      <c r="M14" s="51">
        <v>42373</v>
      </c>
      <c r="N14" s="46">
        <v>1</v>
      </c>
      <c r="O14" s="48" t="s">
        <v>3784</v>
      </c>
      <c r="P14" s="49">
        <v>82972872</v>
      </c>
      <c r="Q14" s="50"/>
      <c r="R14" s="47" t="s">
        <v>3789</v>
      </c>
      <c r="S14" s="52">
        <v>42373</v>
      </c>
      <c r="T14" s="46"/>
    </row>
    <row r="15" spans="1:20" x14ac:dyDescent="0.25">
      <c r="A15" s="14">
        <v>5</v>
      </c>
      <c r="B15" s="15" t="s">
        <v>3546</v>
      </c>
      <c r="C15" s="46" t="s">
        <v>30</v>
      </c>
      <c r="D15" s="46"/>
      <c r="E15" s="53"/>
      <c r="F15" s="54" t="s">
        <v>3790</v>
      </c>
      <c r="G15" s="46" t="s">
        <v>54</v>
      </c>
      <c r="H15" s="47" t="s">
        <v>3791</v>
      </c>
      <c r="I15" s="46">
        <v>1</v>
      </c>
      <c r="J15" s="48" t="s">
        <v>3784</v>
      </c>
      <c r="K15" s="49">
        <v>57408000</v>
      </c>
      <c r="L15" s="50"/>
      <c r="M15" s="51">
        <v>42373</v>
      </c>
      <c r="N15" s="46">
        <v>1</v>
      </c>
      <c r="O15" s="48" t="s">
        <v>3784</v>
      </c>
      <c r="P15" s="49">
        <v>57408000</v>
      </c>
      <c r="Q15" s="50"/>
      <c r="R15" s="47" t="s">
        <v>3792</v>
      </c>
      <c r="S15" s="52">
        <v>42373</v>
      </c>
      <c r="T15" s="46"/>
    </row>
    <row r="16" spans="1:20" x14ac:dyDescent="0.25">
      <c r="A16" s="14">
        <v>6</v>
      </c>
      <c r="B16" s="15" t="s">
        <v>3550</v>
      </c>
      <c r="C16" s="46" t="s">
        <v>30</v>
      </c>
      <c r="D16" s="46"/>
      <c r="E16" s="53"/>
      <c r="F16" s="54" t="s">
        <v>3793</v>
      </c>
      <c r="G16" s="46" t="s">
        <v>54</v>
      </c>
      <c r="H16" s="47" t="s">
        <v>3791</v>
      </c>
      <c r="I16" s="46">
        <v>1</v>
      </c>
      <c r="J16" s="48" t="s">
        <v>3784</v>
      </c>
      <c r="K16" s="49">
        <v>48066564</v>
      </c>
      <c r="L16" s="50"/>
      <c r="M16" s="51">
        <v>42373</v>
      </c>
      <c r="N16" s="46">
        <v>1</v>
      </c>
      <c r="O16" s="48" t="s">
        <v>3784</v>
      </c>
      <c r="P16" s="49">
        <v>48066564</v>
      </c>
      <c r="Q16" s="50"/>
      <c r="R16" s="47" t="s">
        <v>3794</v>
      </c>
      <c r="S16" s="52">
        <v>42373</v>
      </c>
      <c r="T16" s="46"/>
    </row>
    <row r="17" spans="1:20" x14ac:dyDescent="0.25">
      <c r="A17" s="14">
        <v>7</v>
      </c>
      <c r="B17" s="15" t="s">
        <v>3553</v>
      </c>
      <c r="C17" s="46" t="s">
        <v>30</v>
      </c>
      <c r="D17" s="46"/>
      <c r="E17" s="53"/>
      <c r="F17" s="54" t="s">
        <v>3795</v>
      </c>
      <c r="G17" s="46" t="s">
        <v>54</v>
      </c>
      <c r="H17" s="47" t="s">
        <v>3791</v>
      </c>
      <c r="I17" s="46">
        <v>1</v>
      </c>
      <c r="J17" s="48" t="s">
        <v>3784</v>
      </c>
      <c r="K17" s="49">
        <v>54099720</v>
      </c>
      <c r="L17" s="50"/>
      <c r="M17" s="51">
        <v>42373</v>
      </c>
      <c r="N17" s="46">
        <v>1</v>
      </c>
      <c r="O17" s="48" t="s">
        <v>3784</v>
      </c>
      <c r="P17" s="49">
        <v>54099720</v>
      </c>
      <c r="Q17" s="50"/>
      <c r="R17" s="47" t="s">
        <v>3796</v>
      </c>
      <c r="S17" s="52">
        <v>42373</v>
      </c>
      <c r="T17" s="46"/>
    </row>
    <row r="18" spans="1:20" x14ac:dyDescent="0.25">
      <c r="A18" s="14">
        <v>8</v>
      </c>
      <c r="B18" s="15" t="s">
        <v>3556</v>
      </c>
      <c r="C18" s="46" t="s">
        <v>30</v>
      </c>
      <c r="D18" s="46"/>
      <c r="E18" s="53"/>
      <c r="F18" s="46" t="s">
        <v>3797</v>
      </c>
      <c r="G18" s="46" t="s">
        <v>54</v>
      </c>
      <c r="H18" s="47" t="s">
        <v>3783</v>
      </c>
      <c r="I18" s="46">
        <v>1</v>
      </c>
      <c r="J18" s="48" t="s">
        <v>3784</v>
      </c>
      <c r="K18" s="49">
        <v>18033240</v>
      </c>
      <c r="L18" s="50"/>
      <c r="M18" s="51">
        <v>42373</v>
      </c>
      <c r="N18" s="46">
        <v>1</v>
      </c>
      <c r="O18" s="48" t="s">
        <v>3784</v>
      </c>
      <c r="P18" s="49">
        <v>18033240</v>
      </c>
      <c r="Q18" s="50"/>
      <c r="R18" s="47" t="s">
        <v>3798</v>
      </c>
      <c r="S18" s="52">
        <v>42373</v>
      </c>
      <c r="T18" s="46"/>
    </row>
    <row r="19" spans="1:20" x14ac:dyDescent="0.25">
      <c r="A19" s="14">
        <v>9</v>
      </c>
      <c r="B19" s="15" t="s">
        <v>3559</v>
      </c>
      <c r="C19" s="46" t="s">
        <v>30</v>
      </c>
      <c r="D19" s="46"/>
      <c r="E19" s="53"/>
      <c r="F19" s="46" t="s">
        <v>3799</v>
      </c>
      <c r="G19" s="46" t="s">
        <v>54</v>
      </c>
      <c r="H19" s="47" t="s">
        <v>3791</v>
      </c>
      <c r="I19" s="46">
        <v>1</v>
      </c>
      <c r="J19" s="48" t="s">
        <v>3784</v>
      </c>
      <c r="K19" s="49">
        <v>66768720</v>
      </c>
      <c r="L19" s="50"/>
      <c r="M19" s="51">
        <v>42373</v>
      </c>
      <c r="N19" s="46">
        <v>1</v>
      </c>
      <c r="O19" s="48" t="s">
        <v>3784</v>
      </c>
      <c r="P19" s="49">
        <v>66768720</v>
      </c>
      <c r="Q19" s="50"/>
      <c r="R19" s="47" t="s">
        <v>3800</v>
      </c>
      <c r="S19" s="52">
        <v>42373</v>
      </c>
      <c r="T19" s="46"/>
    </row>
    <row r="20" spans="1:20" x14ac:dyDescent="0.25">
      <c r="A20" s="14">
        <v>10</v>
      </c>
      <c r="B20" s="15" t="s">
        <v>52</v>
      </c>
      <c r="C20" s="46" t="s">
        <v>30</v>
      </c>
      <c r="D20" s="46"/>
      <c r="E20" s="53"/>
      <c r="F20" s="46" t="s">
        <v>3801</v>
      </c>
      <c r="G20" s="46" t="s">
        <v>54</v>
      </c>
      <c r="H20" s="47" t="s">
        <v>3783</v>
      </c>
      <c r="I20" s="46">
        <v>1</v>
      </c>
      <c r="J20" s="48" t="s">
        <v>3784</v>
      </c>
      <c r="K20" s="49">
        <v>6953034</v>
      </c>
      <c r="L20" s="50"/>
      <c r="M20" s="51">
        <v>42373</v>
      </c>
      <c r="N20" s="46">
        <v>1</v>
      </c>
      <c r="O20" s="48" t="s">
        <v>3784</v>
      </c>
      <c r="P20" s="55">
        <v>6953034</v>
      </c>
      <c r="Q20" s="50"/>
      <c r="R20" s="47" t="s">
        <v>3802</v>
      </c>
      <c r="S20" s="52">
        <v>42373</v>
      </c>
      <c r="T20" s="46"/>
    </row>
    <row r="21" spans="1:20" x14ac:dyDescent="0.25">
      <c r="A21" s="14">
        <v>11</v>
      </c>
      <c r="B21" s="15" t="s">
        <v>3565</v>
      </c>
      <c r="C21" s="46" t="s">
        <v>30</v>
      </c>
      <c r="D21" s="46"/>
      <c r="E21" s="53"/>
      <c r="F21" s="46" t="s">
        <v>3803</v>
      </c>
      <c r="G21" s="46" t="s">
        <v>60</v>
      </c>
      <c r="H21" s="47" t="s">
        <v>3804</v>
      </c>
      <c r="I21" s="46">
        <v>1</v>
      </c>
      <c r="J21" s="48" t="s">
        <v>3784</v>
      </c>
      <c r="K21" s="49">
        <v>40000000</v>
      </c>
      <c r="L21" s="50"/>
      <c r="M21" s="51">
        <v>42373</v>
      </c>
      <c r="N21" s="46">
        <v>1</v>
      </c>
      <c r="O21" s="48" t="s">
        <v>3784</v>
      </c>
      <c r="P21" s="49">
        <v>40000000</v>
      </c>
      <c r="Q21" s="50"/>
      <c r="R21" s="47" t="s">
        <v>3805</v>
      </c>
      <c r="S21" s="52">
        <v>42373</v>
      </c>
      <c r="T21" s="46"/>
    </row>
    <row r="22" spans="1:20" x14ac:dyDescent="0.25">
      <c r="A22" s="14">
        <v>12</v>
      </c>
      <c r="B22" s="15" t="s">
        <v>3568</v>
      </c>
      <c r="C22" s="46" t="s">
        <v>30</v>
      </c>
      <c r="D22" s="46"/>
      <c r="E22" s="53"/>
      <c r="F22" s="46" t="s">
        <v>3806</v>
      </c>
      <c r="G22" s="46" t="s">
        <v>54</v>
      </c>
      <c r="H22" s="47" t="s">
        <v>3807</v>
      </c>
      <c r="I22" s="46">
        <v>1</v>
      </c>
      <c r="J22" s="48" t="s">
        <v>3784</v>
      </c>
      <c r="K22" s="49">
        <v>53491908</v>
      </c>
      <c r="L22" s="50"/>
      <c r="M22" s="51">
        <v>42374</v>
      </c>
      <c r="N22" s="46">
        <v>1</v>
      </c>
      <c r="O22" s="48" t="s">
        <v>3784</v>
      </c>
      <c r="P22" s="49">
        <v>53491908</v>
      </c>
      <c r="Q22" s="50"/>
      <c r="R22" s="47" t="s">
        <v>3808</v>
      </c>
      <c r="S22" s="52">
        <v>42374</v>
      </c>
      <c r="T22" s="46"/>
    </row>
    <row r="23" spans="1:20" x14ac:dyDescent="0.25">
      <c r="A23" s="14">
        <v>13</v>
      </c>
      <c r="B23" s="15" t="s">
        <v>3571</v>
      </c>
      <c r="C23" s="46" t="s">
        <v>30</v>
      </c>
      <c r="D23" s="46"/>
      <c r="E23" s="53"/>
      <c r="F23" s="46" t="s">
        <v>3809</v>
      </c>
      <c r="G23" s="46" t="s">
        <v>54</v>
      </c>
      <c r="H23" s="47" t="s">
        <v>3807</v>
      </c>
      <c r="I23" s="46">
        <v>1</v>
      </c>
      <c r="J23" s="48" t="s">
        <v>3784</v>
      </c>
      <c r="K23" s="49">
        <v>53491908</v>
      </c>
      <c r="L23" s="50"/>
      <c r="M23" s="51">
        <v>42374</v>
      </c>
      <c r="N23" s="46">
        <v>1</v>
      </c>
      <c r="O23" s="48" t="s">
        <v>3784</v>
      </c>
      <c r="P23" s="49">
        <v>53491908</v>
      </c>
      <c r="Q23" s="50"/>
      <c r="R23" s="47" t="s">
        <v>3810</v>
      </c>
      <c r="S23" s="52">
        <v>42374</v>
      </c>
      <c r="T23" s="46"/>
    </row>
    <row r="24" spans="1:20" x14ac:dyDescent="0.25">
      <c r="A24" s="14">
        <v>14</v>
      </c>
      <c r="B24" s="15" t="s">
        <v>3573</v>
      </c>
      <c r="C24" s="46" t="s">
        <v>30</v>
      </c>
      <c r="D24" s="46"/>
      <c r="E24" s="53"/>
      <c r="F24" s="46" t="s">
        <v>3811</v>
      </c>
      <c r="G24" s="46" t="s">
        <v>54</v>
      </c>
      <c r="H24" s="56" t="s">
        <v>3783</v>
      </c>
      <c r="I24" s="46">
        <v>1</v>
      </c>
      <c r="J24" s="48" t="s">
        <v>3784</v>
      </c>
      <c r="K24" s="49">
        <v>13919412</v>
      </c>
      <c r="L24" s="50"/>
      <c r="M24" s="51">
        <v>42374</v>
      </c>
      <c r="N24" s="46">
        <v>1</v>
      </c>
      <c r="O24" s="48" t="s">
        <v>3784</v>
      </c>
      <c r="P24" s="49">
        <v>13919412</v>
      </c>
      <c r="Q24" s="50"/>
      <c r="R24" s="57" t="s">
        <v>3812</v>
      </c>
      <c r="S24" s="52">
        <v>42374</v>
      </c>
      <c r="T24" s="46"/>
    </row>
    <row r="25" spans="1:20" x14ac:dyDescent="0.25">
      <c r="A25" s="14">
        <v>15</v>
      </c>
      <c r="B25" s="15" t="s">
        <v>3577</v>
      </c>
      <c r="C25" s="46" t="s">
        <v>30</v>
      </c>
      <c r="D25" s="46"/>
      <c r="E25" s="53"/>
      <c r="F25" s="46" t="s">
        <v>3813</v>
      </c>
      <c r="G25" s="46" t="s">
        <v>54</v>
      </c>
      <c r="H25" s="56" t="s">
        <v>3783</v>
      </c>
      <c r="I25" s="46">
        <v>1</v>
      </c>
      <c r="J25" s="48" t="s">
        <v>3784</v>
      </c>
      <c r="K25" s="49">
        <v>13919412</v>
      </c>
      <c r="L25" s="50"/>
      <c r="M25" s="51">
        <v>42374</v>
      </c>
      <c r="N25" s="46">
        <v>1</v>
      </c>
      <c r="O25" s="48" t="s">
        <v>3784</v>
      </c>
      <c r="P25" s="49">
        <v>13919412</v>
      </c>
      <c r="Q25" s="50"/>
      <c r="R25" s="57" t="s">
        <v>3814</v>
      </c>
      <c r="S25" s="52">
        <v>42374</v>
      </c>
      <c r="T25" s="46"/>
    </row>
    <row r="26" spans="1:20" x14ac:dyDescent="0.25">
      <c r="A26" s="14">
        <v>16</v>
      </c>
      <c r="B26" s="15" t="s">
        <v>3581</v>
      </c>
      <c r="C26" s="46" t="s">
        <v>30</v>
      </c>
      <c r="D26" s="46"/>
      <c r="E26" s="53"/>
      <c r="F26" s="46" t="s">
        <v>3815</v>
      </c>
      <c r="G26" s="46" t="s">
        <v>54</v>
      </c>
      <c r="H26" s="56" t="s">
        <v>3783</v>
      </c>
      <c r="I26" s="46">
        <v>1</v>
      </c>
      <c r="J26" s="48" t="s">
        <v>3784</v>
      </c>
      <c r="K26" s="49">
        <v>16022188</v>
      </c>
      <c r="L26" s="50"/>
      <c r="M26" s="51">
        <v>42374</v>
      </c>
      <c r="N26" s="46">
        <v>1</v>
      </c>
      <c r="O26" s="48" t="s">
        <v>3784</v>
      </c>
      <c r="P26" s="49">
        <v>16022188</v>
      </c>
      <c r="Q26" s="50"/>
      <c r="R26" s="57" t="s">
        <v>3816</v>
      </c>
      <c r="S26" s="52">
        <v>42374</v>
      </c>
      <c r="T26" s="46"/>
    </row>
    <row r="27" spans="1:20" x14ac:dyDescent="0.25">
      <c r="A27" s="14">
        <v>17</v>
      </c>
      <c r="B27" s="15" t="s">
        <v>3585</v>
      </c>
      <c r="C27" s="46" t="s">
        <v>30</v>
      </c>
      <c r="D27" s="46"/>
      <c r="E27" s="53"/>
      <c r="F27" s="46" t="s">
        <v>3815</v>
      </c>
      <c r="G27" s="46" t="s">
        <v>54</v>
      </c>
      <c r="H27" s="56" t="s">
        <v>3783</v>
      </c>
      <c r="I27" s="46">
        <v>1</v>
      </c>
      <c r="J27" s="48" t="s">
        <v>3784</v>
      </c>
      <c r="K27" s="49">
        <v>13919412</v>
      </c>
      <c r="L27" s="50"/>
      <c r="M27" s="51">
        <v>42374</v>
      </c>
      <c r="N27" s="46">
        <v>1</v>
      </c>
      <c r="O27" s="48" t="s">
        <v>3784</v>
      </c>
      <c r="P27" s="49">
        <v>13919412</v>
      </c>
      <c r="Q27" s="50"/>
      <c r="R27" s="57" t="s">
        <v>3817</v>
      </c>
      <c r="S27" s="52">
        <v>42374</v>
      </c>
      <c r="T27" s="46"/>
    </row>
    <row r="28" spans="1:20" x14ac:dyDescent="0.25">
      <c r="A28" s="14">
        <v>18</v>
      </c>
      <c r="B28" s="15" t="s">
        <v>3589</v>
      </c>
      <c r="C28" s="46" t="s">
        <v>30</v>
      </c>
      <c r="D28" s="46"/>
      <c r="E28" s="53"/>
      <c r="F28" s="46" t="s">
        <v>3815</v>
      </c>
      <c r="G28" s="46" t="s">
        <v>54</v>
      </c>
      <c r="H28" s="56" t="s">
        <v>3783</v>
      </c>
      <c r="I28" s="46">
        <v>1</v>
      </c>
      <c r="J28" s="48" t="s">
        <v>3784</v>
      </c>
      <c r="K28" s="49">
        <v>13919412</v>
      </c>
      <c r="L28" s="50"/>
      <c r="M28" s="51">
        <v>42374</v>
      </c>
      <c r="N28" s="46">
        <v>1</v>
      </c>
      <c r="O28" s="48" t="s">
        <v>3784</v>
      </c>
      <c r="P28" s="49">
        <v>13919412</v>
      </c>
      <c r="Q28" s="50"/>
      <c r="R28" s="57" t="s">
        <v>3818</v>
      </c>
      <c r="S28" s="52">
        <v>42374</v>
      </c>
      <c r="T28" s="46"/>
    </row>
    <row r="29" spans="1:20" x14ac:dyDescent="0.25">
      <c r="A29" s="14">
        <v>19</v>
      </c>
      <c r="B29" s="15" t="s">
        <v>3592</v>
      </c>
      <c r="C29" s="46" t="s">
        <v>30</v>
      </c>
      <c r="D29" s="46"/>
      <c r="E29" s="53"/>
      <c r="F29" s="54" t="s">
        <v>3819</v>
      </c>
      <c r="G29" s="46" t="s">
        <v>54</v>
      </c>
      <c r="H29" s="47" t="s">
        <v>3820</v>
      </c>
      <c r="I29" s="46">
        <v>1</v>
      </c>
      <c r="J29" s="48" t="s">
        <v>3784</v>
      </c>
      <c r="K29" s="49">
        <v>98100000</v>
      </c>
      <c r="L29" s="50"/>
      <c r="M29" s="51">
        <v>42374</v>
      </c>
      <c r="N29" s="46">
        <v>1</v>
      </c>
      <c r="O29" s="48" t="s">
        <v>3784</v>
      </c>
      <c r="P29" s="49">
        <v>98100000</v>
      </c>
      <c r="Q29" s="50"/>
      <c r="R29" s="47" t="s">
        <v>3821</v>
      </c>
      <c r="S29" s="52">
        <v>42374</v>
      </c>
      <c r="T29" s="46"/>
    </row>
    <row r="30" spans="1:20" x14ac:dyDescent="0.25">
      <c r="A30" s="14">
        <v>20</v>
      </c>
      <c r="B30" s="15" t="s">
        <v>3595</v>
      </c>
      <c r="C30" s="46" t="s">
        <v>30</v>
      </c>
      <c r="D30" s="46"/>
      <c r="E30" s="53"/>
      <c r="F30" s="46" t="s">
        <v>3822</v>
      </c>
      <c r="G30" s="46" t="s">
        <v>54</v>
      </c>
      <c r="H30" s="56" t="s">
        <v>3783</v>
      </c>
      <c r="I30" s="46">
        <v>1</v>
      </c>
      <c r="J30" s="48" t="s">
        <v>3784</v>
      </c>
      <c r="K30" s="49">
        <v>13919412</v>
      </c>
      <c r="L30" s="50"/>
      <c r="M30" s="51">
        <v>42374</v>
      </c>
      <c r="N30" s="46">
        <v>1</v>
      </c>
      <c r="O30" s="48" t="s">
        <v>3784</v>
      </c>
      <c r="P30" s="49">
        <v>13919412</v>
      </c>
      <c r="Q30" s="50"/>
      <c r="R30" s="57" t="s">
        <v>3823</v>
      </c>
      <c r="S30" s="52">
        <v>42374</v>
      </c>
      <c r="T30" s="46"/>
    </row>
    <row r="31" spans="1:20" x14ac:dyDescent="0.25">
      <c r="A31" s="14">
        <v>21</v>
      </c>
      <c r="B31" s="15" t="s">
        <v>3597</v>
      </c>
      <c r="C31" s="46" t="s">
        <v>30</v>
      </c>
      <c r="D31" s="46"/>
      <c r="E31" s="53"/>
      <c r="F31" s="46" t="s">
        <v>3813</v>
      </c>
      <c r="G31" s="46" t="s">
        <v>54</v>
      </c>
      <c r="H31" s="56" t="s">
        <v>3783</v>
      </c>
      <c r="I31" s="46">
        <v>1</v>
      </c>
      <c r="J31" s="48" t="s">
        <v>3784</v>
      </c>
      <c r="K31" s="49">
        <v>13919412</v>
      </c>
      <c r="L31" s="50"/>
      <c r="M31" s="51">
        <v>42374</v>
      </c>
      <c r="N31" s="46">
        <v>1</v>
      </c>
      <c r="O31" s="48" t="s">
        <v>3784</v>
      </c>
      <c r="P31" s="49">
        <v>13919412</v>
      </c>
      <c r="Q31" s="50"/>
      <c r="R31" s="57" t="s">
        <v>3824</v>
      </c>
      <c r="S31" s="52">
        <v>42374</v>
      </c>
      <c r="T31" s="46"/>
    </row>
    <row r="32" spans="1:20" x14ac:dyDescent="0.25">
      <c r="A32" s="14">
        <v>22</v>
      </c>
      <c r="B32" s="15" t="s">
        <v>3600</v>
      </c>
      <c r="C32" s="46" t="s">
        <v>30</v>
      </c>
      <c r="D32" s="46"/>
      <c r="E32" s="53"/>
      <c r="F32" s="46" t="s">
        <v>3825</v>
      </c>
      <c r="G32" s="46" t="s">
        <v>54</v>
      </c>
      <c r="H32" s="47" t="s">
        <v>3826</v>
      </c>
      <c r="I32" s="46">
        <v>1</v>
      </c>
      <c r="J32" s="48" t="s">
        <v>3784</v>
      </c>
      <c r="K32" s="49">
        <v>7803200</v>
      </c>
      <c r="L32" s="50"/>
      <c r="M32" s="51">
        <v>42374</v>
      </c>
      <c r="N32" s="46">
        <v>1</v>
      </c>
      <c r="O32" s="48" t="s">
        <v>3784</v>
      </c>
      <c r="P32" s="49">
        <v>7803200</v>
      </c>
      <c r="Q32" s="50"/>
      <c r="R32" s="47" t="s">
        <v>3827</v>
      </c>
      <c r="S32" s="52">
        <v>42374</v>
      </c>
      <c r="T32" s="46"/>
    </row>
    <row r="33" spans="1:20" x14ac:dyDescent="0.25">
      <c r="A33" s="14">
        <v>23</v>
      </c>
      <c r="B33" s="15" t="s">
        <v>3603</v>
      </c>
      <c r="C33" s="46" t="s">
        <v>30</v>
      </c>
      <c r="D33" s="46"/>
      <c r="E33" s="53"/>
      <c r="F33" s="46" t="s">
        <v>3828</v>
      </c>
      <c r="G33" s="46" t="s">
        <v>54</v>
      </c>
      <c r="H33" s="56" t="s">
        <v>3783</v>
      </c>
      <c r="I33" s="46">
        <v>1</v>
      </c>
      <c r="J33" s="48" t="s">
        <v>3784</v>
      </c>
      <c r="K33" s="49">
        <v>13919412</v>
      </c>
      <c r="L33" s="50"/>
      <c r="M33" s="51">
        <v>42374</v>
      </c>
      <c r="N33" s="46">
        <v>1</v>
      </c>
      <c r="O33" s="48" t="s">
        <v>3784</v>
      </c>
      <c r="P33" s="49">
        <v>13919412</v>
      </c>
      <c r="Q33" s="50"/>
      <c r="R33" s="57" t="s">
        <v>3829</v>
      </c>
      <c r="S33" s="52">
        <v>42374</v>
      </c>
      <c r="T33" s="46"/>
    </row>
    <row r="34" spans="1:20" x14ac:dyDescent="0.25">
      <c r="A34" s="14">
        <v>24</v>
      </c>
      <c r="B34" s="15" t="s">
        <v>3606</v>
      </c>
      <c r="C34" s="46" t="s">
        <v>30</v>
      </c>
      <c r="D34" s="46"/>
      <c r="E34" s="53"/>
      <c r="F34" s="46" t="s">
        <v>3828</v>
      </c>
      <c r="G34" s="46" t="s">
        <v>54</v>
      </c>
      <c r="H34" s="56" t="s">
        <v>3783</v>
      </c>
      <c r="I34" s="46">
        <v>1</v>
      </c>
      <c r="J34" s="48" t="s">
        <v>3784</v>
      </c>
      <c r="K34" s="49">
        <v>13919412</v>
      </c>
      <c r="L34" s="50"/>
      <c r="M34" s="51">
        <v>42374</v>
      </c>
      <c r="N34" s="46">
        <v>1</v>
      </c>
      <c r="O34" s="48" t="s">
        <v>3784</v>
      </c>
      <c r="P34" s="49">
        <v>13919412</v>
      </c>
      <c r="Q34" s="50"/>
      <c r="R34" s="57" t="s">
        <v>3830</v>
      </c>
      <c r="S34" s="52">
        <v>42374</v>
      </c>
      <c r="T34" s="46"/>
    </row>
    <row r="35" spans="1:20" x14ac:dyDescent="0.25">
      <c r="A35" s="14">
        <v>25</v>
      </c>
      <c r="B35" s="15" t="s">
        <v>3609</v>
      </c>
      <c r="C35" s="46" t="s">
        <v>30</v>
      </c>
      <c r="D35" s="46"/>
      <c r="E35" s="53"/>
      <c r="F35" s="46" t="s">
        <v>3828</v>
      </c>
      <c r="G35" s="46" t="s">
        <v>54</v>
      </c>
      <c r="H35" s="56" t="s">
        <v>3783</v>
      </c>
      <c r="I35" s="46">
        <v>1</v>
      </c>
      <c r="J35" s="48" t="s">
        <v>3784</v>
      </c>
      <c r="K35" s="49">
        <v>13919412</v>
      </c>
      <c r="L35" s="50"/>
      <c r="M35" s="51">
        <v>42374</v>
      </c>
      <c r="N35" s="46">
        <v>1</v>
      </c>
      <c r="O35" s="48" t="s">
        <v>3784</v>
      </c>
      <c r="P35" s="49">
        <v>13919412</v>
      </c>
      <c r="Q35" s="50"/>
      <c r="R35" s="57" t="s">
        <v>3831</v>
      </c>
      <c r="S35" s="52">
        <v>42374</v>
      </c>
      <c r="T35" s="46"/>
    </row>
    <row r="36" spans="1:20" x14ac:dyDescent="0.25">
      <c r="A36" s="14">
        <v>26</v>
      </c>
      <c r="B36" s="15" t="s">
        <v>3612</v>
      </c>
      <c r="C36" s="46" t="s">
        <v>30</v>
      </c>
      <c r="D36" s="46"/>
      <c r="E36" s="53"/>
      <c r="F36" s="46" t="s">
        <v>3828</v>
      </c>
      <c r="G36" s="46" t="s">
        <v>54</v>
      </c>
      <c r="H36" s="56" t="s">
        <v>3783</v>
      </c>
      <c r="I36" s="46">
        <v>1</v>
      </c>
      <c r="J36" s="48" t="s">
        <v>3784</v>
      </c>
      <c r="K36" s="49">
        <v>13919412</v>
      </c>
      <c r="L36" s="50"/>
      <c r="M36" s="51">
        <v>42375</v>
      </c>
      <c r="N36" s="46">
        <v>1</v>
      </c>
      <c r="O36" s="48" t="s">
        <v>3784</v>
      </c>
      <c r="P36" s="49">
        <v>13919412</v>
      </c>
      <c r="Q36" s="50"/>
      <c r="R36" s="57" t="s">
        <v>3832</v>
      </c>
      <c r="S36" s="52">
        <v>42375</v>
      </c>
      <c r="T36" s="46"/>
    </row>
    <row r="37" spans="1:20" x14ac:dyDescent="0.25">
      <c r="A37" s="14">
        <v>27</v>
      </c>
      <c r="B37" s="15" t="s">
        <v>3615</v>
      </c>
      <c r="C37" s="46" t="s">
        <v>30</v>
      </c>
      <c r="D37" s="46"/>
      <c r="E37" s="53"/>
      <c r="F37" s="46" t="s">
        <v>3828</v>
      </c>
      <c r="G37" s="46" t="s">
        <v>54</v>
      </c>
      <c r="H37" s="56" t="s">
        <v>3833</v>
      </c>
      <c r="I37" s="46">
        <v>1</v>
      </c>
      <c r="J37" s="48" t="s">
        <v>3784</v>
      </c>
      <c r="K37" s="49">
        <v>41758236</v>
      </c>
      <c r="L37" s="50"/>
      <c r="M37" s="51">
        <v>42375</v>
      </c>
      <c r="N37" s="46">
        <v>1</v>
      </c>
      <c r="O37" s="48" t="s">
        <v>3784</v>
      </c>
      <c r="P37" s="49">
        <v>41758236</v>
      </c>
      <c r="Q37" s="50"/>
      <c r="R37" s="57" t="s">
        <v>3834</v>
      </c>
      <c r="S37" s="52">
        <v>42375</v>
      </c>
      <c r="T37" s="46"/>
    </row>
    <row r="38" spans="1:20" x14ac:dyDescent="0.25">
      <c r="A38" s="14">
        <v>28</v>
      </c>
      <c r="B38" s="15" t="s">
        <v>3618</v>
      </c>
      <c r="C38" s="46" t="s">
        <v>30</v>
      </c>
      <c r="D38" s="46"/>
      <c r="E38" s="53"/>
      <c r="F38" s="46" t="s">
        <v>3835</v>
      </c>
      <c r="G38" s="46" t="s">
        <v>54</v>
      </c>
      <c r="H38" s="47" t="s">
        <v>3833</v>
      </c>
      <c r="I38" s="46">
        <v>1</v>
      </c>
      <c r="J38" s="48" t="s">
        <v>3784</v>
      </c>
      <c r="K38" s="49">
        <v>48066564</v>
      </c>
      <c r="L38" s="50"/>
      <c r="M38" s="51">
        <v>42375</v>
      </c>
      <c r="N38" s="46">
        <v>1</v>
      </c>
      <c r="O38" s="48" t="s">
        <v>3784</v>
      </c>
      <c r="P38" s="49">
        <v>48066564</v>
      </c>
      <c r="Q38" s="50"/>
      <c r="R38" s="47" t="s">
        <v>3836</v>
      </c>
      <c r="S38" s="52">
        <v>42375</v>
      </c>
      <c r="T38" s="46"/>
    </row>
    <row r="39" spans="1:20" x14ac:dyDescent="0.25">
      <c r="A39" s="14">
        <v>29</v>
      </c>
      <c r="B39" s="15" t="s">
        <v>3621</v>
      </c>
      <c r="C39" s="46" t="s">
        <v>30</v>
      </c>
      <c r="D39" s="46"/>
      <c r="E39" s="53"/>
      <c r="F39" s="46" t="s">
        <v>3835</v>
      </c>
      <c r="G39" s="46" t="s">
        <v>54</v>
      </c>
      <c r="H39" s="47" t="s">
        <v>3833</v>
      </c>
      <c r="I39" s="46">
        <v>1</v>
      </c>
      <c r="J39" s="48" t="s">
        <v>3784</v>
      </c>
      <c r="K39" s="49">
        <v>48066564</v>
      </c>
      <c r="L39" s="50"/>
      <c r="M39" s="51">
        <v>42375</v>
      </c>
      <c r="N39" s="46">
        <v>1</v>
      </c>
      <c r="O39" s="48" t="s">
        <v>3784</v>
      </c>
      <c r="P39" s="49">
        <v>48066564</v>
      </c>
      <c r="Q39" s="50"/>
      <c r="R39" s="47" t="s">
        <v>3837</v>
      </c>
      <c r="S39" s="52">
        <v>42375</v>
      </c>
      <c r="T39" s="46"/>
    </row>
    <row r="40" spans="1:20" x14ac:dyDescent="0.25">
      <c r="A40" s="14">
        <v>30</v>
      </c>
      <c r="B40" s="15" t="s">
        <v>3624</v>
      </c>
      <c r="C40" s="46" t="s">
        <v>30</v>
      </c>
      <c r="D40" s="46"/>
      <c r="E40" s="53"/>
      <c r="F40" s="46" t="s">
        <v>3835</v>
      </c>
      <c r="G40" s="46" t="s">
        <v>54</v>
      </c>
      <c r="H40" s="47" t="s">
        <v>3833</v>
      </c>
      <c r="I40" s="46">
        <v>1</v>
      </c>
      <c r="J40" s="48" t="s">
        <v>3784</v>
      </c>
      <c r="K40" s="49">
        <v>48066564</v>
      </c>
      <c r="L40" s="50"/>
      <c r="M40" s="51">
        <v>42375</v>
      </c>
      <c r="N40" s="46">
        <v>1</v>
      </c>
      <c r="O40" s="48" t="s">
        <v>3784</v>
      </c>
      <c r="P40" s="49">
        <v>48066564</v>
      </c>
      <c r="Q40" s="50"/>
      <c r="R40" s="47" t="s">
        <v>3838</v>
      </c>
      <c r="S40" s="52">
        <v>42375</v>
      </c>
      <c r="T40" s="46"/>
    </row>
    <row r="41" spans="1:20" x14ac:dyDescent="0.25">
      <c r="A41" s="14">
        <v>31</v>
      </c>
      <c r="B41" s="15" t="s">
        <v>3627</v>
      </c>
      <c r="C41" s="46" t="s">
        <v>30</v>
      </c>
      <c r="D41" s="46"/>
      <c r="E41" s="53"/>
      <c r="F41" s="46" t="s">
        <v>3835</v>
      </c>
      <c r="G41" s="46" t="s">
        <v>54</v>
      </c>
      <c r="H41" s="47" t="s">
        <v>3833</v>
      </c>
      <c r="I41" s="46">
        <v>1</v>
      </c>
      <c r="J41" s="48" t="s">
        <v>3784</v>
      </c>
      <c r="K41" s="49">
        <v>48066564</v>
      </c>
      <c r="L41" s="50"/>
      <c r="M41" s="51">
        <v>42375</v>
      </c>
      <c r="N41" s="46">
        <v>1</v>
      </c>
      <c r="O41" s="48" t="s">
        <v>3784</v>
      </c>
      <c r="P41" s="49">
        <v>48066564</v>
      </c>
      <c r="Q41" s="50"/>
      <c r="R41" s="47" t="s">
        <v>3839</v>
      </c>
      <c r="S41" s="52">
        <v>42375</v>
      </c>
      <c r="T41" s="46"/>
    </row>
    <row r="42" spans="1:20" x14ac:dyDescent="0.25">
      <c r="A42" s="14">
        <v>32</v>
      </c>
      <c r="B42" s="15" t="s">
        <v>3630</v>
      </c>
      <c r="C42" s="46" t="s">
        <v>30</v>
      </c>
      <c r="D42" s="46"/>
      <c r="E42" s="58"/>
      <c r="F42" s="46" t="s">
        <v>3840</v>
      </c>
      <c r="G42" s="46" t="s">
        <v>54</v>
      </c>
      <c r="H42" s="47" t="s">
        <v>3833</v>
      </c>
      <c r="I42" s="46">
        <v>1</v>
      </c>
      <c r="J42" s="48" t="s">
        <v>3784</v>
      </c>
      <c r="K42" s="49">
        <v>48066564</v>
      </c>
      <c r="L42" s="50"/>
      <c r="M42" s="51">
        <v>42375</v>
      </c>
      <c r="N42" s="46">
        <v>1</v>
      </c>
      <c r="O42" s="48" t="s">
        <v>3784</v>
      </c>
      <c r="P42" s="49">
        <v>48066564</v>
      </c>
      <c r="Q42" s="50"/>
      <c r="R42" s="47" t="s">
        <v>3841</v>
      </c>
      <c r="S42" s="52">
        <v>42375</v>
      </c>
      <c r="T42" s="46"/>
    </row>
    <row r="43" spans="1:20" x14ac:dyDescent="0.25">
      <c r="A43" s="14">
        <v>33</v>
      </c>
      <c r="B43" s="15" t="s">
        <v>3633</v>
      </c>
      <c r="C43" s="59" t="s">
        <v>30</v>
      </c>
      <c r="D43" s="59"/>
      <c r="E43" s="60"/>
      <c r="F43" s="59" t="s">
        <v>3840</v>
      </c>
      <c r="G43" s="59" t="s">
        <v>54</v>
      </c>
      <c r="H43" s="61" t="s">
        <v>3833</v>
      </c>
      <c r="I43" s="59">
        <v>1</v>
      </c>
      <c r="J43" s="62" t="s">
        <v>3784</v>
      </c>
      <c r="K43" s="63">
        <v>48066564</v>
      </c>
      <c r="L43" s="64"/>
      <c r="M43" s="65">
        <v>42375</v>
      </c>
      <c r="N43" s="59">
        <v>1</v>
      </c>
      <c r="O43" s="62" t="s">
        <v>3784</v>
      </c>
      <c r="P43" s="63">
        <v>48066564</v>
      </c>
      <c r="Q43" s="64"/>
      <c r="R43" s="61" t="s">
        <v>3842</v>
      </c>
      <c r="S43" s="66">
        <v>42375</v>
      </c>
      <c r="T43" s="59"/>
    </row>
    <row r="44" spans="1:20" x14ac:dyDescent="0.25">
      <c r="A44" s="37">
        <v>34</v>
      </c>
      <c r="B44" s="15" t="s">
        <v>3636</v>
      </c>
      <c r="C44" s="59" t="s">
        <v>30</v>
      </c>
      <c r="D44" s="59"/>
      <c r="E44" s="60"/>
      <c r="F44" s="59" t="s">
        <v>3840</v>
      </c>
      <c r="G44" s="59" t="s">
        <v>54</v>
      </c>
      <c r="H44" s="61" t="s">
        <v>3833</v>
      </c>
      <c r="I44" s="59">
        <v>1</v>
      </c>
      <c r="J44" s="62" t="s">
        <v>3784</v>
      </c>
      <c r="K44" s="63">
        <v>48066564</v>
      </c>
      <c r="L44" s="64"/>
      <c r="M44" s="65">
        <v>42375</v>
      </c>
      <c r="N44" s="59">
        <v>1</v>
      </c>
      <c r="O44" s="62" t="s">
        <v>3784</v>
      </c>
      <c r="P44" s="63">
        <v>48066564</v>
      </c>
      <c r="Q44" s="64"/>
      <c r="R44" s="61" t="s">
        <v>3843</v>
      </c>
      <c r="S44" s="66">
        <v>42375</v>
      </c>
      <c r="T44" s="59"/>
    </row>
    <row r="45" spans="1:20" x14ac:dyDescent="0.25">
      <c r="A45" s="37">
        <v>35</v>
      </c>
      <c r="B45" s="15" t="s">
        <v>3639</v>
      </c>
      <c r="C45" s="59" t="s">
        <v>30</v>
      </c>
      <c r="D45" s="59"/>
      <c r="E45" s="60"/>
      <c r="F45" s="59" t="s">
        <v>3835</v>
      </c>
      <c r="G45" s="59" t="s">
        <v>54</v>
      </c>
      <c r="H45" s="61" t="s">
        <v>3833</v>
      </c>
      <c r="I45" s="59">
        <v>1</v>
      </c>
      <c r="J45" s="62" t="s">
        <v>3784</v>
      </c>
      <c r="K45" s="63">
        <v>44474322</v>
      </c>
      <c r="L45" s="64"/>
      <c r="M45" s="65">
        <v>42375</v>
      </c>
      <c r="N45" s="59">
        <v>1</v>
      </c>
      <c r="O45" s="62" t="s">
        <v>3784</v>
      </c>
      <c r="P45" s="63">
        <v>44474322</v>
      </c>
      <c r="Q45" s="64"/>
      <c r="R45" s="61" t="s">
        <v>3844</v>
      </c>
      <c r="S45" s="66">
        <v>42375</v>
      </c>
      <c r="T45" s="59"/>
    </row>
    <row r="46" spans="1:20" x14ac:dyDescent="0.25">
      <c r="A46" s="37">
        <v>36</v>
      </c>
      <c r="B46" s="15" t="s">
        <v>3642</v>
      </c>
      <c r="C46" s="59" t="s">
        <v>30</v>
      </c>
      <c r="D46" s="59"/>
      <c r="E46" s="60"/>
      <c r="F46" s="59" t="s">
        <v>3835</v>
      </c>
      <c r="G46" s="59" t="s">
        <v>54</v>
      </c>
      <c r="H46" s="61" t="s">
        <v>3833</v>
      </c>
      <c r="I46" s="59">
        <v>1</v>
      </c>
      <c r="J46" s="62" t="s">
        <v>3784</v>
      </c>
      <c r="K46" s="63">
        <v>48066564</v>
      </c>
      <c r="L46" s="64"/>
      <c r="M46" s="65">
        <v>42375</v>
      </c>
      <c r="N46" s="59">
        <v>1</v>
      </c>
      <c r="O46" s="62" t="s">
        <v>3784</v>
      </c>
      <c r="P46" s="63">
        <v>48066564</v>
      </c>
      <c r="Q46" s="64"/>
      <c r="R46" s="61" t="s">
        <v>3845</v>
      </c>
      <c r="S46" s="66">
        <v>42375</v>
      </c>
      <c r="T46" s="59"/>
    </row>
    <row r="47" spans="1:20" x14ac:dyDescent="0.25">
      <c r="A47" s="37">
        <v>37</v>
      </c>
      <c r="B47" s="15" t="s">
        <v>3645</v>
      </c>
      <c r="C47" s="59" t="s">
        <v>30</v>
      </c>
      <c r="D47" s="59"/>
      <c r="E47" s="60"/>
      <c r="F47" s="59" t="s">
        <v>3835</v>
      </c>
      <c r="G47" s="59" t="s">
        <v>54</v>
      </c>
      <c r="H47" s="61" t="s">
        <v>3833</v>
      </c>
      <c r="I47" s="59">
        <v>1</v>
      </c>
      <c r="J47" s="62" t="s">
        <v>3784</v>
      </c>
      <c r="K47" s="63">
        <v>48066564</v>
      </c>
      <c r="L47" s="64"/>
      <c r="M47" s="65">
        <v>42375</v>
      </c>
      <c r="N47" s="59">
        <v>1</v>
      </c>
      <c r="O47" s="62" t="s">
        <v>3784</v>
      </c>
      <c r="P47" s="63">
        <v>48066564</v>
      </c>
      <c r="Q47" s="64"/>
      <c r="R47" s="61" t="s">
        <v>3846</v>
      </c>
      <c r="S47" s="66">
        <v>42375</v>
      </c>
      <c r="T47" s="59"/>
    </row>
    <row r="48" spans="1:20" x14ac:dyDescent="0.25">
      <c r="A48" s="37">
        <v>38</v>
      </c>
      <c r="B48" s="15" t="s">
        <v>3648</v>
      </c>
      <c r="C48" s="59" t="s">
        <v>30</v>
      </c>
      <c r="D48" s="59"/>
      <c r="E48" s="60"/>
      <c r="F48" s="59" t="s">
        <v>3835</v>
      </c>
      <c r="G48" s="59" t="s">
        <v>54</v>
      </c>
      <c r="H48" s="61" t="s">
        <v>3833</v>
      </c>
      <c r="I48" s="59">
        <v>1</v>
      </c>
      <c r="J48" s="62" t="s">
        <v>3784</v>
      </c>
      <c r="K48" s="63">
        <v>48066564</v>
      </c>
      <c r="L48" s="64"/>
      <c r="M48" s="65">
        <v>42375</v>
      </c>
      <c r="N48" s="59">
        <v>1</v>
      </c>
      <c r="O48" s="62" t="s">
        <v>3784</v>
      </c>
      <c r="P48" s="63">
        <v>48066564</v>
      </c>
      <c r="Q48" s="64"/>
      <c r="R48" s="61" t="s">
        <v>3847</v>
      </c>
      <c r="S48" s="66">
        <v>42375</v>
      </c>
      <c r="T48" s="59"/>
    </row>
    <row r="49" spans="1:20" x14ac:dyDescent="0.25">
      <c r="A49" s="37">
        <v>39</v>
      </c>
      <c r="B49" s="15" t="s">
        <v>3651</v>
      </c>
      <c r="C49" s="59" t="s">
        <v>30</v>
      </c>
      <c r="D49" s="59"/>
      <c r="E49" s="60"/>
      <c r="F49" s="54" t="s">
        <v>3848</v>
      </c>
      <c r="G49" s="59" t="s">
        <v>54</v>
      </c>
      <c r="H49" s="61" t="s">
        <v>3849</v>
      </c>
      <c r="I49" s="59">
        <v>1</v>
      </c>
      <c r="J49" s="62" t="s">
        <v>3784</v>
      </c>
      <c r="K49" s="63">
        <v>90000000</v>
      </c>
      <c r="L49" s="64"/>
      <c r="M49" s="65">
        <v>42375</v>
      </c>
      <c r="N49" s="59">
        <v>1</v>
      </c>
      <c r="O49" s="62" t="s">
        <v>3784</v>
      </c>
      <c r="P49" s="63">
        <v>90000000</v>
      </c>
      <c r="Q49" s="64"/>
      <c r="R49" s="61" t="s">
        <v>3850</v>
      </c>
      <c r="S49" s="66">
        <v>42375</v>
      </c>
      <c r="T49" s="59"/>
    </row>
    <row r="50" spans="1:20" x14ac:dyDescent="0.25">
      <c r="A50" s="37">
        <v>40</v>
      </c>
      <c r="B50" s="15" t="s">
        <v>3654</v>
      </c>
      <c r="C50" s="59" t="s">
        <v>30</v>
      </c>
      <c r="D50" s="59"/>
      <c r="E50" s="60"/>
      <c r="F50" s="59" t="s">
        <v>3851</v>
      </c>
      <c r="G50" s="59" t="s">
        <v>54</v>
      </c>
      <c r="H50" s="61" t="s">
        <v>3852</v>
      </c>
      <c r="I50" s="59">
        <v>1</v>
      </c>
      <c r="J50" s="62" t="s">
        <v>3784</v>
      </c>
      <c r="K50" s="63">
        <v>67293900</v>
      </c>
      <c r="L50" s="64"/>
      <c r="M50" s="65">
        <v>42375</v>
      </c>
      <c r="N50" s="59">
        <v>1</v>
      </c>
      <c r="O50" s="62" t="s">
        <v>3784</v>
      </c>
      <c r="P50" s="63">
        <v>67293900</v>
      </c>
      <c r="Q50" s="64"/>
      <c r="R50" s="61" t="s">
        <v>3853</v>
      </c>
      <c r="S50" s="66">
        <v>42375</v>
      </c>
      <c r="T50" s="59"/>
    </row>
    <row r="51" spans="1:20" x14ac:dyDescent="0.25">
      <c r="A51" s="37">
        <v>41</v>
      </c>
      <c r="B51" s="15" t="s">
        <v>3657</v>
      </c>
      <c r="C51" s="59" t="s">
        <v>30</v>
      </c>
      <c r="D51" s="59"/>
      <c r="E51" s="60"/>
      <c r="F51" s="59" t="s">
        <v>3854</v>
      </c>
      <c r="G51" s="59" t="s">
        <v>54</v>
      </c>
      <c r="H51" s="61" t="s">
        <v>3783</v>
      </c>
      <c r="I51" s="59">
        <v>1</v>
      </c>
      <c r="J51" s="62" t="s">
        <v>3784</v>
      </c>
      <c r="K51" s="63">
        <v>50400000</v>
      </c>
      <c r="L51" s="64"/>
      <c r="M51" s="65">
        <v>42375</v>
      </c>
      <c r="N51" s="59">
        <v>1</v>
      </c>
      <c r="O51" s="62" t="s">
        <v>3784</v>
      </c>
      <c r="P51" s="63">
        <v>50400000</v>
      </c>
      <c r="Q51" s="64"/>
      <c r="R51" s="61" t="s">
        <v>3855</v>
      </c>
      <c r="S51" s="66">
        <v>42375</v>
      </c>
      <c r="T51" s="59"/>
    </row>
    <row r="52" spans="1:20" x14ac:dyDescent="0.25">
      <c r="A52" s="37">
        <v>42</v>
      </c>
      <c r="B52" s="15" t="s">
        <v>3660</v>
      </c>
      <c r="C52" s="59" t="s">
        <v>30</v>
      </c>
      <c r="D52" s="59"/>
      <c r="E52" s="60"/>
      <c r="F52" s="59" t="s">
        <v>3856</v>
      </c>
      <c r="G52" s="59" t="s">
        <v>54</v>
      </c>
      <c r="H52" s="61" t="s">
        <v>3833</v>
      </c>
      <c r="I52" s="59">
        <v>1</v>
      </c>
      <c r="J52" s="62" t="s">
        <v>3784</v>
      </c>
      <c r="K52" s="63">
        <v>48066564</v>
      </c>
      <c r="L52" s="64"/>
      <c r="M52" s="65">
        <v>42375</v>
      </c>
      <c r="N52" s="59">
        <v>1</v>
      </c>
      <c r="O52" s="62" t="s">
        <v>3784</v>
      </c>
      <c r="P52" s="63">
        <v>48066564</v>
      </c>
      <c r="Q52" s="64"/>
      <c r="R52" s="61" t="s">
        <v>3857</v>
      </c>
      <c r="S52" s="66">
        <v>42375</v>
      </c>
      <c r="T52" s="59"/>
    </row>
    <row r="53" spans="1:20" x14ac:dyDescent="0.25">
      <c r="A53" s="37">
        <v>43</v>
      </c>
      <c r="B53" s="15" t="s">
        <v>3663</v>
      </c>
      <c r="C53" s="59" t="s">
        <v>30</v>
      </c>
      <c r="D53" s="59"/>
      <c r="E53" s="60"/>
      <c r="F53" s="67" t="s">
        <v>3858</v>
      </c>
      <c r="G53" s="59" t="s">
        <v>54</v>
      </c>
      <c r="H53" s="68" t="s">
        <v>3859</v>
      </c>
      <c r="I53" s="59">
        <v>1</v>
      </c>
      <c r="J53" s="62" t="s">
        <v>3784</v>
      </c>
      <c r="K53" s="63">
        <v>31165956</v>
      </c>
      <c r="L53" s="69"/>
      <c r="M53" s="65">
        <v>42375</v>
      </c>
      <c r="N53" s="59">
        <v>1</v>
      </c>
      <c r="O53" s="62" t="s">
        <v>3784</v>
      </c>
      <c r="P53" s="63">
        <v>31165956</v>
      </c>
      <c r="Q53" s="64"/>
      <c r="R53" s="68" t="s">
        <v>3860</v>
      </c>
      <c r="S53" s="66">
        <v>42375</v>
      </c>
      <c r="T53" s="67"/>
    </row>
    <row r="54" spans="1:20" x14ac:dyDescent="0.25">
      <c r="A54" s="37">
        <v>44</v>
      </c>
      <c r="B54" s="15" t="s">
        <v>3666</v>
      </c>
      <c r="C54" s="59" t="s">
        <v>30</v>
      </c>
      <c r="D54" s="59"/>
      <c r="E54" s="60"/>
      <c r="F54" s="59" t="s">
        <v>3861</v>
      </c>
      <c r="G54" s="59" t="s">
        <v>54</v>
      </c>
      <c r="H54" s="61" t="s">
        <v>3862</v>
      </c>
      <c r="I54" s="59">
        <v>1</v>
      </c>
      <c r="J54" s="62" t="s">
        <v>3784</v>
      </c>
      <c r="K54" s="63">
        <v>29352180</v>
      </c>
      <c r="L54" s="64"/>
      <c r="M54" s="65">
        <v>42376</v>
      </c>
      <c r="N54" s="59">
        <v>1</v>
      </c>
      <c r="O54" s="62" t="s">
        <v>3784</v>
      </c>
      <c r="P54" s="63">
        <v>29352180</v>
      </c>
      <c r="Q54" s="64"/>
      <c r="R54" s="61" t="s">
        <v>3863</v>
      </c>
      <c r="S54" s="66">
        <v>42376</v>
      </c>
      <c r="T54" s="59"/>
    </row>
    <row r="55" spans="1:20" x14ac:dyDescent="0.25">
      <c r="A55" s="37">
        <v>45</v>
      </c>
      <c r="B55" s="15" t="s">
        <v>3669</v>
      </c>
      <c r="C55" s="59" t="s">
        <v>30</v>
      </c>
      <c r="D55" s="59"/>
      <c r="E55" s="60"/>
      <c r="F55" s="59" t="s">
        <v>3864</v>
      </c>
      <c r="G55" s="59" t="s">
        <v>54</v>
      </c>
      <c r="H55" s="61" t="s">
        <v>3833</v>
      </c>
      <c r="I55" s="59">
        <v>1</v>
      </c>
      <c r="J55" s="62" t="s">
        <v>3784</v>
      </c>
      <c r="K55" s="63">
        <v>44474322</v>
      </c>
      <c r="L55" s="64"/>
      <c r="M55" s="65">
        <v>42376</v>
      </c>
      <c r="N55" s="59">
        <v>1</v>
      </c>
      <c r="O55" s="62" t="s">
        <v>3784</v>
      </c>
      <c r="P55" s="63">
        <v>44474322</v>
      </c>
      <c r="Q55" s="64"/>
      <c r="R55" s="61" t="s">
        <v>3865</v>
      </c>
      <c r="S55" s="66">
        <v>42376</v>
      </c>
      <c r="T55" s="59"/>
    </row>
    <row r="56" spans="1:20" x14ac:dyDescent="0.25">
      <c r="A56" s="37">
        <v>46</v>
      </c>
      <c r="B56" s="15" t="s">
        <v>3672</v>
      </c>
      <c r="C56" s="59" t="s">
        <v>30</v>
      </c>
      <c r="D56" s="59"/>
      <c r="E56" s="60"/>
      <c r="F56" s="59" t="s">
        <v>3864</v>
      </c>
      <c r="G56" s="59" t="s">
        <v>54</v>
      </c>
      <c r="H56" s="61" t="s">
        <v>3833</v>
      </c>
      <c r="I56" s="59">
        <v>1</v>
      </c>
      <c r="J56" s="62" t="s">
        <v>3784</v>
      </c>
      <c r="K56" s="63">
        <v>44474322</v>
      </c>
      <c r="L56" s="64"/>
      <c r="M56" s="65">
        <v>42376</v>
      </c>
      <c r="N56" s="59">
        <v>1</v>
      </c>
      <c r="O56" s="62" t="s">
        <v>3784</v>
      </c>
      <c r="P56" s="63">
        <v>44474322</v>
      </c>
      <c r="Q56" s="64"/>
      <c r="R56" s="61" t="s">
        <v>3866</v>
      </c>
      <c r="S56" s="66">
        <v>42376</v>
      </c>
      <c r="T56" s="59"/>
    </row>
    <row r="57" spans="1:20" x14ac:dyDescent="0.25">
      <c r="A57" s="37">
        <v>47</v>
      </c>
      <c r="B57" s="15" t="s">
        <v>3675</v>
      </c>
      <c r="C57" s="59" t="s">
        <v>30</v>
      </c>
      <c r="D57" s="59"/>
      <c r="E57" s="60"/>
      <c r="F57" s="59" t="s">
        <v>3867</v>
      </c>
      <c r="G57" s="59" t="s">
        <v>54</v>
      </c>
      <c r="H57" s="61" t="s">
        <v>3820</v>
      </c>
      <c r="I57" s="59">
        <v>1</v>
      </c>
      <c r="J57" s="62" t="s">
        <v>3784</v>
      </c>
      <c r="K57" s="63">
        <v>82045801</v>
      </c>
      <c r="L57" s="64"/>
      <c r="M57" s="65">
        <v>42377</v>
      </c>
      <c r="N57" s="59">
        <v>1</v>
      </c>
      <c r="O57" s="62" t="s">
        <v>3784</v>
      </c>
      <c r="P57" s="63">
        <v>82045801</v>
      </c>
      <c r="Q57" s="64"/>
      <c r="R57" s="61" t="s">
        <v>3868</v>
      </c>
      <c r="S57" s="66">
        <v>42377</v>
      </c>
      <c r="T57" s="59"/>
    </row>
    <row r="58" spans="1:20" x14ac:dyDescent="0.25">
      <c r="A58" s="37">
        <v>48</v>
      </c>
      <c r="B58" s="15" t="s">
        <v>3678</v>
      </c>
      <c r="C58" s="59" t="s">
        <v>30</v>
      </c>
      <c r="D58" s="59"/>
      <c r="E58" s="60"/>
      <c r="F58" s="59" t="s">
        <v>3869</v>
      </c>
      <c r="G58" s="59" t="s">
        <v>54</v>
      </c>
      <c r="H58" s="61" t="s">
        <v>3807</v>
      </c>
      <c r="I58" s="59">
        <v>1</v>
      </c>
      <c r="J58" s="62" t="s">
        <v>3784</v>
      </c>
      <c r="K58" s="63">
        <v>108000000</v>
      </c>
      <c r="L58" s="64"/>
      <c r="M58" s="65">
        <v>42382</v>
      </c>
      <c r="N58" s="59">
        <v>1</v>
      </c>
      <c r="O58" s="62" t="s">
        <v>3784</v>
      </c>
      <c r="P58" s="63">
        <v>108000000</v>
      </c>
      <c r="Q58" s="64"/>
      <c r="R58" s="61" t="s">
        <v>3870</v>
      </c>
      <c r="S58" s="66">
        <v>42382</v>
      </c>
      <c r="T58" s="59"/>
    </row>
    <row r="59" spans="1:20" x14ac:dyDescent="0.25">
      <c r="A59" s="37">
        <v>49</v>
      </c>
      <c r="B59" s="15" t="s">
        <v>3681</v>
      </c>
      <c r="C59" s="59" t="s">
        <v>30</v>
      </c>
      <c r="D59" s="59"/>
      <c r="E59" s="60"/>
      <c r="F59" s="54" t="s">
        <v>3871</v>
      </c>
      <c r="G59" s="59" t="s">
        <v>54</v>
      </c>
      <c r="H59" s="61" t="s">
        <v>3783</v>
      </c>
      <c r="I59" s="59">
        <v>1</v>
      </c>
      <c r="J59" s="62" t="s">
        <v>3784</v>
      </c>
      <c r="K59" s="63">
        <v>46968000</v>
      </c>
      <c r="L59" s="64"/>
      <c r="M59" s="65">
        <v>42382</v>
      </c>
      <c r="N59" s="59">
        <v>1</v>
      </c>
      <c r="O59" s="62" t="s">
        <v>3784</v>
      </c>
      <c r="P59" s="63">
        <v>46968000</v>
      </c>
      <c r="Q59" s="64"/>
      <c r="R59" s="61" t="s">
        <v>3872</v>
      </c>
      <c r="S59" s="66">
        <v>42382</v>
      </c>
      <c r="T59" s="59"/>
    </row>
    <row r="60" spans="1:20" x14ac:dyDescent="0.25">
      <c r="A60" s="37">
        <v>50</v>
      </c>
      <c r="B60" s="15" t="s">
        <v>3684</v>
      </c>
      <c r="C60" s="59" t="s">
        <v>30</v>
      </c>
      <c r="D60" s="59" t="s">
        <v>3873</v>
      </c>
      <c r="E60" s="60"/>
      <c r="F60" s="54" t="s">
        <v>3874</v>
      </c>
      <c r="G60" s="59" t="s">
        <v>54</v>
      </c>
      <c r="H60" s="61" t="s">
        <v>3875</v>
      </c>
      <c r="I60" s="59">
        <v>1</v>
      </c>
      <c r="J60" s="62" t="s">
        <v>3784</v>
      </c>
      <c r="K60" s="63">
        <v>11000000</v>
      </c>
      <c r="L60" s="64"/>
      <c r="M60" s="65">
        <v>42383</v>
      </c>
      <c r="N60" s="59">
        <v>1</v>
      </c>
      <c r="O60" s="62" t="s">
        <v>3784</v>
      </c>
      <c r="P60" s="63">
        <v>11000000</v>
      </c>
      <c r="Q60" s="64"/>
      <c r="R60" s="61" t="s">
        <v>3876</v>
      </c>
      <c r="S60" s="66">
        <v>42383</v>
      </c>
      <c r="T60" s="59"/>
    </row>
    <row r="61" spans="1:20" x14ac:dyDescent="0.25">
      <c r="A61" s="37">
        <v>51</v>
      </c>
      <c r="B61" s="15" t="s">
        <v>3687</v>
      </c>
      <c r="C61" s="59" t="s">
        <v>30</v>
      </c>
      <c r="D61" s="59"/>
      <c r="E61" s="60"/>
      <c r="F61" s="59" t="s">
        <v>3877</v>
      </c>
      <c r="G61" s="59" t="s">
        <v>54</v>
      </c>
      <c r="H61" s="61" t="s">
        <v>3783</v>
      </c>
      <c r="I61" s="59">
        <v>1</v>
      </c>
      <c r="J61" s="62" t="s">
        <v>3784</v>
      </c>
      <c r="K61" s="63">
        <v>82972872</v>
      </c>
      <c r="L61" s="64"/>
      <c r="M61" s="65">
        <v>42383</v>
      </c>
      <c r="N61" s="59">
        <v>1</v>
      </c>
      <c r="O61" s="62" t="s">
        <v>3784</v>
      </c>
      <c r="P61" s="63">
        <v>82972872</v>
      </c>
      <c r="Q61" s="64"/>
      <c r="R61" s="61" t="s">
        <v>3878</v>
      </c>
      <c r="S61" s="66">
        <v>42383</v>
      </c>
      <c r="T61" s="59"/>
    </row>
    <row r="62" spans="1:20" x14ac:dyDescent="0.25">
      <c r="A62" s="37">
        <v>52</v>
      </c>
      <c r="B62" s="15" t="s">
        <v>3689</v>
      </c>
      <c r="C62" s="59" t="s">
        <v>30</v>
      </c>
      <c r="D62" s="59"/>
      <c r="E62" s="60"/>
      <c r="F62" s="59" t="s">
        <v>3879</v>
      </c>
      <c r="G62" s="59" t="s">
        <v>60</v>
      </c>
      <c r="H62" s="70" t="s">
        <v>3880</v>
      </c>
      <c r="I62" s="59">
        <v>1</v>
      </c>
      <c r="J62" s="62" t="s">
        <v>3784</v>
      </c>
      <c r="K62" s="63">
        <v>346633773</v>
      </c>
      <c r="L62" s="64"/>
      <c r="M62" s="65">
        <v>42383</v>
      </c>
      <c r="N62" s="59">
        <v>1</v>
      </c>
      <c r="O62" s="62" t="s">
        <v>3784</v>
      </c>
      <c r="P62" s="63">
        <v>346633773</v>
      </c>
      <c r="Q62" s="64"/>
      <c r="R62" s="61" t="s">
        <v>3881</v>
      </c>
      <c r="S62" s="66">
        <v>42383</v>
      </c>
      <c r="T62" s="59"/>
    </row>
    <row r="63" spans="1:20" x14ac:dyDescent="0.25">
      <c r="A63" s="37">
        <v>53</v>
      </c>
      <c r="B63" s="15" t="s">
        <v>3692</v>
      </c>
      <c r="C63" s="59" t="s">
        <v>30</v>
      </c>
      <c r="D63" s="59"/>
      <c r="E63" s="60"/>
      <c r="F63" s="54" t="s">
        <v>3882</v>
      </c>
      <c r="G63" s="59" t="s">
        <v>60</v>
      </c>
      <c r="H63" s="61" t="s">
        <v>3883</v>
      </c>
      <c r="I63" s="59">
        <v>1</v>
      </c>
      <c r="J63" s="62" t="s">
        <v>3784</v>
      </c>
      <c r="K63" s="63">
        <v>247660965</v>
      </c>
      <c r="L63" s="64"/>
      <c r="M63" s="65">
        <v>42384</v>
      </c>
      <c r="N63" s="59">
        <v>1</v>
      </c>
      <c r="O63" s="62" t="s">
        <v>3784</v>
      </c>
      <c r="P63" s="63">
        <v>247660965</v>
      </c>
      <c r="Q63" s="64"/>
      <c r="R63" s="61" t="s">
        <v>3884</v>
      </c>
      <c r="S63" s="66">
        <v>42384</v>
      </c>
      <c r="T63" s="59"/>
    </row>
    <row r="64" spans="1:20" x14ac:dyDescent="0.25">
      <c r="A64" s="37">
        <v>54</v>
      </c>
      <c r="B64" s="15" t="s">
        <v>3694</v>
      </c>
      <c r="C64" s="59" t="s">
        <v>30</v>
      </c>
      <c r="D64" s="59"/>
      <c r="E64" s="60"/>
      <c r="F64" s="59" t="s">
        <v>3885</v>
      </c>
      <c r="G64" s="59" t="s">
        <v>54</v>
      </c>
      <c r="H64" s="61" t="s">
        <v>3820</v>
      </c>
      <c r="I64" s="59">
        <v>1</v>
      </c>
      <c r="J64" s="62" t="s">
        <v>3784</v>
      </c>
      <c r="K64" s="63">
        <v>61920000</v>
      </c>
      <c r="L64" s="64"/>
      <c r="M64" s="65">
        <v>42384</v>
      </c>
      <c r="N64" s="59">
        <v>1</v>
      </c>
      <c r="O64" s="62" t="s">
        <v>3784</v>
      </c>
      <c r="P64" s="63">
        <v>61920000</v>
      </c>
      <c r="Q64" s="64"/>
      <c r="R64" s="61" t="s">
        <v>3886</v>
      </c>
      <c r="S64" s="66">
        <v>42384</v>
      </c>
      <c r="T64" s="59"/>
    </row>
    <row r="65" spans="1:20" x14ac:dyDescent="0.25">
      <c r="A65" s="37">
        <v>55</v>
      </c>
      <c r="B65" s="15" t="s">
        <v>3696</v>
      </c>
      <c r="C65" s="59" t="s">
        <v>30</v>
      </c>
      <c r="D65" s="59"/>
      <c r="E65" s="60"/>
      <c r="F65" s="59" t="s">
        <v>3887</v>
      </c>
      <c r="G65" s="59" t="s">
        <v>54</v>
      </c>
      <c r="H65" s="61" t="s">
        <v>3820</v>
      </c>
      <c r="I65" s="59">
        <v>1</v>
      </c>
      <c r="J65" s="62" t="s">
        <v>3784</v>
      </c>
      <c r="K65" s="63">
        <v>41758236</v>
      </c>
      <c r="L65" s="64"/>
      <c r="M65" s="65">
        <v>42387</v>
      </c>
      <c r="N65" s="59">
        <v>1</v>
      </c>
      <c r="O65" s="62" t="s">
        <v>3784</v>
      </c>
      <c r="P65" s="63">
        <v>41758236</v>
      </c>
      <c r="Q65" s="64"/>
      <c r="R65" s="61" t="s">
        <v>3888</v>
      </c>
      <c r="S65" s="66">
        <v>42387</v>
      </c>
      <c r="T65" s="59"/>
    </row>
    <row r="66" spans="1:20" x14ac:dyDescent="0.25">
      <c r="A66" s="37">
        <v>56</v>
      </c>
      <c r="B66" s="15" t="s">
        <v>3699</v>
      </c>
      <c r="C66" s="59" t="s">
        <v>30</v>
      </c>
      <c r="D66" s="59"/>
      <c r="E66" s="60"/>
      <c r="F66" s="59" t="s">
        <v>3889</v>
      </c>
      <c r="G66" s="59" t="s">
        <v>54</v>
      </c>
      <c r="H66" s="61" t="s">
        <v>3820</v>
      </c>
      <c r="I66" s="59">
        <v>1</v>
      </c>
      <c r="J66" s="62" t="s">
        <v>3784</v>
      </c>
      <c r="K66" s="63">
        <v>28027392</v>
      </c>
      <c r="L66" s="64"/>
      <c r="M66" s="65">
        <v>42387</v>
      </c>
      <c r="N66" s="59">
        <v>1</v>
      </c>
      <c r="O66" s="62" t="s">
        <v>3784</v>
      </c>
      <c r="P66" s="63">
        <v>28027392</v>
      </c>
      <c r="Q66" s="64"/>
      <c r="R66" s="61" t="s">
        <v>3890</v>
      </c>
      <c r="S66" s="66">
        <v>42387</v>
      </c>
      <c r="T66" s="59"/>
    </row>
    <row r="67" spans="1:20" x14ac:dyDescent="0.25">
      <c r="A67" s="37">
        <v>57</v>
      </c>
      <c r="B67" s="15" t="s">
        <v>3702</v>
      </c>
      <c r="C67" s="59" t="s">
        <v>30</v>
      </c>
      <c r="D67" s="59"/>
      <c r="E67" s="60"/>
      <c r="F67" s="59" t="s">
        <v>3891</v>
      </c>
      <c r="G67" s="59" t="s">
        <v>54</v>
      </c>
      <c r="H67" s="61" t="s">
        <v>3892</v>
      </c>
      <c r="I67" s="59">
        <v>1</v>
      </c>
      <c r="J67" s="62" t="s">
        <v>3784</v>
      </c>
      <c r="K67" s="63">
        <v>82555200</v>
      </c>
      <c r="L67" s="64"/>
      <c r="M67" s="65">
        <v>42387</v>
      </c>
      <c r="N67" s="59">
        <v>1</v>
      </c>
      <c r="O67" s="62" t="s">
        <v>3784</v>
      </c>
      <c r="P67" s="63">
        <v>82555200</v>
      </c>
      <c r="Q67" s="64"/>
      <c r="R67" s="61" t="s">
        <v>3893</v>
      </c>
      <c r="S67" s="66">
        <v>42387</v>
      </c>
      <c r="T67" s="59"/>
    </row>
    <row r="68" spans="1:20" x14ac:dyDescent="0.25">
      <c r="A68" s="37">
        <v>58</v>
      </c>
      <c r="B68" s="15" t="s">
        <v>3704</v>
      </c>
      <c r="C68" s="59" t="s">
        <v>30</v>
      </c>
      <c r="D68" s="59"/>
      <c r="E68" s="60"/>
      <c r="F68" s="54" t="s">
        <v>3894</v>
      </c>
      <c r="G68" s="59" t="s">
        <v>54</v>
      </c>
      <c r="H68" s="61" t="s">
        <v>3895</v>
      </c>
      <c r="I68" s="59">
        <v>1</v>
      </c>
      <c r="J68" s="62" t="s">
        <v>3784</v>
      </c>
      <c r="K68" s="63">
        <v>18360000</v>
      </c>
      <c r="L68" s="64"/>
      <c r="M68" s="65">
        <v>42391</v>
      </c>
      <c r="N68" s="59">
        <v>1</v>
      </c>
      <c r="O68" s="62" t="s">
        <v>3784</v>
      </c>
      <c r="P68" s="63">
        <v>18360000</v>
      </c>
      <c r="Q68" s="64"/>
      <c r="R68" s="61" t="s">
        <v>3896</v>
      </c>
      <c r="S68" s="66">
        <v>42391</v>
      </c>
      <c r="T68" s="59"/>
    </row>
    <row r="69" spans="1:20" x14ac:dyDescent="0.25">
      <c r="A69" s="37">
        <v>59</v>
      </c>
      <c r="B69" s="15" t="s">
        <v>3707</v>
      </c>
      <c r="C69" s="59" t="s">
        <v>30</v>
      </c>
      <c r="D69" s="59"/>
      <c r="E69" s="60"/>
      <c r="F69" s="59" t="s">
        <v>3835</v>
      </c>
      <c r="G69" s="59" t="s">
        <v>54</v>
      </c>
      <c r="H69" s="61" t="s">
        <v>3833</v>
      </c>
      <c r="I69" s="59">
        <v>1</v>
      </c>
      <c r="J69" s="62" t="s">
        <v>3784</v>
      </c>
      <c r="K69" s="63">
        <v>48066564</v>
      </c>
      <c r="L69" s="64"/>
      <c r="M69" s="65">
        <v>42389</v>
      </c>
      <c r="N69" s="59">
        <v>1</v>
      </c>
      <c r="O69" s="62" t="s">
        <v>3784</v>
      </c>
      <c r="P69" s="63">
        <v>48066564</v>
      </c>
      <c r="Q69" s="64"/>
      <c r="R69" s="61" t="s">
        <v>3897</v>
      </c>
      <c r="S69" s="66">
        <v>42389</v>
      </c>
      <c r="T69" s="59"/>
    </row>
    <row r="70" spans="1:20" x14ac:dyDescent="0.25">
      <c r="A70" s="37">
        <v>60</v>
      </c>
      <c r="B70" s="15" t="s">
        <v>3710</v>
      </c>
      <c r="C70" s="59" t="s">
        <v>30</v>
      </c>
      <c r="D70" s="59"/>
      <c r="E70" s="60"/>
      <c r="F70" s="59" t="s">
        <v>3840</v>
      </c>
      <c r="G70" s="59" t="s">
        <v>54</v>
      </c>
      <c r="H70" s="61" t="s">
        <v>3833</v>
      </c>
      <c r="I70" s="59">
        <v>1</v>
      </c>
      <c r="J70" s="62" t="s">
        <v>3784</v>
      </c>
      <c r="K70" s="63">
        <v>48066564</v>
      </c>
      <c r="L70" s="64"/>
      <c r="M70" s="65">
        <v>42389</v>
      </c>
      <c r="N70" s="59">
        <v>1</v>
      </c>
      <c r="O70" s="62" t="s">
        <v>3784</v>
      </c>
      <c r="P70" s="63">
        <v>48066564</v>
      </c>
      <c r="Q70" s="64"/>
      <c r="R70" s="61" t="s">
        <v>3898</v>
      </c>
      <c r="S70" s="66">
        <v>42389</v>
      </c>
      <c r="T70" s="59"/>
    </row>
    <row r="71" spans="1:20" x14ac:dyDescent="0.25">
      <c r="A71" s="37">
        <v>61</v>
      </c>
      <c r="B71" s="15" t="s">
        <v>3713</v>
      </c>
      <c r="C71" s="59" t="s">
        <v>30</v>
      </c>
      <c r="D71" s="59"/>
      <c r="E71" s="60"/>
      <c r="F71" s="59" t="s">
        <v>3835</v>
      </c>
      <c r="G71" s="59" t="s">
        <v>54</v>
      </c>
      <c r="H71" s="61" t="s">
        <v>3833</v>
      </c>
      <c r="I71" s="59">
        <v>1</v>
      </c>
      <c r="J71" s="62" t="s">
        <v>3784</v>
      </c>
      <c r="K71" s="63">
        <v>24033282</v>
      </c>
      <c r="L71" s="64"/>
      <c r="M71" s="65">
        <v>42389</v>
      </c>
      <c r="N71" s="59">
        <v>1</v>
      </c>
      <c r="O71" s="62" t="s">
        <v>3784</v>
      </c>
      <c r="P71" s="63">
        <v>24033282</v>
      </c>
      <c r="Q71" s="64"/>
      <c r="R71" s="61" t="s">
        <v>3899</v>
      </c>
      <c r="S71" s="66">
        <v>42389</v>
      </c>
      <c r="T71" s="59"/>
    </row>
    <row r="72" spans="1:20" x14ac:dyDescent="0.25">
      <c r="A72" s="37">
        <v>62</v>
      </c>
      <c r="B72" s="15" t="s">
        <v>3716</v>
      </c>
      <c r="C72" s="59" t="s">
        <v>30</v>
      </c>
      <c r="D72" s="59"/>
      <c r="E72" s="60"/>
      <c r="F72" s="59" t="s">
        <v>3900</v>
      </c>
      <c r="G72" s="59" t="s">
        <v>54</v>
      </c>
      <c r="H72" s="61" t="s">
        <v>3901</v>
      </c>
      <c r="I72" s="59">
        <v>1</v>
      </c>
      <c r="J72" s="62" t="s">
        <v>3784</v>
      </c>
      <c r="K72" s="63">
        <v>6729278</v>
      </c>
      <c r="L72" s="64"/>
      <c r="M72" s="65">
        <v>42390</v>
      </c>
      <c r="N72" s="59">
        <v>1</v>
      </c>
      <c r="O72" s="62" t="s">
        <v>3784</v>
      </c>
      <c r="P72" s="63">
        <v>6729278</v>
      </c>
      <c r="Q72" s="64"/>
      <c r="R72" s="61" t="s">
        <v>3902</v>
      </c>
      <c r="S72" s="66">
        <v>42390</v>
      </c>
      <c r="T72" s="59"/>
    </row>
    <row r="73" spans="1:20" x14ac:dyDescent="0.25">
      <c r="A73" s="37">
        <v>63</v>
      </c>
      <c r="B73" s="15" t="s">
        <v>3719</v>
      </c>
      <c r="C73" s="59" t="s">
        <v>30</v>
      </c>
      <c r="D73" s="59"/>
      <c r="E73" s="60"/>
      <c r="F73" s="59" t="s">
        <v>3903</v>
      </c>
      <c r="G73" s="59" t="s">
        <v>54</v>
      </c>
      <c r="H73" s="61" t="s">
        <v>3783</v>
      </c>
      <c r="I73" s="59">
        <v>1</v>
      </c>
      <c r="J73" s="62" t="s">
        <v>3784</v>
      </c>
      <c r="K73" s="63">
        <v>62640000</v>
      </c>
      <c r="L73" s="64"/>
      <c r="M73" s="65">
        <v>42390</v>
      </c>
      <c r="N73" s="59">
        <v>1</v>
      </c>
      <c r="O73" s="62" t="s">
        <v>3784</v>
      </c>
      <c r="P73" s="63">
        <v>62640000</v>
      </c>
      <c r="Q73" s="64"/>
      <c r="R73" s="61" t="s">
        <v>3904</v>
      </c>
      <c r="S73" s="66">
        <v>42390</v>
      </c>
      <c r="T73" s="59"/>
    </row>
    <row r="74" spans="1:20" x14ac:dyDescent="0.25">
      <c r="A74" s="37">
        <v>64</v>
      </c>
      <c r="B74" s="15" t="s">
        <v>3721</v>
      </c>
      <c r="C74" s="59" t="s">
        <v>30</v>
      </c>
      <c r="D74" s="59"/>
      <c r="E74" s="60"/>
      <c r="F74" s="59" t="s">
        <v>3905</v>
      </c>
      <c r="G74" s="59" t="s">
        <v>54</v>
      </c>
      <c r="H74" s="61" t="s">
        <v>3783</v>
      </c>
      <c r="I74" s="59">
        <v>1</v>
      </c>
      <c r="J74" s="62" t="s">
        <v>3784</v>
      </c>
      <c r="K74" s="63">
        <v>61916400</v>
      </c>
      <c r="L74" s="64"/>
      <c r="M74" s="65">
        <v>42390</v>
      </c>
      <c r="N74" s="59">
        <v>1</v>
      </c>
      <c r="O74" s="62" t="s">
        <v>3784</v>
      </c>
      <c r="P74" s="63">
        <v>61916400</v>
      </c>
      <c r="Q74" s="64"/>
      <c r="R74" s="61" t="s">
        <v>3906</v>
      </c>
      <c r="S74" s="66">
        <v>42390</v>
      </c>
      <c r="T74" s="59"/>
    </row>
    <row r="75" spans="1:20" x14ac:dyDescent="0.25">
      <c r="A75" s="37">
        <v>65</v>
      </c>
      <c r="B75" s="15" t="s">
        <v>3725</v>
      </c>
      <c r="C75" s="59" t="s">
        <v>30</v>
      </c>
      <c r="D75" s="59"/>
      <c r="E75" s="60"/>
      <c r="F75" s="59" t="s">
        <v>3907</v>
      </c>
      <c r="G75" s="59" t="s">
        <v>54</v>
      </c>
      <c r="H75" s="61" t="s">
        <v>3908</v>
      </c>
      <c r="I75" s="59">
        <v>1</v>
      </c>
      <c r="J75" s="62" t="s">
        <v>3784</v>
      </c>
      <c r="K75" s="63">
        <v>20880000</v>
      </c>
      <c r="L75" s="64"/>
      <c r="M75" s="65">
        <v>42391</v>
      </c>
      <c r="N75" s="59">
        <v>1</v>
      </c>
      <c r="O75" s="62" t="s">
        <v>3784</v>
      </c>
      <c r="P75" s="63">
        <v>20880000</v>
      </c>
      <c r="Q75" s="64"/>
      <c r="R75" s="61" t="s">
        <v>3909</v>
      </c>
      <c r="S75" s="66">
        <v>42391</v>
      </c>
      <c r="T75" s="59"/>
    </row>
    <row r="76" spans="1:20" x14ac:dyDescent="0.25">
      <c r="A76" s="37">
        <v>66</v>
      </c>
      <c r="B76" s="15" t="s">
        <v>3729</v>
      </c>
      <c r="C76" s="59" t="s">
        <v>30</v>
      </c>
      <c r="D76" s="59"/>
      <c r="E76" s="60"/>
      <c r="F76" s="59" t="s">
        <v>3910</v>
      </c>
      <c r="G76" s="59" t="s">
        <v>54</v>
      </c>
      <c r="H76" s="61" t="s">
        <v>3911</v>
      </c>
      <c r="I76" s="59">
        <v>1</v>
      </c>
      <c r="J76" s="62" t="s">
        <v>3784</v>
      </c>
      <c r="K76" s="63">
        <v>64900000</v>
      </c>
      <c r="L76" s="64"/>
      <c r="M76" s="65">
        <v>42391</v>
      </c>
      <c r="N76" s="59">
        <v>1</v>
      </c>
      <c r="O76" s="62" t="s">
        <v>3784</v>
      </c>
      <c r="P76" s="63">
        <v>64900000</v>
      </c>
      <c r="Q76" s="64"/>
      <c r="R76" s="61" t="s">
        <v>3912</v>
      </c>
      <c r="S76" s="66">
        <v>42391</v>
      </c>
      <c r="T76" s="59"/>
    </row>
    <row r="77" spans="1:20" x14ac:dyDescent="0.25">
      <c r="A77" s="37">
        <v>67</v>
      </c>
      <c r="B77" s="15" t="s">
        <v>3733</v>
      </c>
      <c r="C77" s="59" t="s">
        <v>30</v>
      </c>
      <c r="D77" s="59"/>
      <c r="E77" s="60"/>
      <c r="F77" s="54" t="s">
        <v>3913</v>
      </c>
      <c r="G77" s="59" t="s">
        <v>54</v>
      </c>
      <c r="H77" s="61" t="s">
        <v>3911</v>
      </c>
      <c r="I77" s="59">
        <v>1</v>
      </c>
      <c r="J77" s="62" t="s">
        <v>3784</v>
      </c>
      <c r="K77" s="63">
        <v>75284000</v>
      </c>
      <c r="L77" s="64"/>
      <c r="M77" s="65">
        <v>42394</v>
      </c>
      <c r="N77" s="59">
        <v>1</v>
      </c>
      <c r="O77" s="62" t="s">
        <v>3784</v>
      </c>
      <c r="P77" s="63">
        <v>75284000</v>
      </c>
      <c r="Q77" s="64"/>
      <c r="R77" s="61" t="s">
        <v>3914</v>
      </c>
      <c r="S77" s="66">
        <v>42394</v>
      </c>
      <c r="T77" s="59"/>
    </row>
    <row r="78" spans="1:20" x14ac:dyDescent="0.25">
      <c r="A78" s="37">
        <v>68</v>
      </c>
      <c r="B78" s="15" t="s">
        <v>3736</v>
      </c>
      <c r="C78" s="59" t="s">
        <v>30</v>
      </c>
      <c r="D78" s="59"/>
      <c r="E78" s="60"/>
      <c r="F78" s="59" t="s">
        <v>3915</v>
      </c>
      <c r="G78" s="59" t="s">
        <v>54</v>
      </c>
      <c r="H78" s="61" t="s">
        <v>3791</v>
      </c>
      <c r="I78" s="59">
        <v>1</v>
      </c>
      <c r="J78" s="62" t="s">
        <v>3784</v>
      </c>
      <c r="K78" s="63">
        <v>76680000</v>
      </c>
      <c r="L78" s="64"/>
      <c r="M78" s="65">
        <v>42396</v>
      </c>
      <c r="N78" s="59">
        <v>1</v>
      </c>
      <c r="O78" s="62" t="s">
        <v>3784</v>
      </c>
      <c r="P78" s="63">
        <v>76680000</v>
      </c>
      <c r="Q78" s="64"/>
      <c r="R78" s="61" t="s">
        <v>3916</v>
      </c>
      <c r="S78" s="66">
        <v>42396</v>
      </c>
      <c r="T78" s="59"/>
    </row>
    <row r="79" spans="1:20" x14ac:dyDescent="0.25">
      <c r="A79" s="37">
        <v>69</v>
      </c>
      <c r="B79" s="15" t="s">
        <v>3740</v>
      </c>
      <c r="C79" s="59" t="s">
        <v>30</v>
      </c>
      <c r="D79" s="59"/>
      <c r="E79" s="60"/>
      <c r="F79" s="59" t="s">
        <v>3917</v>
      </c>
      <c r="G79" s="59" t="s">
        <v>54</v>
      </c>
      <c r="H79" s="61" t="s">
        <v>3754</v>
      </c>
      <c r="I79" s="59">
        <v>1</v>
      </c>
      <c r="J79" s="62" t="s">
        <v>3784</v>
      </c>
      <c r="K79" s="63">
        <v>28498822</v>
      </c>
      <c r="L79" s="64"/>
      <c r="M79" s="65">
        <v>42396</v>
      </c>
      <c r="N79" s="59">
        <v>1</v>
      </c>
      <c r="O79" s="62" t="s">
        <v>3784</v>
      </c>
      <c r="P79" s="63">
        <v>28498822</v>
      </c>
      <c r="Q79" s="64"/>
      <c r="R79" s="61" t="s">
        <v>3918</v>
      </c>
      <c r="S79" s="66">
        <v>42396</v>
      </c>
      <c r="T79" s="59"/>
    </row>
    <row r="80" spans="1:20" x14ac:dyDescent="0.25">
      <c r="A80" s="37">
        <v>70</v>
      </c>
      <c r="B80" s="15" t="s">
        <v>3743</v>
      </c>
      <c r="C80" s="59" t="s">
        <v>30</v>
      </c>
      <c r="D80" s="59"/>
      <c r="E80" s="60"/>
      <c r="F80" s="59" t="s">
        <v>3919</v>
      </c>
      <c r="G80" s="59" t="s">
        <v>54</v>
      </c>
      <c r="H80" s="61" t="s">
        <v>3820</v>
      </c>
      <c r="I80" s="59">
        <v>1</v>
      </c>
      <c r="J80" s="62" t="s">
        <v>3784</v>
      </c>
      <c r="K80" s="63">
        <v>26780000</v>
      </c>
      <c r="L80" s="64"/>
      <c r="M80" s="65">
        <v>42398</v>
      </c>
      <c r="N80" s="59">
        <v>1</v>
      </c>
      <c r="O80" s="62" t="s">
        <v>3784</v>
      </c>
      <c r="P80" s="63">
        <v>26780000</v>
      </c>
      <c r="Q80" s="64"/>
      <c r="R80" s="61" t="s">
        <v>3920</v>
      </c>
      <c r="S80" s="66">
        <v>42398</v>
      </c>
      <c r="T80" s="59"/>
    </row>
    <row r="81" spans="1:20" x14ac:dyDescent="0.25">
      <c r="A81" s="37">
        <v>71</v>
      </c>
      <c r="B81" s="15" t="s">
        <v>3748</v>
      </c>
      <c r="C81" s="59" t="s">
        <v>30</v>
      </c>
      <c r="D81" s="59"/>
      <c r="E81" s="60"/>
      <c r="F81" s="59" t="s">
        <v>3921</v>
      </c>
      <c r="G81" s="59" t="s">
        <v>54</v>
      </c>
      <c r="H81" s="61" t="s">
        <v>3757</v>
      </c>
      <c r="I81" s="59">
        <v>1</v>
      </c>
      <c r="J81" s="62" t="s">
        <v>3784</v>
      </c>
      <c r="K81" s="63">
        <v>34000000</v>
      </c>
      <c r="L81" s="64"/>
      <c r="M81" s="65">
        <v>42398</v>
      </c>
      <c r="N81" s="59">
        <v>1</v>
      </c>
      <c r="O81" s="62" t="s">
        <v>3784</v>
      </c>
      <c r="P81" s="63">
        <v>34000000</v>
      </c>
      <c r="Q81" s="64"/>
      <c r="R81" s="61" t="s">
        <v>3922</v>
      </c>
      <c r="S81" s="66">
        <v>42398</v>
      </c>
      <c r="T81" s="59"/>
    </row>
    <row r="82" spans="1:20" x14ac:dyDescent="0.25">
      <c r="A82" s="37">
        <v>72</v>
      </c>
      <c r="B82" s="15" t="s">
        <v>3923</v>
      </c>
      <c r="C82" s="59" t="s">
        <v>30</v>
      </c>
      <c r="D82" s="59"/>
      <c r="E82" s="60"/>
      <c r="F82" s="59" t="s">
        <v>3924</v>
      </c>
      <c r="G82" s="59" t="s">
        <v>54</v>
      </c>
      <c r="H82" s="61" t="s">
        <v>3925</v>
      </c>
      <c r="I82" s="59">
        <v>1</v>
      </c>
      <c r="J82" s="62" t="s">
        <v>3784</v>
      </c>
      <c r="K82" s="63">
        <v>50000000</v>
      </c>
      <c r="L82" s="64"/>
      <c r="M82" s="65">
        <v>42398</v>
      </c>
      <c r="N82" s="59">
        <v>1</v>
      </c>
      <c r="O82" s="62" t="s">
        <v>3784</v>
      </c>
      <c r="P82" s="63">
        <v>50000000</v>
      </c>
      <c r="Q82" s="64"/>
      <c r="R82" s="61" t="s">
        <v>3926</v>
      </c>
      <c r="S82" s="66">
        <v>42398</v>
      </c>
      <c r="T82" s="59"/>
    </row>
    <row r="83" spans="1:20" x14ac:dyDescent="0.25">
      <c r="A83" s="37">
        <v>73</v>
      </c>
      <c r="B83" s="15" t="s">
        <v>3927</v>
      </c>
      <c r="C83" s="59" t="s">
        <v>30</v>
      </c>
      <c r="D83" s="59"/>
      <c r="E83" s="60"/>
      <c r="F83" s="59" t="s">
        <v>3928</v>
      </c>
      <c r="G83" s="59" t="s">
        <v>54</v>
      </c>
      <c r="H83" s="61" t="s">
        <v>3833</v>
      </c>
      <c r="I83" s="59">
        <v>1</v>
      </c>
      <c r="J83" s="62" t="s">
        <v>3784</v>
      </c>
      <c r="K83" s="63">
        <v>65280000</v>
      </c>
      <c r="L83" s="64"/>
      <c r="M83" s="65">
        <v>42401</v>
      </c>
      <c r="N83" s="59">
        <v>1</v>
      </c>
      <c r="O83" s="62" t="s">
        <v>3784</v>
      </c>
      <c r="P83" s="63">
        <v>65280000</v>
      </c>
      <c r="Q83" s="64"/>
      <c r="R83" s="61" t="s">
        <v>3929</v>
      </c>
      <c r="S83" s="66">
        <v>42401</v>
      </c>
      <c r="T83" s="59"/>
    </row>
    <row r="84" spans="1:20" x14ac:dyDescent="0.25">
      <c r="A84" s="37">
        <v>74</v>
      </c>
      <c r="B84" s="15" t="s">
        <v>3930</v>
      </c>
      <c r="C84" s="59" t="s">
        <v>30</v>
      </c>
      <c r="D84" s="59"/>
      <c r="E84" s="60"/>
      <c r="F84" s="59" t="s">
        <v>3801</v>
      </c>
      <c r="G84" s="59" t="s">
        <v>54</v>
      </c>
      <c r="H84" s="61" t="s">
        <v>3833</v>
      </c>
      <c r="I84" s="59">
        <v>1</v>
      </c>
      <c r="J84" s="62" t="s">
        <v>3784</v>
      </c>
      <c r="K84" s="63">
        <v>19578268</v>
      </c>
      <c r="L84" s="64"/>
      <c r="M84" s="65">
        <v>42401</v>
      </c>
      <c r="N84" s="59">
        <v>1</v>
      </c>
      <c r="O84" s="62" t="s">
        <v>3784</v>
      </c>
      <c r="P84" s="63">
        <v>19578268</v>
      </c>
      <c r="Q84" s="64"/>
      <c r="R84" s="61" t="s">
        <v>3931</v>
      </c>
      <c r="S84" s="66">
        <v>42401</v>
      </c>
      <c r="T84" s="59"/>
    </row>
    <row r="85" spans="1:20" x14ac:dyDescent="0.25">
      <c r="A85" s="37">
        <v>75</v>
      </c>
      <c r="B85" s="15" t="s">
        <v>3932</v>
      </c>
      <c r="C85" s="59" t="s">
        <v>30</v>
      </c>
      <c r="D85" s="59"/>
      <c r="E85" s="60"/>
      <c r="F85" s="59" t="s">
        <v>3933</v>
      </c>
      <c r="G85" s="59" t="s">
        <v>54</v>
      </c>
      <c r="H85" s="61" t="s">
        <v>3934</v>
      </c>
      <c r="I85" s="59">
        <v>1</v>
      </c>
      <c r="J85" s="62" t="s">
        <v>3784</v>
      </c>
      <c r="K85" s="63">
        <v>30000000</v>
      </c>
      <c r="L85" s="64"/>
      <c r="M85" s="65">
        <v>42402</v>
      </c>
      <c r="N85" s="59">
        <v>1</v>
      </c>
      <c r="O85" s="62" t="s">
        <v>3784</v>
      </c>
      <c r="P85" s="63">
        <v>30000000</v>
      </c>
      <c r="Q85" s="64"/>
      <c r="R85" s="61" t="s">
        <v>3935</v>
      </c>
      <c r="S85" s="66">
        <v>42402</v>
      </c>
      <c r="T85" s="59"/>
    </row>
    <row r="86" spans="1:20" x14ac:dyDescent="0.25">
      <c r="A86" s="37">
        <v>76</v>
      </c>
      <c r="B86" s="15" t="s">
        <v>3936</v>
      </c>
      <c r="C86" s="59" t="s">
        <v>30</v>
      </c>
      <c r="D86" s="59"/>
      <c r="E86" s="60"/>
      <c r="F86" s="59" t="s">
        <v>3937</v>
      </c>
      <c r="G86" s="59" t="s">
        <v>54</v>
      </c>
      <c r="H86" s="61" t="s">
        <v>3791</v>
      </c>
      <c r="I86" s="59">
        <v>1</v>
      </c>
      <c r="J86" s="62" t="s">
        <v>3784</v>
      </c>
      <c r="K86" s="63">
        <v>47748000</v>
      </c>
      <c r="L86" s="64"/>
      <c r="M86" s="65">
        <v>42402</v>
      </c>
      <c r="N86" s="59">
        <v>1</v>
      </c>
      <c r="O86" s="62" t="s">
        <v>3784</v>
      </c>
      <c r="P86" s="63">
        <v>47748000</v>
      </c>
      <c r="Q86" s="64"/>
      <c r="R86" s="61" t="s">
        <v>3938</v>
      </c>
      <c r="S86" s="66">
        <v>42402</v>
      </c>
      <c r="T86" s="59"/>
    </row>
    <row r="87" spans="1:20" x14ac:dyDescent="0.25">
      <c r="A87" s="37">
        <v>77</v>
      </c>
      <c r="B87" s="15" t="s">
        <v>3939</v>
      </c>
      <c r="C87" s="59" t="s">
        <v>30</v>
      </c>
      <c r="D87" s="59"/>
      <c r="E87" s="60"/>
      <c r="F87" s="59" t="s">
        <v>3940</v>
      </c>
      <c r="G87" s="59" t="s">
        <v>54</v>
      </c>
      <c r="H87" s="61" t="s">
        <v>3783</v>
      </c>
      <c r="I87" s="59">
        <v>1</v>
      </c>
      <c r="J87" s="62" t="s">
        <v>3784</v>
      </c>
      <c r="K87" s="63">
        <v>30000000</v>
      </c>
      <c r="L87" s="64"/>
      <c r="M87" s="65">
        <v>42403</v>
      </c>
      <c r="N87" s="59">
        <v>1</v>
      </c>
      <c r="O87" s="62" t="s">
        <v>3784</v>
      </c>
      <c r="P87" s="63">
        <v>30000000</v>
      </c>
      <c r="Q87" s="64"/>
      <c r="R87" s="61" t="s">
        <v>3941</v>
      </c>
      <c r="S87" s="66">
        <v>42403</v>
      </c>
      <c r="T87" s="59"/>
    </row>
    <row r="88" spans="1:20" x14ac:dyDescent="0.25">
      <c r="A88" s="37">
        <v>78</v>
      </c>
      <c r="B88" s="15" t="s">
        <v>3942</v>
      </c>
      <c r="C88" s="59" t="s">
        <v>30</v>
      </c>
      <c r="D88" s="59"/>
      <c r="E88" s="60"/>
      <c r="F88" s="59" t="s">
        <v>3943</v>
      </c>
      <c r="G88" s="59" t="s">
        <v>54</v>
      </c>
      <c r="H88" s="61" t="s">
        <v>3944</v>
      </c>
      <c r="I88" s="59">
        <v>1</v>
      </c>
      <c r="J88" s="62" t="s">
        <v>3784</v>
      </c>
      <c r="K88" s="63">
        <v>302760000</v>
      </c>
      <c r="L88" s="64"/>
      <c r="M88" s="65">
        <v>42405</v>
      </c>
      <c r="N88" s="59">
        <v>1</v>
      </c>
      <c r="O88" s="62" t="s">
        <v>3784</v>
      </c>
      <c r="P88" s="63">
        <v>302760000</v>
      </c>
      <c r="Q88" s="64"/>
      <c r="R88" s="61" t="s">
        <v>3945</v>
      </c>
      <c r="S88" s="66">
        <v>42405</v>
      </c>
      <c r="T88" s="59"/>
    </row>
    <row r="89" spans="1:20" x14ac:dyDescent="0.25">
      <c r="A89" s="37">
        <v>79</v>
      </c>
      <c r="B89" s="15" t="s">
        <v>3946</v>
      </c>
      <c r="C89" s="59" t="s">
        <v>30</v>
      </c>
      <c r="D89" s="59"/>
      <c r="E89" s="60"/>
      <c r="F89" s="59" t="s">
        <v>3947</v>
      </c>
      <c r="G89" s="59" t="s">
        <v>54</v>
      </c>
      <c r="H89" s="61" t="s">
        <v>3948</v>
      </c>
      <c r="I89" s="59">
        <v>1</v>
      </c>
      <c r="J89" s="62" t="s">
        <v>3784</v>
      </c>
      <c r="K89" s="63">
        <v>37400000</v>
      </c>
      <c r="L89" s="64"/>
      <c r="M89" s="65">
        <v>42408</v>
      </c>
      <c r="N89" s="59">
        <v>1</v>
      </c>
      <c r="O89" s="62" t="s">
        <v>3784</v>
      </c>
      <c r="P89" s="63">
        <v>37400000</v>
      </c>
      <c r="Q89" s="64"/>
      <c r="R89" s="61" t="s">
        <v>3949</v>
      </c>
      <c r="S89" s="66">
        <v>42408</v>
      </c>
      <c r="T89" s="59"/>
    </row>
    <row r="90" spans="1:20" x14ac:dyDescent="0.25">
      <c r="A90" s="37">
        <v>80</v>
      </c>
      <c r="B90" s="15" t="s">
        <v>3950</v>
      </c>
      <c r="C90" s="59" t="s">
        <v>30</v>
      </c>
      <c r="D90" s="59"/>
      <c r="E90" s="60"/>
      <c r="F90" s="59" t="s">
        <v>3835</v>
      </c>
      <c r="G90" s="59" t="s">
        <v>54</v>
      </c>
      <c r="H90" s="61" t="s">
        <v>3833</v>
      </c>
      <c r="I90" s="59">
        <v>1</v>
      </c>
      <c r="J90" s="62" t="s">
        <v>3784</v>
      </c>
      <c r="K90" s="63">
        <v>44061017</v>
      </c>
      <c r="L90" s="64"/>
      <c r="M90" s="65">
        <v>42409</v>
      </c>
      <c r="N90" s="59">
        <v>1</v>
      </c>
      <c r="O90" s="62" t="s">
        <v>3784</v>
      </c>
      <c r="P90" s="63">
        <v>44061017</v>
      </c>
      <c r="Q90" s="64"/>
      <c r="R90" s="61" t="s">
        <v>3951</v>
      </c>
      <c r="S90" s="66">
        <v>42409</v>
      </c>
      <c r="T90" s="59"/>
    </row>
    <row r="91" spans="1:20" x14ac:dyDescent="0.25">
      <c r="A91" s="37">
        <v>81</v>
      </c>
      <c r="B91" s="15" t="s">
        <v>3952</v>
      </c>
      <c r="C91" s="59" t="s">
        <v>30</v>
      </c>
      <c r="D91" s="59"/>
      <c r="E91" s="60"/>
      <c r="F91" s="54" t="s">
        <v>3953</v>
      </c>
      <c r="G91" s="59" t="s">
        <v>54</v>
      </c>
      <c r="H91" s="61" t="s">
        <v>3783</v>
      </c>
      <c r="I91" s="59">
        <v>1</v>
      </c>
      <c r="J91" s="62" t="s">
        <v>3784</v>
      </c>
      <c r="K91" s="63">
        <v>77000000</v>
      </c>
      <c r="L91" s="64"/>
      <c r="M91" s="65">
        <v>42410</v>
      </c>
      <c r="N91" s="59">
        <v>1</v>
      </c>
      <c r="O91" s="62" t="s">
        <v>3784</v>
      </c>
      <c r="P91" s="63">
        <v>77000000</v>
      </c>
      <c r="Q91" s="64"/>
      <c r="R91" s="61" t="s">
        <v>3954</v>
      </c>
      <c r="S91" s="66">
        <v>42410</v>
      </c>
      <c r="T91" s="59"/>
    </row>
    <row r="92" spans="1:20" x14ac:dyDescent="0.25">
      <c r="A92" s="37">
        <v>82</v>
      </c>
      <c r="B92" s="15" t="s">
        <v>3955</v>
      </c>
      <c r="C92" s="59" t="s">
        <v>30</v>
      </c>
      <c r="D92" s="59"/>
      <c r="E92" s="60"/>
      <c r="F92" s="59" t="s">
        <v>3956</v>
      </c>
      <c r="G92" s="59" t="s">
        <v>54</v>
      </c>
      <c r="H92" s="61" t="s">
        <v>3880</v>
      </c>
      <c r="I92" s="59">
        <v>1</v>
      </c>
      <c r="J92" s="62" t="s">
        <v>3784</v>
      </c>
      <c r="K92" s="63">
        <v>12385320</v>
      </c>
      <c r="L92" s="64"/>
      <c r="M92" s="65">
        <v>42411</v>
      </c>
      <c r="N92" s="59">
        <v>1</v>
      </c>
      <c r="O92" s="62" t="s">
        <v>3784</v>
      </c>
      <c r="P92" s="63">
        <v>12385320</v>
      </c>
      <c r="Q92" s="64"/>
      <c r="R92" s="61" t="s">
        <v>3957</v>
      </c>
      <c r="S92" s="66">
        <v>42411</v>
      </c>
      <c r="T92" s="59"/>
    </row>
    <row r="93" spans="1:20" x14ac:dyDescent="0.25">
      <c r="A93" s="37">
        <v>83</v>
      </c>
      <c r="B93" s="15" t="s">
        <v>3958</v>
      </c>
      <c r="C93" s="59" t="s">
        <v>30</v>
      </c>
      <c r="D93" s="59"/>
      <c r="E93" s="60"/>
      <c r="F93" s="59" t="s">
        <v>3959</v>
      </c>
      <c r="G93" s="59" t="s">
        <v>54</v>
      </c>
      <c r="H93" s="61" t="s">
        <v>3960</v>
      </c>
      <c r="I93" s="59">
        <v>1</v>
      </c>
      <c r="J93" s="62" t="s">
        <v>3784</v>
      </c>
      <c r="K93" s="63">
        <v>36816000</v>
      </c>
      <c r="L93" s="64"/>
      <c r="M93" s="65">
        <v>42411</v>
      </c>
      <c r="N93" s="59">
        <v>1</v>
      </c>
      <c r="O93" s="62" t="s">
        <v>3784</v>
      </c>
      <c r="P93" s="63">
        <v>36816000</v>
      </c>
      <c r="Q93" s="64"/>
      <c r="R93" s="61" t="s">
        <v>3961</v>
      </c>
      <c r="S93" s="66">
        <v>42411</v>
      </c>
      <c r="T93" s="59"/>
    </row>
    <row r="94" spans="1:20" x14ac:dyDescent="0.25">
      <c r="A94" s="37">
        <v>84</v>
      </c>
      <c r="B94" s="15" t="s">
        <v>3962</v>
      </c>
      <c r="C94" s="59" t="s">
        <v>30</v>
      </c>
      <c r="D94" s="59"/>
      <c r="E94" s="60"/>
      <c r="F94" s="59" t="s">
        <v>3963</v>
      </c>
      <c r="G94" s="59" t="s">
        <v>54</v>
      </c>
      <c r="H94" s="61" t="s">
        <v>3964</v>
      </c>
      <c r="I94" s="59">
        <v>1</v>
      </c>
      <c r="J94" s="62" t="s">
        <v>3784</v>
      </c>
      <c r="K94" s="63">
        <v>25750000</v>
      </c>
      <c r="L94" s="64"/>
      <c r="M94" s="65">
        <v>42412</v>
      </c>
      <c r="N94" s="59">
        <v>1</v>
      </c>
      <c r="O94" s="62" t="s">
        <v>3784</v>
      </c>
      <c r="P94" s="63">
        <v>25750000</v>
      </c>
      <c r="Q94" s="64"/>
      <c r="R94" s="61" t="s">
        <v>3965</v>
      </c>
      <c r="S94" s="66">
        <v>42412</v>
      </c>
      <c r="T94" s="59"/>
    </row>
    <row r="95" spans="1:20" x14ac:dyDescent="0.25">
      <c r="A95" s="37">
        <v>85</v>
      </c>
      <c r="B95" s="15" t="s">
        <v>3966</v>
      </c>
      <c r="C95" s="59" t="s">
        <v>30</v>
      </c>
      <c r="D95" s="59"/>
      <c r="E95" s="60"/>
      <c r="F95" s="59" t="s">
        <v>3967</v>
      </c>
      <c r="G95" s="59" t="s">
        <v>54</v>
      </c>
      <c r="H95" s="61" t="s">
        <v>3968</v>
      </c>
      <c r="I95" s="59">
        <v>1</v>
      </c>
      <c r="J95" s="62" t="s">
        <v>3784</v>
      </c>
      <c r="K95" s="63">
        <v>162400000</v>
      </c>
      <c r="L95" s="64"/>
      <c r="M95" s="65">
        <v>42415</v>
      </c>
      <c r="N95" s="59">
        <v>1</v>
      </c>
      <c r="O95" s="62" t="s">
        <v>3784</v>
      </c>
      <c r="P95" s="63">
        <v>162400000</v>
      </c>
      <c r="Q95" s="64"/>
      <c r="R95" s="61" t="s">
        <v>3969</v>
      </c>
      <c r="S95" s="66">
        <v>42415</v>
      </c>
      <c r="T95" s="59"/>
    </row>
    <row r="96" spans="1:20" x14ac:dyDescent="0.25">
      <c r="A96" s="37">
        <v>86</v>
      </c>
      <c r="B96" s="15" t="s">
        <v>3970</v>
      </c>
      <c r="C96" s="59" t="s">
        <v>30</v>
      </c>
      <c r="D96" s="59"/>
      <c r="E96" s="60"/>
      <c r="F96" s="59" t="s">
        <v>3971</v>
      </c>
      <c r="G96" s="59" t="s">
        <v>54</v>
      </c>
      <c r="H96" s="61" t="s">
        <v>3972</v>
      </c>
      <c r="I96" s="59">
        <v>1</v>
      </c>
      <c r="J96" s="62" t="s">
        <v>3784</v>
      </c>
      <c r="K96" s="63">
        <v>43000000</v>
      </c>
      <c r="L96" s="64"/>
      <c r="M96" s="65">
        <v>42415</v>
      </c>
      <c r="N96" s="59">
        <v>1</v>
      </c>
      <c r="O96" s="62" t="s">
        <v>3784</v>
      </c>
      <c r="P96" s="63">
        <v>43000000</v>
      </c>
      <c r="Q96" s="64"/>
      <c r="R96" s="61" t="s">
        <v>3973</v>
      </c>
      <c r="S96" s="66">
        <v>42415</v>
      </c>
      <c r="T96" s="59"/>
    </row>
    <row r="97" spans="1:20" x14ac:dyDescent="0.25">
      <c r="A97" s="37">
        <v>87</v>
      </c>
      <c r="B97" s="15" t="s">
        <v>3974</v>
      </c>
      <c r="C97" s="59" t="s">
        <v>30</v>
      </c>
      <c r="D97" s="59"/>
      <c r="E97" s="60"/>
      <c r="F97" s="59" t="s">
        <v>3971</v>
      </c>
      <c r="G97" s="59" t="s">
        <v>54</v>
      </c>
      <c r="H97" s="61" t="s">
        <v>3972</v>
      </c>
      <c r="I97" s="59">
        <v>1</v>
      </c>
      <c r="J97" s="62" t="s">
        <v>3784</v>
      </c>
      <c r="K97" s="63">
        <v>32963333</v>
      </c>
      <c r="L97" s="64"/>
      <c r="M97" s="65">
        <v>42415</v>
      </c>
      <c r="N97" s="59">
        <v>1</v>
      </c>
      <c r="O97" s="62" t="s">
        <v>3784</v>
      </c>
      <c r="P97" s="63">
        <v>32963333</v>
      </c>
      <c r="Q97" s="64"/>
      <c r="R97" s="61" t="s">
        <v>3975</v>
      </c>
      <c r="S97" s="66">
        <v>42415</v>
      </c>
      <c r="T97" s="59"/>
    </row>
    <row r="98" spans="1:20" x14ac:dyDescent="0.25">
      <c r="A98" s="37">
        <v>88</v>
      </c>
      <c r="B98" s="15" t="s">
        <v>3976</v>
      </c>
      <c r="C98" s="59" t="s">
        <v>30</v>
      </c>
      <c r="D98" s="59"/>
      <c r="E98" s="60"/>
      <c r="F98" s="59" t="s">
        <v>3977</v>
      </c>
      <c r="G98" s="59" t="s">
        <v>54</v>
      </c>
      <c r="H98" s="61" t="s">
        <v>3757</v>
      </c>
      <c r="I98" s="59">
        <v>1</v>
      </c>
      <c r="J98" s="62" t="s">
        <v>3784</v>
      </c>
      <c r="K98" s="63">
        <v>19900000</v>
      </c>
      <c r="L98" s="64"/>
      <c r="M98" s="65">
        <v>42415</v>
      </c>
      <c r="N98" s="59">
        <v>1</v>
      </c>
      <c r="O98" s="62" t="s">
        <v>3784</v>
      </c>
      <c r="P98" s="63">
        <v>19900000</v>
      </c>
      <c r="Q98" s="64"/>
      <c r="R98" s="61" t="s">
        <v>3978</v>
      </c>
      <c r="S98" s="66">
        <v>42415</v>
      </c>
      <c r="T98" s="59"/>
    </row>
    <row r="99" spans="1:20" x14ac:dyDescent="0.25">
      <c r="A99" s="37">
        <v>89</v>
      </c>
      <c r="B99" s="15" t="s">
        <v>3979</v>
      </c>
      <c r="C99" s="59" t="s">
        <v>30</v>
      </c>
      <c r="D99" s="59"/>
      <c r="E99" s="60"/>
      <c r="F99" s="59" t="s">
        <v>3980</v>
      </c>
      <c r="G99" s="59" t="s">
        <v>54</v>
      </c>
      <c r="H99" s="61" t="s">
        <v>3981</v>
      </c>
      <c r="I99" s="59">
        <v>1</v>
      </c>
      <c r="J99" s="62" t="s">
        <v>3784</v>
      </c>
      <c r="K99" s="63">
        <v>21504000</v>
      </c>
      <c r="L99" s="64"/>
      <c r="M99" s="65">
        <v>42416</v>
      </c>
      <c r="N99" s="59">
        <v>1</v>
      </c>
      <c r="O99" s="62" t="s">
        <v>3784</v>
      </c>
      <c r="P99" s="63">
        <v>21504000</v>
      </c>
      <c r="Q99" s="64"/>
      <c r="R99" s="61" t="s">
        <v>3982</v>
      </c>
      <c r="S99" s="66">
        <v>42416</v>
      </c>
      <c r="T99" s="59"/>
    </row>
    <row r="100" spans="1:20" x14ac:dyDescent="0.25">
      <c r="A100" s="37">
        <v>90</v>
      </c>
      <c r="B100" s="15" t="s">
        <v>3983</v>
      </c>
      <c r="C100" s="59" t="s">
        <v>30</v>
      </c>
      <c r="D100" s="59"/>
      <c r="E100" s="60"/>
      <c r="F100" s="59" t="s">
        <v>3984</v>
      </c>
      <c r="G100" s="59" t="s">
        <v>54</v>
      </c>
      <c r="H100" s="61" t="s">
        <v>3985</v>
      </c>
      <c r="I100" s="59">
        <v>1</v>
      </c>
      <c r="J100" s="62" t="s">
        <v>3784</v>
      </c>
      <c r="K100" s="63">
        <v>33000000</v>
      </c>
      <c r="L100" s="64"/>
      <c r="M100" s="65">
        <v>42416</v>
      </c>
      <c r="N100" s="59">
        <v>1</v>
      </c>
      <c r="O100" s="62" t="s">
        <v>3784</v>
      </c>
      <c r="P100" s="63">
        <v>33000000</v>
      </c>
      <c r="Q100" s="64"/>
      <c r="R100" s="61" t="s">
        <v>3986</v>
      </c>
      <c r="S100" s="66">
        <v>42416</v>
      </c>
      <c r="T100" s="59"/>
    </row>
    <row r="101" spans="1:20" x14ac:dyDescent="0.25">
      <c r="A101" s="37">
        <v>91</v>
      </c>
      <c r="B101" s="15" t="s">
        <v>3987</v>
      </c>
      <c r="C101" s="59" t="s">
        <v>30</v>
      </c>
      <c r="D101" s="59"/>
      <c r="E101" s="60"/>
      <c r="F101" s="59" t="s">
        <v>3988</v>
      </c>
      <c r="G101" s="59" t="s">
        <v>54</v>
      </c>
      <c r="H101" s="61" t="s">
        <v>3880</v>
      </c>
      <c r="I101" s="59">
        <v>1</v>
      </c>
      <c r="J101" s="62" t="s">
        <v>3784</v>
      </c>
      <c r="K101" s="63">
        <v>190080000</v>
      </c>
      <c r="L101" s="64"/>
      <c r="M101" s="65">
        <v>42417</v>
      </c>
      <c r="N101" s="59">
        <v>1</v>
      </c>
      <c r="O101" s="62" t="s">
        <v>3784</v>
      </c>
      <c r="P101" s="63">
        <v>190080000</v>
      </c>
      <c r="Q101" s="64"/>
      <c r="R101" s="61" t="s">
        <v>4777</v>
      </c>
      <c r="S101" s="66">
        <v>42417</v>
      </c>
      <c r="T101" s="59"/>
    </row>
    <row r="102" spans="1:20" x14ac:dyDescent="0.25">
      <c r="A102" s="37">
        <v>92</v>
      </c>
      <c r="B102" s="15" t="s">
        <v>3989</v>
      </c>
      <c r="C102" s="59" t="s">
        <v>30</v>
      </c>
      <c r="D102" s="59"/>
      <c r="E102" s="60"/>
      <c r="F102" s="59" t="s">
        <v>3990</v>
      </c>
      <c r="G102" s="59" t="s">
        <v>54</v>
      </c>
      <c r="H102" s="61" t="s">
        <v>3991</v>
      </c>
      <c r="I102" s="59">
        <v>1</v>
      </c>
      <c r="J102" s="62" t="s">
        <v>3784</v>
      </c>
      <c r="K102" s="63">
        <v>34040000</v>
      </c>
      <c r="L102" s="64"/>
      <c r="M102" s="65">
        <v>42419</v>
      </c>
      <c r="N102" s="59">
        <v>1</v>
      </c>
      <c r="O102" s="62" t="s">
        <v>3784</v>
      </c>
      <c r="P102" s="63">
        <v>34040000</v>
      </c>
      <c r="Q102" s="64"/>
      <c r="R102" s="61" t="s">
        <v>3992</v>
      </c>
      <c r="S102" s="66">
        <v>42419</v>
      </c>
      <c r="T102" s="59"/>
    </row>
    <row r="103" spans="1:20" s="75" customFormat="1" x14ac:dyDescent="0.25">
      <c r="A103" s="37">
        <v>93</v>
      </c>
      <c r="B103" s="15" t="s">
        <v>3993</v>
      </c>
      <c r="C103" s="71" t="s">
        <v>30</v>
      </c>
      <c r="D103" s="71"/>
      <c r="E103" s="60"/>
      <c r="F103" s="71" t="s">
        <v>3994</v>
      </c>
      <c r="G103" s="71" t="s">
        <v>54</v>
      </c>
      <c r="H103" s="70" t="s">
        <v>3995</v>
      </c>
      <c r="I103" s="71">
        <v>1</v>
      </c>
      <c r="J103" s="72" t="s">
        <v>3784</v>
      </c>
      <c r="K103" s="63">
        <v>850000000</v>
      </c>
      <c r="L103" s="64"/>
      <c r="M103" s="73">
        <v>42419</v>
      </c>
      <c r="N103" s="71">
        <v>1</v>
      </c>
      <c r="O103" s="72" t="s">
        <v>3784</v>
      </c>
      <c r="P103" s="63">
        <v>850000000</v>
      </c>
      <c r="Q103" s="64"/>
      <c r="R103" s="70" t="s">
        <v>3996</v>
      </c>
      <c r="S103" s="74">
        <v>42419</v>
      </c>
      <c r="T103" s="71"/>
    </row>
    <row r="104" spans="1:20" x14ac:dyDescent="0.25">
      <c r="A104" s="37">
        <v>94</v>
      </c>
      <c r="B104" s="15" t="s">
        <v>3997</v>
      </c>
      <c r="C104" s="59" t="s">
        <v>30</v>
      </c>
      <c r="D104" s="59"/>
      <c r="E104" s="60"/>
      <c r="F104" s="59" t="s">
        <v>3998</v>
      </c>
      <c r="G104" s="59" t="s">
        <v>54</v>
      </c>
      <c r="H104" s="61" t="s">
        <v>3999</v>
      </c>
      <c r="I104" s="59">
        <v>4</v>
      </c>
      <c r="J104" s="62" t="s">
        <v>4000</v>
      </c>
      <c r="K104" s="63">
        <v>133250520</v>
      </c>
      <c r="L104" s="64"/>
      <c r="M104" s="65">
        <v>42422</v>
      </c>
      <c r="N104" s="59">
        <v>4</v>
      </c>
      <c r="O104" s="62" t="s">
        <v>4000</v>
      </c>
      <c r="P104" s="63">
        <v>133250520</v>
      </c>
      <c r="Q104" s="64"/>
      <c r="R104" s="61" t="s">
        <v>4778</v>
      </c>
      <c r="S104" s="66">
        <v>42422</v>
      </c>
      <c r="T104" s="59"/>
    </row>
    <row r="105" spans="1:20" x14ac:dyDescent="0.25">
      <c r="A105" s="37">
        <v>95</v>
      </c>
      <c r="B105" s="15" t="s">
        <v>4001</v>
      </c>
      <c r="C105" s="59" t="s">
        <v>30</v>
      </c>
      <c r="D105" s="59"/>
      <c r="E105" s="60"/>
      <c r="F105" s="59" t="s">
        <v>4002</v>
      </c>
      <c r="G105" s="59" t="s">
        <v>54</v>
      </c>
      <c r="H105" s="61" t="s">
        <v>4003</v>
      </c>
      <c r="I105" s="59">
        <v>1</v>
      </c>
      <c r="J105" s="62" t="s">
        <v>3784</v>
      </c>
      <c r="K105" s="63">
        <v>33024669</v>
      </c>
      <c r="L105" s="64"/>
      <c r="M105" s="65">
        <v>42423</v>
      </c>
      <c r="N105" s="59">
        <v>1</v>
      </c>
      <c r="O105" s="62" t="s">
        <v>3784</v>
      </c>
      <c r="P105" s="63">
        <v>33024669</v>
      </c>
      <c r="Q105" s="64"/>
      <c r="R105" s="61" t="s">
        <v>4004</v>
      </c>
      <c r="S105" s="66">
        <v>42423</v>
      </c>
      <c r="T105" s="59"/>
    </row>
    <row r="106" spans="1:20" x14ac:dyDescent="0.25">
      <c r="A106" s="37">
        <v>96</v>
      </c>
      <c r="B106" s="15" t="s">
        <v>4005</v>
      </c>
      <c r="C106" s="59" t="s">
        <v>30</v>
      </c>
      <c r="D106" s="59"/>
      <c r="E106" s="60"/>
      <c r="F106" s="59" t="s">
        <v>4006</v>
      </c>
      <c r="G106" s="59" t="s">
        <v>54</v>
      </c>
      <c r="H106" s="61" t="s">
        <v>4003</v>
      </c>
      <c r="I106" s="59">
        <v>1</v>
      </c>
      <c r="J106" s="62" t="s">
        <v>3784</v>
      </c>
      <c r="K106" s="63">
        <v>45313104</v>
      </c>
      <c r="L106" s="64"/>
      <c r="M106" s="65">
        <v>42423</v>
      </c>
      <c r="N106" s="59">
        <v>1</v>
      </c>
      <c r="O106" s="62" t="s">
        <v>3784</v>
      </c>
      <c r="P106" s="63">
        <v>45313104</v>
      </c>
      <c r="Q106" s="64"/>
      <c r="R106" s="61" t="s">
        <v>4007</v>
      </c>
      <c r="S106" s="66">
        <v>42423</v>
      </c>
      <c r="T106" s="59"/>
    </row>
    <row r="107" spans="1:20" x14ac:dyDescent="0.25">
      <c r="A107" s="37">
        <v>97</v>
      </c>
      <c r="B107" s="15" t="s">
        <v>4008</v>
      </c>
      <c r="C107" s="59" t="s">
        <v>30</v>
      </c>
      <c r="D107" s="59"/>
      <c r="E107" s="60"/>
      <c r="F107" s="59" t="s">
        <v>4009</v>
      </c>
      <c r="G107" s="59" t="s">
        <v>54</v>
      </c>
      <c r="H107" s="61" t="s">
        <v>3895</v>
      </c>
      <c r="I107" s="59">
        <v>1</v>
      </c>
      <c r="J107" s="62" t="s">
        <v>3784</v>
      </c>
      <c r="K107" s="63">
        <v>17400000</v>
      </c>
      <c r="L107" s="64"/>
      <c r="M107" s="65">
        <v>42423</v>
      </c>
      <c r="N107" s="59">
        <v>1</v>
      </c>
      <c r="O107" s="62" t="s">
        <v>3784</v>
      </c>
      <c r="P107" s="63">
        <v>17400000</v>
      </c>
      <c r="Q107" s="64"/>
      <c r="R107" s="61" t="s">
        <v>4010</v>
      </c>
      <c r="S107" s="66">
        <v>42423</v>
      </c>
      <c r="T107" s="59"/>
    </row>
    <row r="108" spans="1:20" x14ac:dyDescent="0.25">
      <c r="A108" s="37">
        <v>98</v>
      </c>
      <c r="B108" s="15" t="s">
        <v>4011</v>
      </c>
      <c r="C108" s="59" t="s">
        <v>30</v>
      </c>
      <c r="D108" s="59"/>
      <c r="E108" s="60"/>
      <c r="F108" s="59" t="s">
        <v>4012</v>
      </c>
      <c r="G108" s="59" t="s">
        <v>54</v>
      </c>
      <c r="H108" s="61" t="s">
        <v>3880</v>
      </c>
      <c r="I108" s="59">
        <v>1</v>
      </c>
      <c r="J108" s="62" t="s">
        <v>3784</v>
      </c>
      <c r="K108" s="63">
        <v>7021480</v>
      </c>
      <c r="L108" s="64"/>
      <c r="M108" s="65">
        <v>42423</v>
      </c>
      <c r="N108" s="59">
        <v>1</v>
      </c>
      <c r="O108" s="62" t="s">
        <v>3784</v>
      </c>
      <c r="P108" s="63">
        <v>7021480</v>
      </c>
      <c r="Q108" s="64"/>
      <c r="R108" s="61" t="s">
        <v>4013</v>
      </c>
      <c r="S108" s="66">
        <v>42423</v>
      </c>
      <c r="T108" s="59"/>
    </row>
    <row r="109" spans="1:20" x14ac:dyDescent="0.25">
      <c r="A109" s="37">
        <v>99</v>
      </c>
      <c r="B109" s="15" t="s">
        <v>4014</v>
      </c>
      <c r="C109" s="59" t="s">
        <v>30</v>
      </c>
      <c r="D109" s="59"/>
      <c r="E109" s="60"/>
      <c r="F109" s="59" t="s">
        <v>4015</v>
      </c>
      <c r="G109" s="59" t="s">
        <v>54</v>
      </c>
      <c r="H109" s="61" t="s">
        <v>3968</v>
      </c>
      <c r="I109" s="59">
        <v>1</v>
      </c>
      <c r="J109" s="62" t="s">
        <v>3784</v>
      </c>
      <c r="K109" s="63">
        <v>417160000</v>
      </c>
      <c r="L109" s="64"/>
      <c r="M109" s="65">
        <v>42426</v>
      </c>
      <c r="N109" s="59">
        <v>1</v>
      </c>
      <c r="O109" s="62" t="s">
        <v>3784</v>
      </c>
      <c r="P109" s="63">
        <v>417160000</v>
      </c>
      <c r="Q109" s="64"/>
      <c r="R109" s="61" t="s">
        <v>4016</v>
      </c>
      <c r="S109" s="66">
        <v>42426</v>
      </c>
      <c r="T109" s="59"/>
    </row>
    <row r="110" spans="1:20" x14ac:dyDescent="0.25">
      <c r="A110" s="37">
        <v>100</v>
      </c>
      <c r="B110" s="15" t="s">
        <v>4017</v>
      </c>
      <c r="C110" s="59" t="s">
        <v>30</v>
      </c>
      <c r="D110" s="59"/>
      <c r="E110" s="60"/>
      <c r="F110" s="59" t="s">
        <v>4018</v>
      </c>
      <c r="G110" s="59" t="s">
        <v>54</v>
      </c>
      <c r="H110" s="61" t="s">
        <v>3820</v>
      </c>
      <c r="I110" s="59">
        <v>1</v>
      </c>
      <c r="J110" s="62" t="s">
        <v>3784</v>
      </c>
      <c r="K110" s="63">
        <v>86000000</v>
      </c>
      <c r="L110" s="64"/>
      <c r="M110" s="65">
        <v>42430</v>
      </c>
      <c r="N110" s="59">
        <v>1</v>
      </c>
      <c r="O110" s="62" t="s">
        <v>3784</v>
      </c>
      <c r="P110" s="63">
        <v>86000000</v>
      </c>
      <c r="Q110" s="64"/>
      <c r="R110" s="61" t="s">
        <v>4019</v>
      </c>
      <c r="S110" s="66">
        <v>42430</v>
      </c>
      <c r="T110" s="59"/>
    </row>
    <row r="111" spans="1:20" x14ac:dyDescent="0.25">
      <c r="A111" s="37">
        <v>101</v>
      </c>
      <c r="B111" s="15" t="s">
        <v>4020</v>
      </c>
      <c r="C111" s="59" t="s">
        <v>30</v>
      </c>
      <c r="D111" s="59"/>
      <c r="E111" s="60"/>
      <c r="F111" s="59" t="s">
        <v>4021</v>
      </c>
      <c r="G111" s="59" t="s">
        <v>54</v>
      </c>
      <c r="H111" s="61" t="s">
        <v>3820</v>
      </c>
      <c r="I111" s="59">
        <v>1</v>
      </c>
      <c r="J111" s="62" t="s">
        <v>3784</v>
      </c>
      <c r="K111" s="63">
        <v>20500000</v>
      </c>
      <c r="L111" s="64"/>
      <c r="M111" s="65">
        <v>42430</v>
      </c>
      <c r="N111" s="59">
        <v>1</v>
      </c>
      <c r="O111" s="62" t="s">
        <v>3784</v>
      </c>
      <c r="P111" s="63">
        <v>20500000</v>
      </c>
      <c r="Q111" s="64"/>
      <c r="R111" s="61" t="s">
        <v>4022</v>
      </c>
      <c r="S111" s="66">
        <v>42430</v>
      </c>
      <c r="T111" s="59"/>
    </row>
    <row r="112" spans="1:20" x14ac:dyDescent="0.25">
      <c r="A112" s="37">
        <v>102</v>
      </c>
      <c r="B112" s="15" t="s">
        <v>4023</v>
      </c>
      <c r="C112" s="59" t="s">
        <v>30</v>
      </c>
      <c r="D112" s="59"/>
      <c r="E112" s="60"/>
      <c r="F112" s="59" t="s">
        <v>4024</v>
      </c>
      <c r="G112" s="59" t="s">
        <v>54</v>
      </c>
      <c r="H112" s="61" t="s">
        <v>3968</v>
      </c>
      <c r="I112" s="59">
        <v>1</v>
      </c>
      <c r="J112" s="62" t="s">
        <v>3784</v>
      </c>
      <c r="K112" s="63">
        <v>250000000</v>
      </c>
      <c r="L112" s="64"/>
      <c r="M112" s="65">
        <v>42430</v>
      </c>
      <c r="N112" s="59">
        <v>1</v>
      </c>
      <c r="O112" s="62" t="s">
        <v>3784</v>
      </c>
      <c r="P112" s="63">
        <v>250000000</v>
      </c>
      <c r="Q112" s="64"/>
      <c r="R112" s="61" t="s">
        <v>4025</v>
      </c>
      <c r="S112" s="66">
        <v>42430</v>
      </c>
      <c r="T112" s="59"/>
    </row>
    <row r="113" spans="1:20" s="75" customFormat="1" x14ac:dyDescent="0.25">
      <c r="A113" s="37">
        <v>103</v>
      </c>
      <c r="B113" s="15" t="s">
        <v>4026</v>
      </c>
      <c r="C113" s="71" t="s">
        <v>30</v>
      </c>
      <c r="D113" s="71"/>
      <c r="E113" s="60"/>
      <c r="F113" s="71" t="s">
        <v>4027</v>
      </c>
      <c r="G113" s="71" t="s">
        <v>60</v>
      </c>
      <c r="H113" s="70" t="s">
        <v>4028</v>
      </c>
      <c r="I113" s="71">
        <v>1</v>
      </c>
      <c r="J113" s="72" t="s">
        <v>3784</v>
      </c>
      <c r="K113" s="76">
        <v>368541254.5</v>
      </c>
      <c r="L113" s="64"/>
      <c r="M113" s="73">
        <v>42430</v>
      </c>
      <c r="N113" s="71">
        <v>1</v>
      </c>
      <c r="O113" s="72" t="s">
        <v>3784</v>
      </c>
      <c r="P113" s="76">
        <v>368541254.5</v>
      </c>
      <c r="Q113" s="64"/>
      <c r="R113" s="70" t="s">
        <v>4029</v>
      </c>
      <c r="S113" s="74">
        <v>42430</v>
      </c>
      <c r="T113" s="71"/>
    </row>
    <row r="114" spans="1:20" x14ac:dyDescent="0.25">
      <c r="A114" s="37">
        <v>104</v>
      </c>
      <c r="B114" s="15" t="s">
        <v>4030</v>
      </c>
      <c r="C114" s="59" t="s">
        <v>30</v>
      </c>
      <c r="D114" s="59"/>
      <c r="E114" s="60"/>
      <c r="F114" s="59" t="s">
        <v>4031</v>
      </c>
      <c r="G114" s="59" t="s">
        <v>54</v>
      </c>
      <c r="H114" s="61" t="s">
        <v>3880</v>
      </c>
      <c r="I114" s="59">
        <v>1</v>
      </c>
      <c r="J114" s="62" t="s">
        <v>3784</v>
      </c>
      <c r="K114" s="63">
        <v>17500000</v>
      </c>
      <c r="L114" s="64"/>
      <c r="M114" s="65">
        <v>42431</v>
      </c>
      <c r="N114" s="59">
        <v>1</v>
      </c>
      <c r="O114" s="62" t="s">
        <v>3784</v>
      </c>
      <c r="P114" s="63">
        <v>17500000</v>
      </c>
      <c r="Q114" s="64"/>
      <c r="R114" s="61" t="s">
        <v>4032</v>
      </c>
      <c r="S114" s="66">
        <v>42431</v>
      </c>
      <c r="T114" s="59"/>
    </row>
    <row r="115" spans="1:20" x14ac:dyDescent="0.25">
      <c r="A115" s="37">
        <v>105</v>
      </c>
      <c r="B115" s="15" t="s">
        <v>4033</v>
      </c>
      <c r="C115" s="59" t="s">
        <v>30</v>
      </c>
      <c r="D115" s="59"/>
      <c r="E115" s="60"/>
      <c r="F115" s="59" t="s">
        <v>4034</v>
      </c>
      <c r="G115" s="59" t="s">
        <v>54</v>
      </c>
      <c r="H115" s="61" t="s">
        <v>3968</v>
      </c>
      <c r="I115" s="59">
        <v>1</v>
      </c>
      <c r="J115" s="62" t="s">
        <v>3784</v>
      </c>
      <c r="K115" s="63">
        <v>720360000</v>
      </c>
      <c r="L115" s="64"/>
      <c r="M115" s="65">
        <v>42433</v>
      </c>
      <c r="N115" s="59">
        <v>1</v>
      </c>
      <c r="O115" s="62" t="s">
        <v>3784</v>
      </c>
      <c r="P115" s="63">
        <v>720360000</v>
      </c>
      <c r="Q115" s="64"/>
      <c r="R115" s="61" t="s">
        <v>4035</v>
      </c>
      <c r="S115" s="66">
        <v>42433</v>
      </c>
      <c r="T115" s="59"/>
    </row>
    <row r="116" spans="1:20" x14ac:dyDescent="0.25">
      <c r="A116" s="37">
        <v>106</v>
      </c>
      <c r="B116" s="15" t="s">
        <v>4036</v>
      </c>
      <c r="C116" s="59" t="s">
        <v>30</v>
      </c>
      <c r="D116" s="59"/>
      <c r="E116" s="60"/>
      <c r="F116" s="59" t="s">
        <v>4037</v>
      </c>
      <c r="G116" s="59" t="s">
        <v>54</v>
      </c>
      <c r="H116" s="61" t="s">
        <v>3985</v>
      </c>
      <c r="I116" s="59">
        <v>1</v>
      </c>
      <c r="J116" s="62" t="s">
        <v>3784</v>
      </c>
      <c r="K116" s="63">
        <v>187280588</v>
      </c>
      <c r="L116" s="64"/>
      <c r="M116" s="65">
        <v>42436</v>
      </c>
      <c r="N116" s="59">
        <v>1</v>
      </c>
      <c r="O116" s="62" t="s">
        <v>3784</v>
      </c>
      <c r="P116" s="63">
        <v>187280588</v>
      </c>
      <c r="Q116" s="64"/>
      <c r="R116" s="61" t="s">
        <v>3789</v>
      </c>
      <c r="S116" s="66">
        <v>42436</v>
      </c>
      <c r="T116" s="59"/>
    </row>
    <row r="117" spans="1:20" x14ac:dyDescent="0.25">
      <c r="A117" s="37">
        <v>107</v>
      </c>
      <c r="B117" s="15" t="s">
        <v>4038</v>
      </c>
      <c r="C117" s="59" t="s">
        <v>30</v>
      </c>
      <c r="D117" s="59"/>
      <c r="E117" s="60"/>
      <c r="F117" s="59" t="s">
        <v>4039</v>
      </c>
      <c r="G117" s="59" t="s">
        <v>54</v>
      </c>
      <c r="H117" s="61" t="s">
        <v>3985</v>
      </c>
      <c r="I117" s="59">
        <v>1</v>
      </c>
      <c r="J117" s="62" t="s">
        <v>3784</v>
      </c>
      <c r="K117" s="63">
        <v>553800000</v>
      </c>
      <c r="L117" s="64"/>
      <c r="M117" s="65">
        <v>42436</v>
      </c>
      <c r="N117" s="59">
        <v>1</v>
      </c>
      <c r="O117" s="62" t="s">
        <v>3784</v>
      </c>
      <c r="P117" s="63">
        <v>553800000</v>
      </c>
      <c r="Q117" s="64"/>
      <c r="R117" s="61" t="s">
        <v>4040</v>
      </c>
      <c r="S117" s="66">
        <v>42436</v>
      </c>
      <c r="T117" s="59"/>
    </row>
    <row r="118" spans="1:20" x14ac:dyDescent="0.25">
      <c r="A118" s="37">
        <v>108</v>
      </c>
      <c r="B118" s="15" t="s">
        <v>4041</v>
      </c>
      <c r="C118" s="59" t="s">
        <v>30</v>
      </c>
      <c r="D118" s="59"/>
      <c r="E118" s="60"/>
      <c r="F118" s="77" t="s">
        <v>4042</v>
      </c>
      <c r="G118" s="77" t="s">
        <v>54</v>
      </c>
      <c r="H118" s="78" t="s">
        <v>3968</v>
      </c>
      <c r="I118" s="77">
        <v>1</v>
      </c>
      <c r="J118" s="79" t="s">
        <v>3784</v>
      </c>
      <c r="K118" s="80">
        <v>285000000</v>
      </c>
      <c r="L118" s="64"/>
      <c r="M118" s="81">
        <v>42436</v>
      </c>
      <c r="N118" s="77">
        <v>1</v>
      </c>
      <c r="O118" s="79" t="s">
        <v>3784</v>
      </c>
      <c r="P118" s="80">
        <v>285000000</v>
      </c>
      <c r="Q118" s="64"/>
      <c r="R118" s="78" t="s">
        <v>4779</v>
      </c>
      <c r="S118" s="82">
        <v>42436</v>
      </c>
      <c r="T118" s="59"/>
    </row>
    <row r="119" spans="1:20" x14ac:dyDescent="0.25">
      <c r="A119" s="37">
        <v>109</v>
      </c>
      <c r="B119" s="15" t="s">
        <v>4043</v>
      </c>
      <c r="C119" s="59" t="s">
        <v>30</v>
      </c>
      <c r="D119" s="59"/>
      <c r="E119" s="60"/>
      <c r="F119" s="59" t="s">
        <v>4044</v>
      </c>
      <c r="G119" s="59" t="s">
        <v>54</v>
      </c>
      <c r="H119" s="61" t="s">
        <v>4045</v>
      </c>
      <c r="I119" s="59">
        <v>1</v>
      </c>
      <c r="J119" s="62" t="s">
        <v>3784</v>
      </c>
      <c r="K119" s="63">
        <v>445860307</v>
      </c>
      <c r="L119" s="64"/>
      <c r="M119" s="65">
        <v>42436</v>
      </c>
      <c r="N119" s="59">
        <v>1</v>
      </c>
      <c r="O119" s="62" t="s">
        <v>3784</v>
      </c>
      <c r="P119" s="63">
        <v>445860307</v>
      </c>
      <c r="Q119" s="64"/>
      <c r="R119" s="61" t="s">
        <v>4046</v>
      </c>
      <c r="S119" s="66">
        <v>42436</v>
      </c>
      <c r="T119" s="59"/>
    </row>
    <row r="120" spans="1:20" x14ac:dyDescent="0.25">
      <c r="A120" s="37">
        <v>110</v>
      </c>
      <c r="B120" s="15" t="s">
        <v>4047</v>
      </c>
      <c r="C120" s="59" t="s">
        <v>30</v>
      </c>
      <c r="D120" s="59"/>
      <c r="E120" s="60"/>
      <c r="F120" s="59" t="s">
        <v>4048</v>
      </c>
      <c r="G120" s="59" t="s">
        <v>54</v>
      </c>
      <c r="H120" s="61" t="s">
        <v>3757</v>
      </c>
      <c r="I120" s="59">
        <v>1</v>
      </c>
      <c r="J120" s="62" t="s">
        <v>3784</v>
      </c>
      <c r="K120" s="63">
        <v>1001032250</v>
      </c>
      <c r="L120" s="64"/>
      <c r="M120" s="65">
        <v>42436</v>
      </c>
      <c r="N120" s="59">
        <v>1</v>
      </c>
      <c r="O120" s="62" t="s">
        <v>3784</v>
      </c>
      <c r="P120" s="63">
        <v>1001032250</v>
      </c>
      <c r="Q120" s="64"/>
      <c r="R120" s="61" t="s">
        <v>4049</v>
      </c>
      <c r="S120" s="66">
        <v>42436</v>
      </c>
      <c r="T120" s="59"/>
    </row>
    <row r="121" spans="1:20" x14ac:dyDescent="0.25">
      <c r="A121" s="37">
        <v>111</v>
      </c>
      <c r="B121" s="15" t="s">
        <v>4050</v>
      </c>
      <c r="C121" s="59" t="s">
        <v>30</v>
      </c>
      <c r="D121" s="59"/>
      <c r="E121" s="60"/>
      <c r="F121" s="59" t="s">
        <v>4051</v>
      </c>
      <c r="G121" s="59" t="s">
        <v>54</v>
      </c>
      <c r="H121" s="61" t="s">
        <v>3754</v>
      </c>
      <c r="I121" s="59">
        <v>1</v>
      </c>
      <c r="J121" s="62" t="s">
        <v>3784</v>
      </c>
      <c r="K121" s="63">
        <v>1335065471</v>
      </c>
      <c r="L121" s="64"/>
      <c r="M121" s="65">
        <v>42440</v>
      </c>
      <c r="N121" s="59">
        <v>1</v>
      </c>
      <c r="O121" s="62" t="s">
        <v>3784</v>
      </c>
      <c r="P121" s="63">
        <v>1335065471</v>
      </c>
      <c r="Q121" s="64"/>
      <c r="R121" s="61" t="s">
        <v>4052</v>
      </c>
      <c r="S121" s="66">
        <v>42440</v>
      </c>
      <c r="T121" s="59"/>
    </row>
    <row r="122" spans="1:20" x14ac:dyDescent="0.25">
      <c r="A122" s="37">
        <v>112</v>
      </c>
      <c r="B122" s="15" t="s">
        <v>4053</v>
      </c>
      <c r="C122" s="59" t="s">
        <v>30</v>
      </c>
      <c r="D122" s="59"/>
      <c r="E122" s="60"/>
      <c r="F122" s="59" t="s">
        <v>4054</v>
      </c>
      <c r="G122" s="59" t="s">
        <v>54</v>
      </c>
      <c r="H122" s="61" t="s">
        <v>4055</v>
      </c>
      <c r="I122" s="59">
        <v>1</v>
      </c>
      <c r="J122" s="62" t="s">
        <v>3784</v>
      </c>
      <c r="K122" s="63">
        <v>73006857</v>
      </c>
      <c r="L122" s="64"/>
      <c r="M122" s="65">
        <v>42443</v>
      </c>
      <c r="N122" s="59">
        <v>1</v>
      </c>
      <c r="O122" s="62" t="s">
        <v>3784</v>
      </c>
      <c r="P122" s="63">
        <v>73006857</v>
      </c>
      <c r="Q122" s="64"/>
      <c r="R122" s="61" t="s">
        <v>4056</v>
      </c>
      <c r="S122" s="66">
        <v>42443</v>
      </c>
      <c r="T122" s="59"/>
    </row>
    <row r="123" spans="1:20" x14ac:dyDescent="0.25">
      <c r="A123" s="37">
        <v>113</v>
      </c>
      <c r="B123" s="15" t="s">
        <v>4057</v>
      </c>
      <c r="C123" s="59" t="s">
        <v>30</v>
      </c>
      <c r="D123" s="59"/>
      <c r="E123" s="60"/>
      <c r="F123" s="59" t="s">
        <v>4058</v>
      </c>
      <c r="G123" s="59" t="s">
        <v>60</v>
      </c>
      <c r="H123" s="61" t="s">
        <v>4059</v>
      </c>
      <c r="I123" s="59">
        <v>1</v>
      </c>
      <c r="J123" s="62" t="s">
        <v>3784</v>
      </c>
      <c r="K123" s="63">
        <v>4135052325</v>
      </c>
      <c r="L123" s="64"/>
      <c r="M123" s="65">
        <v>42443</v>
      </c>
      <c r="N123" s="59">
        <v>1</v>
      </c>
      <c r="O123" s="62" t="s">
        <v>3784</v>
      </c>
      <c r="P123" s="63">
        <v>4135052325</v>
      </c>
      <c r="Q123" s="64"/>
      <c r="R123" s="61" t="s">
        <v>4060</v>
      </c>
      <c r="S123" s="66">
        <v>42443</v>
      </c>
      <c r="T123" s="59"/>
    </row>
    <row r="124" spans="1:20" x14ac:dyDescent="0.25">
      <c r="A124" s="37">
        <v>114</v>
      </c>
      <c r="B124" s="15" t="s">
        <v>4061</v>
      </c>
      <c r="C124" s="59" t="s">
        <v>30</v>
      </c>
      <c r="D124" s="59"/>
      <c r="E124" s="60"/>
      <c r="F124" s="59" t="s">
        <v>4062</v>
      </c>
      <c r="G124" s="59" t="s">
        <v>54</v>
      </c>
      <c r="H124" s="61" t="s">
        <v>4063</v>
      </c>
      <c r="I124" s="59">
        <v>1</v>
      </c>
      <c r="J124" s="62" t="s">
        <v>3784</v>
      </c>
      <c r="K124" s="63">
        <v>111360000</v>
      </c>
      <c r="L124" s="64"/>
      <c r="M124" s="65">
        <v>42444</v>
      </c>
      <c r="N124" s="59">
        <v>1</v>
      </c>
      <c r="O124" s="62" t="s">
        <v>3784</v>
      </c>
      <c r="P124" s="63">
        <v>111360000</v>
      </c>
      <c r="Q124" s="64"/>
      <c r="R124" s="61" t="s">
        <v>4064</v>
      </c>
      <c r="S124" s="66">
        <v>42444</v>
      </c>
      <c r="T124" s="59"/>
    </row>
    <row r="125" spans="1:20" x14ac:dyDescent="0.25">
      <c r="A125" s="37">
        <v>115</v>
      </c>
      <c r="B125" s="15" t="s">
        <v>4065</v>
      </c>
      <c r="C125" s="59" t="s">
        <v>30</v>
      </c>
      <c r="D125" s="59"/>
      <c r="E125" s="60"/>
      <c r="F125" s="59" t="s">
        <v>4066</v>
      </c>
      <c r="G125" s="59" t="s">
        <v>54</v>
      </c>
      <c r="H125" s="61" t="s">
        <v>4067</v>
      </c>
      <c r="I125" s="59">
        <v>1</v>
      </c>
      <c r="J125" s="62" t="s">
        <v>3784</v>
      </c>
      <c r="K125" s="63">
        <v>14000000</v>
      </c>
      <c r="L125" s="64"/>
      <c r="M125" s="65">
        <v>42444</v>
      </c>
      <c r="N125" s="59">
        <v>1</v>
      </c>
      <c r="O125" s="62" t="s">
        <v>3784</v>
      </c>
      <c r="P125" s="63">
        <v>14000000</v>
      </c>
      <c r="Q125" s="64"/>
      <c r="R125" s="61" t="s">
        <v>4068</v>
      </c>
      <c r="S125" s="66">
        <v>42444</v>
      </c>
      <c r="T125" s="59"/>
    </row>
    <row r="126" spans="1:20" x14ac:dyDescent="0.25">
      <c r="A126" s="37">
        <v>116</v>
      </c>
      <c r="B126" s="15" t="s">
        <v>4069</v>
      </c>
      <c r="C126" s="59" t="s">
        <v>30</v>
      </c>
      <c r="D126" s="59"/>
      <c r="E126" s="60"/>
      <c r="F126" s="59" t="s">
        <v>4070</v>
      </c>
      <c r="G126" s="59" t="s">
        <v>60</v>
      </c>
      <c r="H126" s="61" t="s">
        <v>4071</v>
      </c>
      <c r="I126" s="59">
        <v>1</v>
      </c>
      <c r="J126" s="62" t="s">
        <v>3784</v>
      </c>
      <c r="K126" s="63">
        <v>43837625</v>
      </c>
      <c r="L126" s="64"/>
      <c r="M126" s="65">
        <v>42445</v>
      </c>
      <c r="N126" s="59">
        <v>1</v>
      </c>
      <c r="O126" s="62" t="s">
        <v>3784</v>
      </c>
      <c r="P126" s="63">
        <v>43837625</v>
      </c>
      <c r="Q126" s="64"/>
      <c r="R126" s="61" t="s">
        <v>4072</v>
      </c>
      <c r="S126" s="66">
        <v>42445</v>
      </c>
      <c r="T126" s="59"/>
    </row>
    <row r="127" spans="1:20" x14ac:dyDescent="0.25">
      <c r="A127" s="37">
        <v>117</v>
      </c>
      <c r="B127" s="15" t="s">
        <v>4073</v>
      </c>
      <c r="C127" s="59" t="s">
        <v>30</v>
      </c>
      <c r="D127" s="59"/>
      <c r="E127" s="60"/>
      <c r="F127" s="59" t="s">
        <v>4074</v>
      </c>
      <c r="G127" s="59" t="s">
        <v>54</v>
      </c>
      <c r="H127" s="61" t="s">
        <v>3901</v>
      </c>
      <c r="I127" s="59">
        <v>1</v>
      </c>
      <c r="J127" s="62" t="s">
        <v>3784</v>
      </c>
      <c r="K127" s="63">
        <v>13933920</v>
      </c>
      <c r="L127" s="64"/>
      <c r="M127" s="65">
        <v>42445</v>
      </c>
      <c r="N127" s="59">
        <v>1</v>
      </c>
      <c r="O127" s="62" t="s">
        <v>3784</v>
      </c>
      <c r="P127" s="63">
        <v>13933920</v>
      </c>
      <c r="Q127" s="64"/>
      <c r="R127" s="61" t="s">
        <v>4075</v>
      </c>
      <c r="S127" s="66">
        <v>42445</v>
      </c>
      <c r="T127" s="59"/>
    </row>
    <row r="128" spans="1:20" x14ac:dyDescent="0.25">
      <c r="A128" s="37">
        <v>118</v>
      </c>
      <c r="B128" s="15" t="s">
        <v>4076</v>
      </c>
      <c r="C128" s="59" t="s">
        <v>30</v>
      </c>
      <c r="D128" s="59"/>
      <c r="E128" s="60"/>
      <c r="F128" s="59" t="s">
        <v>4077</v>
      </c>
      <c r="G128" s="59" t="s">
        <v>54</v>
      </c>
      <c r="H128" s="61" t="s">
        <v>4078</v>
      </c>
      <c r="I128" s="59">
        <v>1</v>
      </c>
      <c r="J128" s="62" t="s">
        <v>3784</v>
      </c>
      <c r="K128" s="63">
        <v>25636000</v>
      </c>
      <c r="L128" s="64"/>
      <c r="M128" s="65">
        <v>42446</v>
      </c>
      <c r="N128" s="59">
        <v>1</v>
      </c>
      <c r="O128" s="62" t="s">
        <v>3784</v>
      </c>
      <c r="P128" s="63">
        <v>25636000</v>
      </c>
      <c r="Q128" s="64"/>
      <c r="R128" s="61" t="s">
        <v>4079</v>
      </c>
      <c r="S128" s="66">
        <v>42446</v>
      </c>
      <c r="T128" s="59"/>
    </row>
    <row r="129" spans="1:20" x14ac:dyDescent="0.25">
      <c r="A129" s="37">
        <v>119</v>
      </c>
      <c r="B129" s="15" t="s">
        <v>4080</v>
      </c>
      <c r="C129" s="59" t="s">
        <v>30</v>
      </c>
      <c r="D129" s="59"/>
      <c r="E129" s="60"/>
      <c r="F129" s="59" t="s">
        <v>4081</v>
      </c>
      <c r="G129" s="59" t="s">
        <v>54</v>
      </c>
      <c r="H129" s="61" t="s">
        <v>3783</v>
      </c>
      <c r="I129" s="59">
        <v>1</v>
      </c>
      <c r="J129" s="62" t="s">
        <v>3784</v>
      </c>
      <c r="K129" s="63">
        <v>13920000</v>
      </c>
      <c r="L129" s="64"/>
      <c r="M129" s="65">
        <v>42446</v>
      </c>
      <c r="N129" s="59">
        <v>1</v>
      </c>
      <c r="O129" s="62" t="s">
        <v>3784</v>
      </c>
      <c r="P129" s="63">
        <v>13920000</v>
      </c>
      <c r="Q129" s="64"/>
      <c r="R129" s="61" t="s">
        <v>4082</v>
      </c>
      <c r="S129" s="66">
        <v>42446</v>
      </c>
      <c r="T129" s="59"/>
    </row>
    <row r="130" spans="1:20" x14ac:dyDescent="0.25">
      <c r="A130" s="37">
        <v>120</v>
      </c>
      <c r="B130" s="15" t="s">
        <v>4083</v>
      </c>
      <c r="C130" s="59" t="s">
        <v>30</v>
      </c>
      <c r="D130" s="59"/>
      <c r="E130" s="60"/>
      <c r="F130" s="59" t="s">
        <v>4084</v>
      </c>
      <c r="G130" s="59" t="s">
        <v>54</v>
      </c>
      <c r="H130" s="61" t="s">
        <v>4067</v>
      </c>
      <c r="I130" s="59">
        <v>1</v>
      </c>
      <c r="J130" s="62" t="s">
        <v>3784</v>
      </c>
      <c r="K130" s="63">
        <v>15000000</v>
      </c>
      <c r="L130" s="64"/>
      <c r="M130" s="65">
        <v>42447</v>
      </c>
      <c r="N130" s="59">
        <v>1</v>
      </c>
      <c r="O130" s="62" t="s">
        <v>3784</v>
      </c>
      <c r="P130" s="63">
        <v>15000000</v>
      </c>
      <c r="Q130" s="64"/>
      <c r="R130" s="61" t="s">
        <v>4085</v>
      </c>
      <c r="S130" s="66">
        <v>42447</v>
      </c>
      <c r="T130" s="59"/>
    </row>
    <row r="131" spans="1:20" x14ac:dyDescent="0.25">
      <c r="A131" s="37">
        <v>121</v>
      </c>
      <c r="B131" s="15" t="s">
        <v>4086</v>
      </c>
      <c r="C131" s="59" t="s">
        <v>30</v>
      </c>
      <c r="D131" s="59"/>
      <c r="E131" s="60"/>
      <c r="F131" s="59" t="s">
        <v>4087</v>
      </c>
      <c r="G131" s="59" t="s">
        <v>54</v>
      </c>
      <c r="H131" s="61" t="s">
        <v>4088</v>
      </c>
      <c r="I131" s="59">
        <v>1</v>
      </c>
      <c r="J131" s="62" t="s">
        <v>3784</v>
      </c>
      <c r="K131" s="63">
        <v>16050000</v>
      </c>
      <c r="L131" s="64"/>
      <c r="M131" s="65">
        <v>42447</v>
      </c>
      <c r="N131" s="59">
        <v>1</v>
      </c>
      <c r="O131" s="62" t="s">
        <v>3784</v>
      </c>
      <c r="P131" s="63">
        <v>16050000</v>
      </c>
      <c r="Q131" s="64"/>
      <c r="R131" s="61" t="s">
        <v>4089</v>
      </c>
      <c r="S131" s="66">
        <v>42447</v>
      </c>
      <c r="T131" s="59"/>
    </row>
    <row r="132" spans="1:20" x14ac:dyDescent="0.25">
      <c r="A132" s="37">
        <v>122</v>
      </c>
      <c r="B132" s="15" t="s">
        <v>4090</v>
      </c>
      <c r="C132" s="59" t="s">
        <v>30</v>
      </c>
      <c r="D132" s="59"/>
      <c r="E132" s="60"/>
      <c r="F132" s="59" t="s">
        <v>4091</v>
      </c>
      <c r="G132" s="59" t="s">
        <v>54</v>
      </c>
      <c r="H132" s="61" t="s">
        <v>4088</v>
      </c>
      <c r="I132" s="59">
        <v>1</v>
      </c>
      <c r="J132" s="62" t="s">
        <v>3784</v>
      </c>
      <c r="K132" s="63">
        <v>18314400</v>
      </c>
      <c r="L132" s="64"/>
      <c r="M132" s="65">
        <v>42447</v>
      </c>
      <c r="N132" s="59">
        <v>1</v>
      </c>
      <c r="O132" s="62" t="s">
        <v>3784</v>
      </c>
      <c r="P132" s="63">
        <v>18314400</v>
      </c>
      <c r="Q132" s="64"/>
      <c r="R132" s="61" t="s">
        <v>4092</v>
      </c>
      <c r="S132" s="66">
        <v>42447</v>
      </c>
      <c r="T132" s="59"/>
    </row>
    <row r="133" spans="1:20" x14ac:dyDescent="0.25">
      <c r="A133" s="37">
        <v>123</v>
      </c>
      <c r="B133" s="15" t="s">
        <v>4093</v>
      </c>
      <c r="C133" s="59" t="s">
        <v>30</v>
      </c>
      <c r="D133" s="59"/>
      <c r="E133" s="60"/>
      <c r="F133" s="59" t="s">
        <v>4094</v>
      </c>
      <c r="G133" s="59" t="s">
        <v>60</v>
      </c>
      <c r="H133" s="61" t="s">
        <v>4095</v>
      </c>
      <c r="I133" s="59">
        <v>1</v>
      </c>
      <c r="J133" s="62" t="s">
        <v>3784</v>
      </c>
      <c r="K133" s="63">
        <v>824391985.03999996</v>
      </c>
      <c r="L133" s="64"/>
      <c r="M133" s="65">
        <v>42447</v>
      </c>
      <c r="N133" s="59">
        <v>1</v>
      </c>
      <c r="O133" s="62" t="s">
        <v>3784</v>
      </c>
      <c r="P133" s="63">
        <v>824391985.03999996</v>
      </c>
      <c r="Q133" s="64"/>
      <c r="R133" s="61" t="s">
        <v>4096</v>
      </c>
      <c r="S133" s="66">
        <v>42447</v>
      </c>
      <c r="T133" s="59"/>
    </row>
    <row r="134" spans="1:20" x14ac:dyDescent="0.25">
      <c r="A134" s="37">
        <v>124</v>
      </c>
      <c r="B134" s="15" t="s">
        <v>4097</v>
      </c>
      <c r="C134" s="59" t="s">
        <v>30</v>
      </c>
      <c r="D134" s="59"/>
      <c r="E134" s="60"/>
      <c r="F134" s="59" t="s">
        <v>4098</v>
      </c>
      <c r="G134" s="59" t="s">
        <v>54</v>
      </c>
      <c r="H134" s="61" t="s">
        <v>3880</v>
      </c>
      <c r="I134" s="59">
        <v>1</v>
      </c>
      <c r="J134" s="62" t="s">
        <v>3784</v>
      </c>
      <c r="K134" s="63">
        <v>20644884</v>
      </c>
      <c r="L134" s="64"/>
      <c r="M134" s="65">
        <v>42457</v>
      </c>
      <c r="N134" s="59">
        <v>1</v>
      </c>
      <c r="O134" s="62" t="s">
        <v>3784</v>
      </c>
      <c r="P134" s="63">
        <v>20644884</v>
      </c>
      <c r="Q134" s="64"/>
      <c r="R134" s="61" t="s">
        <v>4099</v>
      </c>
      <c r="S134" s="66">
        <v>42457</v>
      </c>
      <c r="T134" s="59"/>
    </row>
    <row r="135" spans="1:20" x14ac:dyDescent="0.25">
      <c r="A135" s="37">
        <v>125</v>
      </c>
      <c r="B135" s="15" t="s">
        <v>4100</v>
      </c>
      <c r="C135" s="59" t="s">
        <v>30</v>
      </c>
      <c r="D135" s="59"/>
      <c r="E135" s="60"/>
      <c r="F135" s="59" t="s">
        <v>4101</v>
      </c>
      <c r="G135" s="59" t="s">
        <v>54</v>
      </c>
      <c r="H135" s="61" t="s">
        <v>3754</v>
      </c>
      <c r="I135" s="59">
        <v>1</v>
      </c>
      <c r="J135" s="62" t="s">
        <v>3784</v>
      </c>
      <c r="K135" s="63">
        <v>34800000</v>
      </c>
      <c r="L135" s="64"/>
      <c r="M135" s="65">
        <v>42460</v>
      </c>
      <c r="N135" s="59">
        <v>1</v>
      </c>
      <c r="O135" s="62" t="s">
        <v>3784</v>
      </c>
      <c r="P135" s="63">
        <v>34800000</v>
      </c>
      <c r="Q135" s="64"/>
      <c r="R135" s="61" t="s">
        <v>4102</v>
      </c>
      <c r="S135" s="66">
        <v>42460</v>
      </c>
      <c r="T135" s="59"/>
    </row>
    <row r="136" spans="1:20" x14ac:dyDescent="0.25">
      <c r="A136" s="37">
        <v>126</v>
      </c>
      <c r="B136" s="15" t="s">
        <v>4103</v>
      </c>
      <c r="C136" s="59" t="s">
        <v>30</v>
      </c>
      <c r="D136" s="59"/>
      <c r="E136" s="60"/>
      <c r="F136" s="59" t="s">
        <v>4104</v>
      </c>
      <c r="G136" s="59" t="s">
        <v>54</v>
      </c>
      <c r="H136" s="61" t="s">
        <v>3875</v>
      </c>
      <c r="I136" s="59">
        <v>1</v>
      </c>
      <c r="J136" s="62" t="s">
        <v>3784</v>
      </c>
      <c r="K136" s="63">
        <v>14560000</v>
      </c>
      <c r="L136" s="64"/>
      <c r="M136" s="65">
        <v>42460</v>
      </c>
      <c r="N136" s="59">
        <v>1</v>
      </c>
      <c r="O136" s="62" t="s">
        <v>3784</v>
      </c>
      <c r="P136" s="63">
        <v>14560000</v>
      </c>
      <c r="Q136" s="64"/>
      <c r="R136" s="61" t="s">
        <v>4105</v>
      </c>
      <c r="S136" s="66">
        <v>42460</v>
      </c>
      <c r="T136" s="59"/>
    </row>
    <row r="137" spans="1:20" x14ac:dyDescent="0.25">
      <c r="A137" s="37">
        <v>127</v>
      </c>
      <c r="B137" s="15" t="s">
        <v>4106</v>
      </c>
      <c r="C137" s="59" t="s">
        <v>30</v>
      </c>
      <c r="D137" s="59"/>
      <c r="E137" s="60"/>
      <c r="F137" s="59" t="s">
        <v>4107</v>
      </c>
      <c r="G137" s="59" t="s">
        <v>54</v>
      </c>
      <c r="H137" s="83" t="s">
        <v>3833</v>
      </c>
      <c r="I137" s="59">
        <v>1</v>
      </c>
      <c r="J137" s="62" t="s">
        <v>3784</v>
      </c>
      <c r="K137" s="63">
        <v>48934967</v>
      </c>
      <c r="L137" s="64"/>
      <c r="M137" s="65">
        <v>42460</v>
      </c>
      <c r="N137" s="59">
        <v>1</v>
      </c>
      <c r="O137" s="62" t="s">
        <v>3784</v>
      </c>
      <c r="P137" s="63">
        <v>48934967</v>
      </c>
      <c r="Q137" s="64"/>
      <c r="R137" s="84" t="s">
        <v>4108</v>
      </c>
      <c r="S137" s="66">
        <v>42460</v>
      </c>
      <c r="T137" s="59"/>
    </row>
    <row r="138" spans="1:20" x14ac:dyDescent="0.25">
      <c r="A138" s="37">
        <v>128</v>
      </c>
      <c r="B138" s="15" t="s">
        <v>4109</v>
      </c>
      <c r="C138" s="59" t="s">
        <v>30</v>
      </c>
      <c r="D138" s="59"/>
      <c r="E138" s="60"/>
      <c r="F138" s="59" t="s">
        <v>4107</v>
      </c>
      <c r="G138" s="59" t="s">
        <v>54</v>
      </c>
      <c r="H138" s="83" t="s">
        <v>3833</v>
      </c>
      <c r="I138" s="59">
        <v>1</v>
      </c>
      <c r="J138" s="62" t="s">
        <v>3784</v>
      </c>
      <c r="K138" s="63">
        <v>31434673</v>
      </c>
      <c r="L138" s="64"/>
      <c r="M138" s="65">
        <v>42460</v>
      </c>
      <c r="N138" s="59">
        <v>1</v>
      </c>
      <c r="O138" s="62" t="s">
        <v>3784</v>
      </c>
      <c r="P138" s="63">
        <v>31434673</v>
      </c>
      <c r="Q138" s="64"/>
      <c r="R138" s="84" t="s">
        <v>4110</v>
      </c>
      <c r="S138" s="66">
        <v>42460</v>
      </c>
      <c r="T138" s="59"/>
    </row>
    <row r="139" spans="1:20" x14ac:dyDescent="0.25">
      <c r="A139" s="37">
        <v>129</v>
      </c>
      <c r="B139" s="15" t="s">
        <v>4111</v>
      </c>
      <c r="C139" s="59" t="s">
        <v>30</v>
      </c>
      <c r="D139" s="59"/>
      <c r="E139" s="60"/>
      <c r="F139" s="59" t="s">
        <v>4112</v>
      </c>
      <c r="G139" s="59" t="s">
        <v>54</v>
      </c>
      <c r="H139" s="61" t="s">
        <v>3880</v>
      </c>
      <c r="I139" s="59">
        <v>1</v>
      </c>
      <c r="J139" s="62" t="s">
        <v>3784</v>
      </c>
      <c r="K139" s="63">
        <v>20350000</v>
      </c>
      <c r="L139" s="64"/>
      <c r="M139" s="65">
        <v>42464</v>
      </c>
      <c r="N139" s="59">
        <v>1</v>
      </c>
      <c r="O139" s="62" t="s">
        <v>3784</v>
      </c>
      <c r="P139" s="63">
        <v>20350000</v>
      </c>
      <c r="Q139" s="64"/>
      <c r="R139" s="61" t="s">
        <v>4113</v>
      </c>
      <c r="S139" s="66">
        <v>42464</v>
      </c>
      <c r="T139" s="59"/>
    </row>
    <row r="140" spans="1:20" x14ac:dyDescent="0.25">
      <c r="A140" s="37">
        <v>130</v>
      </c>
      <c r="B140" s="15" t="s">
        <v>4114</v>
      </c>
      <c r="C140" s="59" t="s">
        <v>30</v>
      </c>
      <c r="D140" s="59"/>
      <c r="E140" s="60"/>
      <c r="F140" s="59" t="s">
        <v>4115</v>
      </c>
      <c r="G140" s="59" t="s">
        <v>54</v>
      </c>
      <c r="H140" s="61" t="s">
        <v>4116</v>
      </c>
      <c r="I140" s="59">
        <v>1</v>
      </c>
      <c r="J140" s="62" t="s">
        <v>3784</v>
      </c>
      <c r="K140" s="63">
        <v>299985170</v>
      </c>
      <c r="L140" s="64"/>
      <c r="M140" s="65">
        <v>42466</v>
      </c>
      <c r="N140" s="59">
        <v>1</v>
      </c>
      <c r="O140" s="62" t="s">
        <v>3784</v>
      </c>
      <c r="P140" s="63">
        <v>299985170</v>
      </c>
      <c r="Q140" s="64"/>
      <c r="R140" s="61" t="s">
        <v>4117</v>
      </c>
      <c r="S140" s="66">
        <v>42466</v>
      </c>
      <c r="T140" s="59"/>
    </row>
    <row r="141" spans="1:20" x14ac:dyDescent="0.25">
      <c r="A141" s="37">
        <v>131</v>
      </c>
      <c r="B141" s="15" t="s">
        <v>4118</v>
      </c>
      <c r="C141" s="59" t="s">
        <v>30</v>
      </c>
      <c r="D141" s="59"/>
      <c r="E141" s="60"/>
      <c r="F141" s="59" t="s">
        <v>4119</v>
      </c>
      <c r="G141" s="59" t="s">
        <v>54</v>
      </c>
      <c r="H141" s="61" t="s">
        <v>3754</v>
      </c>
      <c r="I141" s="59">
        <v>1</v>
      </c>
      <c r="J141" s="62" t="s">
        <v>3784</v>
      </c>
      <c r="K141" s="63">
        <v>17585360</v>
      </c>
      <c r="L141" s="64"/>
      <c r="M141" s="65">
        <v>42466</v>
      </c>
      <c r="N141" s="59">
        <v>1</v>
      </c>
      <c r="O141" s="62" t="s">
        <v>3784</v>
      </c>
      <c r="P141" s="63">
        <v>17585360</v>
      </c>
      <c r="Q141" s="64"/>
      <c r="R141" s="61" t="s">
        <v>4120</v>
      </c>
      <c r="S141" s="66">
        <v>42466</v>
      </c>
      <c r="T141" s="59"/>
    </row>
    <row r="142" spans="1:20" x14ac:dyDescent="0.25">
      <c r="A142" s="37">
        <v>132</v>
      </c>
      <c r="B142" s="15" t="s">
        <v>4121</v>
      </c>
      <c r="C142" s="59" t="s">
        <v>30</v>
      </c>
      <c r="D142" s="59"/>
      <c r="E142" s="60"/>
      <c r="F142" s="59" t="s">
        <v>4122</v>
      </c>
      <c r="G142" s="59" t="s">
        <v>54</v>
      </c>
      <c r="H142" s="61" t="s">
        <v>3833</v>
      </c>
      <c r="I142" s="59">
        <v>1</v>
      </c>
      <c r="J142" s="62" t="s">
        <v>3784</v>
      </c>
      <c r="K142" s="63">
        <v>30854697</v>
      </c>
      <c r="L142" s="64"/>
      <c r="M142" s="65">
        <v>42466</v>
      </c>
      <c r="N142" s="59">
        <v>1</v>
      </c>
      <c r="O142" s="62" t="s">
        <v>3784</v>
      </c>
      <c r="P142" s="63">
        <v>30854697</v>
      </c>
      <c r="Q142" s="64"/>
      <c r="R142" s="84" t="s">
        <v>4123</v>
      </c>
      <c r="S142" s="66">
        <v>42466</v>
      </c>
      <c r="T142" s="59"/>
    </row>
    <row r="143" spans="1:20" x14ac:dyDescent="0.25">
      <c r="A143" s="37">
        <v>133</v>
      </c>
      <c r="B143" s="15" t="s">
        <v>4124</v>
      </c>
      <c r="C143" s="59" t="s">
        <v>30</v>
      </c>
      <c r="D143" s="59"/>
      <c r="E143" s="60"/>
      <c r="F143" s="59" t="s">
        <v>4122</v>
      </c>
      <c r="G143" s="59" t="s">
        <v>54</v>
      </c>
      <c r="H143" s="61" t="s">
        <v>3833</v>
      </c>
      <c r="I143" s="59">
        <v>1</v>
      </c>
      <c r="J143" s="62" t="s">
        <v>3784</v>
      </c>
      <c r="K143" s="63">
        <v>35515850</v>
      </c>
      <c r="L143" s="64"/>
      <c r="M143" s="65">
        <v>42466</v>
      </c>
      <c r="N143" s="59">
        <v>1</v>
      </c>
      <c r="O143" s="62" t="s">
        <v>3784</v>
      </c>
      <c r="P143" s="63">
        <v>35515850</v>
      </c>
      <c r="Q143" s="64"/>
      <c r="R143" s="84" t="s">
        <v>4125</v>
      </c>
      <c r="S143" s="66">
        <v>42466</v>
      </c>
      <c r="T143" s="59"/>
    </row>
    <row r="144" spans="1:20" x14ac:dyDescent="0.25">
      <c r="A144" s="37">
        <v>134</v>
      </c>
      <c r="B144" s="15" t="s">
        <v>4126</v>
      </c>
      <c r="C144" s="59" t="s">
        <v>30</v>
      </c>
      <c r="D144" s="59"/>
      <c r="E144" s="60"/>
      <c r="F144" s="59" t="s">
        <v>4127</v>
      </c>
      <c r="G144" s="59" t="s">
        <v>54</v>
      </c>
      <c r="H144" s="61" t="s">
        <v>3833</v>
      </c>
      <c r="I144" s="59">
        <v>1</v>
      </c>
      <c r="J144" s="62" t="s">
        <v>3784</v>
      </c>
      <c r="K144" s="63">
        <v>48032108</v>
      </c>
      <c r="L144" s="64"/>
      <c r="M144" s="65">
        <v>42466</v>
      </c>
      <c r="N144" s="59">
        <v>1</v>
      </c>
      <c r="O144" s="62" t="s">
        <v>3784</v>
      </c>
      <c r="P144" s="63">
        <v>48032108</v>
      </c>
      <c r="Q144" s="64"/>
      <c r="R144" s="61" t="s">
        <v>4128</v>
      </c>
      <c r="S144" s="66">
        <v>42466</v>
      </c>
      <c r="T144" s="59"/>
    </row>
    <row r="145" spans="1:20" x14ac:dyDescent="0.25">
      <c r="A145" s="37">
        <v>135</v>
      </c>
      <c r="B145" s="15" t="s">
        <v>4129</v>
      </c>
      <c r="C145" s="59" t="s">
        <v>30</v>
      </c>
      <c r="D145" s="59"/>
      <c r="E145" s="60"/>
      <c r="F145" s="59" t="s">
        <v>4130</v>
      </c>
      <c r="G145" s="59" t="s">
        <v>60</v>
      </c>
      <c r="H145" s="61" t="s">
        <v>4131</v>
      </c>
      <c r="I145" s="59">
        <v>1</v>
      </c>
      <c r="J145" s="62" t="s">
        <v>3784</v>
      </c>
      <c r="K145" s="63">
        <v>80000000</v>
      </c>
      <c r="L145" s="64"/>
      <c r="M145" s="65">
        <v>42466</v>
      </c>
      <c r="N145" s="59">
        <v>1</v>
      </c>
      <c r="O145" s="62" t="s">
        <v>3784</v>
      </c>
      <c r="P145" s="63">
        <v>80000000</v>
      </c>
      <c r="Q145" s="64"/>
      <c r="R145" s="61" t="s">
        <v>4780</v>
      </c>
      <c r="S145" s="66">
        <v>42466</v>
      </c>
      <c r="T145" s="59"/>
    </row>
    <row r="146" spans="1:20" x14ac:dyDescent="0.25">
      <c r="A146" s="37">
        <v>136</v>
      </c>
      <c r="B146" s="15" t="s">
        <v>4132</v>
      </c>
      <c r="C146" s="59" t="s">
        <v>30</v>
      </c>
      <c r="D146" s="59"/>
      <c r="E146" s="60"/>
      <c r="F146" s="59" t="s">
        <v>4133</v>
      </c>
      <c r="G146" s="59" t="s">
        <v>54</v>
      </c>
      <c r="H146" s="61" t="s">
        <v>3833</v>
      </c>
      <c r="I146" s="59">
        <v>1</v>
      </c>
      <c r="J146" s="62" t="s">
        <v>3784</v>
      </c>
      <c r="K146" s="63">
        <v>30738702</v>
      </c>
      <c r="L146" s="64"/>
      <c r="M146" s="65">
        <v>42467</v>
      </c>
      <c r="N146" s="59">
        <v>1</v>
      </c>
      <c r="O146" s="62" t="s">
        <v>3784</v>
      </c>
      <c r="P146" s="63">
        <v>30738702</v>
      </c>
      <c r="Q146" s="64"/>
      <c r="R146" s="61" t="s">
        <v>4134</v>
      </c>
      <c r="S146" s="66">
        <v>42467</v>
      </c>
      <c r="T146" s="59"/>
    </row>
    <row r="147" spans="1:20" x14ac:dyDescent="0.25">
      <c r="A147" s="37">
        <v>137</v>
      </c>
      <c r="B147" s="15" t="s">
        <v>4135</v>
      </c>
      <c r="C147" s="59" t="s">
        <v>30</v>
      </c>
      <c r="D147" s="59"/>
      <c r="E147" s="60"/>
      <c r="F147" s="59" t="s">
        <v>4136</v>
      </c>
      <c r="G147" s="59" t="s">
        <v>54</v>
      </c>
      <c r="H147" s="61" t="s">
        <v>3968</v>
      </c>
      <c r="I147" s="59">
        <v>1</v>
      </c>
      <c r="J147" s="62" t="s">
        <v>3784</v>
      </c>
      <c r="K147" s="63">
        <v>211120000</v>
      </c>
      <c r="L147" s="64"/>
      <c r="M147" s="65">
        <v>42467</v>
      </c>
      <c r="N147" s="59">
        <v>1</v>
      </c>
      <c r="O147" s="62" t="s">
        <v>3784</v>
      </c>
      <c r="P147" s="63">
        <v>211120000</v>
      </c>
      <c r="Q147" s="64"/>
      <c r="R147" s="61" t="s">
        <v>4137</v>
      </c>
      <c r="S147" s="66">
        <v>42467</v>
      </c>
      <c r="T147" s="59"/>
    </row>
    <row r="148" spans="1:20" x14ac:dyDescent="0.25">
      <c r="A148" s="37">
        <v>138</v>
      </c>
      <c r="B148" s="15" t="s">
        <v>4138</v>
      </c>
      <c r="C148" s="59" t="s">
        <v>30</v>
      </c>
      <c r="D148" s="59"/>
      <c r="E148" s="60"/>
      <c r="F148" s="59" t="s">
        <v>4139</v>
      </c>
      <c r="G148" s="59" t="s">
        <v>54</v>
      </c>
      <c r="H148" s="61" t="s">
        <v>3833</v>
      </c>
      <c r="I148" s="59">
        <v>1</v>
      </c>
      <c r="J148" s="62" t="s">
        <v>3784</v>
      </c>
      <c r="K148" s="63">
        <v>69579071</v>
      </c>
      <c r="L148" s="64"/>
      <c r="M148" s="65">
        <v>42468</v>
      </c>
      <c r="N148" s="59">
        <v>1</v>
      </c>
      <c r="O148" s="62" t="s">
        <v>3784</v>
      </c>
      <c r="P148" s="63">
        <v>69579071</v>
      </c>
      <c r="Q148" s="64"/>
      <c r="R148" s="61" t="s">
        <v>4140</v>
      </c>
      <c r="S148" s="66">
        <v>42468</v>
      </c>
      <c r="T148" s="59"/>
    </row>
    <row r="149" spans="1:20" x14ac:dyDescent="0.25">
      <c r="A149" s="37">
        <v>139</v>
      </c>
      <c r="B149" s="15" t="s">
        <v>4141</v>
      </c>
      <c r="C149" s="59" t="s">
        <v>30</v>
      </c>
      <c r="D149" s="59"/>
      <c r="E149" s="60"/>
      <c r="F149" s="59" t="s">
        <v>4142</v>
      </c>
      <c r="G149" s="59" t="s">
        <v>54</v>
      </c>
      <c r="H149" s="61" t="s">
        <v>4143</v>
      </c>
      <c r="I149" s="59">
        <v>1</v>
      </c>
      <c r="J149" s="62" t="s">
        <v>3784</v>
      </c>
      <c r="K149" s="63">
        <v>37968264</v>
      </c>
      <c r="L149" s="64"/>
      <c r="M149" s="65">
        <v>42468</v>
      </c>
      <c r="N149" s="59">
        <v>1</v>
      </c>
      <c r="O149" s="62" t="s">
        <v>3784</v>
      </c>
      <c r="P149" s="63">
        <v>37968264</v>
      </c>
      <c r="Q149" s="64"/>
      <c r="R149" s="61" t="s">
        <v>4144</v>
      </c>
      <c r="S149" s="66">
        <v>42468</v>
      </c>
      <c r="T149" s="59"/>
    </row>
    <row r="150" spans="1:20" x14ac:dyDescent="0.25">
      <c r="A150" s="37">
        <v>140</v>
      </c>
      <c r="B150" s="15" t="s">
        <v>4145</v>
      </c>
      <c r="C150" s="59" t="s">
        <v>30</v>
      </c>
      <c r="D150" s="59"/>
      <c r="E150" s="60"/>
      <c r="F150" s="59" t="s">
        <v>4146</v>
      </c>
      <c r="G150" s="59" t="s">
        <v>54</v>
      </c>
      <c r="H150" s="61" t="s">
        <v>4147</v>
      </c>
      <c r="I150" s="59">
        <v>1</v>
      </c>
      <c r="J150" s="62" t="s">
        <v>3784</v>
      </c>
      <c r="K150" s="63">
        <v>524533892</v>
      </c>
      <c r="L150" s="64"/>
      <c r="M150" s="65">
        <v>42468</v>
      </c>
      <c r="N150" s="59">
        <v>1</v>
      </c>
      <c r="O150" s="62" t="s">
        <v>3784</v>
      </c>
      <c r="P150" s="63">
        <v>524533892</v>
      </c>
      <c r="Q150" s="64"/>
      <c r="R150" s="61" t="s">
        <v>4148</v>
      </c>
      <c r="S150" s="66">
        <v>42468</v>
      </c>
      <c r="T150" s="59"/>
    </row>
    <row r="151" spans="1:20" x14ac:dyDescent="0.25">
      <c r="A151" s="37">
        <v>141</v>
      </c>
      <c r="B151" s="15" t="s">
        <v>4149</v>
      </c>
      <c r="C151" s="59" t="s">
        <v>30</v>
      </c>
      <c r="D151" s="59"/>
      <c r="E151" s="60"/>
      <c r="F151" s="59" t="s">
        <v>4150</v>
      </c>
      <c r="G151" s="59" t="s">
        <v>54</v>
      </c>
      <c r="H151" s="61" t="s">
        <v>3833</v>
      </c>
      <c r="I151" s="59">
        <v>1</v>
      </c>
      <c r="J151" s="62" t="s">
        <v>3784</v>
      </c>
      <c r="K151" s="63">
        <v>104400000</v>
      </c>
      <c r="L151" s="64"/>
      <c r="M151" s="65">
        <v>42471</v>
      </c>
      <c r="N151" s="59">
        <v>1</v>
      </c>
      <c r="O151" s="62" t="s">
        <v>3784</v>
      </c>
      <c r="P151" s="63">
        <v>104400000</v>
      </c>
      <c r="Q151" s="64"/>
      <c r="R151" s="61" t="s">
        <v>4781</v>
      </c>
      <c r="S151" s="66">
        <v>42471</v>
      </c>
      <c r="T151" s="59"/>
    </row>
    <row r="152" spans="1:20" x14ac:dyDescent="0.25">
      <c r="A152" s="37">
        <v>142</v>
      </c>
      <c r="B152" s="15" t="s">
        <v>4151</v>
      </c>
      <c r="C152" s="59" t="s">
        <v>30</v>
      </c>
      <c r="D152" s="59"/>
      <c r="E152" s="60"/>
      <c r="F152" s="59" t="s">
        <v>4139</v>
      </c>
      <c r="G152" s="59" t="s">
        <v>54</v>
      </c>
      <c r="H152" s="61" t="s">
        <v>3833</v>
      </c>
      <c r="I152" s="59">
        <v>1</v>
      </c>
      <c r="J152" s="62" t="s">
        <v>3784</v>
      </c>
      <c r="K152" s="63">
        <v>68266259</v>
      </c>
      <c r="L152" s="64"/>
      <c r="M152" s="65">
        <v>42474</v>
      </c>
      <c r="N152" s="59">
        <v>1</v>
      </c>
      <c r="O152" s="62" t="s">
        <v>3784</v>
      </c>
      <c r="P152" s="63">
        <v>68266259</v>
      </c>
      <c r="Q152" s="64"/>
      <c r="R152" s="61" t="s">
        <v>4152</v>
      </c>
      <c r="S152" s="66">
        <v>42474</v>
      </c>
      <c r="T152" s="59"/>
    </row>
    <row r="153" spans="1:20" x14ac:dyDescent="0.25">
      <c r="A153" s="37">
        <v>143</v>
      </c>
      <c r="B153" s="15" t="s">
        <v>4153</v>
      </c>
      <c r="C153" s="59" t="s">
        <v>30</v>
      </c>
      <c r="D153" s="59"/>
      <c r="E153" s="60"/>
      <c r="F153" s="59" t="s">
        <v>3840</v>
      </c>
      <c r="G153" s="59" t="s">
        <v>54</v>
      </c>
      <c r="H153" s="61" t="s">
        <v>3833</v>
      </c>
      <c r="I153" s="59">
        <v>1</v>
      </c>
      <c r="J153" s="62" t="s">
        <v>3784</v>
      </c>
      <c r="K153" s="63">
        <v>35382332</v>
      </c>
      <c r="L153" s="64"/>
      <c r="M153" s="65">
        <v>42471</v>
      </c>
      <c r="N153" s="59">
        <v>1</v>
      </c>
      <c r="O153" s="62" t="s">
        <v>3784</v>
      </c>
      <c r="P153" s="63">
        <v>35382332</v>
      </c>
      <c r="Q153" s="64"/>
      <c r="R153" s="84" t="s">
        <v>4154</v>
      </c>
      <c r="S153" s="66">
        <v>42471</v>
      </c>
      <c r="T153" s="59"/>
    </row>
    <row r="154" spans="1:20" x14ac:dyDescent="0.25">
      <c r="A154" s="37">
        <v>144</v>
      </c>
      <c r="B154" s="15" t="s">
        <v>4155</v>
      </c>
      <c r="C154" s="59" t="s">
        <v>30</v>
      </c>
      <c r="D154" s="59"/>
      <c r="E154" s="60"/>
      <c r="F154" s="59" t="s">
        <v>3840</v>
      </c>
      <c r="G154" s="59" t="s">
        <v>54</v>
      </c>
      <c r="H154" s="61" t="s">
        <v>3833</v>
      </c>
      <c r="I154" s="59">
        <v>1</v>
      </c>
      <c r="J154" s="62" t="s">
        <v>3784</v>
      </c>
      <c r="K154" s="63">
        <v>29368333</v>
      </c>
      <c r="L154" s="64"/>
      <c r="M154" s="65">
        <v>42471</v>
      </c>
      <c r="N154" s="59">
        <v>1</v>
      </c>
      <c r="O154" s="62" t="s">
        <v>3784</v>
      </c>
      <c r="P154" s="63">
        <v>29368333</v>
      </c>
      <c r="Q154" s="64"/>
      <c r="R154" s="84" t="s">
        <v>4156</v>
      </c>
      <c r="S154" s="66">
        <v>42471</v>
      </c>
      <c r="T154" s="59"/>
    </row>
    <row r="155" spans="1:20" x14ac:dyDescent="0.25">
      <c r="A155" s="37">
        <v>145</v>
      </c>
      <c r="B155" s="15" t="s">
        <v>4157</v>
      </c>
      <c r="C155" s="59" t="s">
        <v>30</v>
      </c>
      <c r="D155" s="59"/>
      <c r="E155" s="60"/>
      <c r="F155" s="59" t="s">
        <v>3840</v>
      </c>
      <c r="G155" s="59" t="s">
        <v>54</v>
      </c>
      <c r="H155" s="61" t="s">
        <v>3833</v>
      </c>
      <c r="I155" s="59">
        <v>1</v>
      </c>
      <c r="J155" s="62" t="s">
        <v>3784</v>
      </c>
      <c r="K155" s="63">
        <v>30738601</v>
      </c>
      <c r="L155" s="64"/>
      <c r="M155" s="65">
        <v>42471</v>
      </c>
      <c r="N155" s="59">
        <v>1</v>
      </c>
      <c r="O155" s="62" t="s">
        <v>3784</v>
      </c>
      <c r="P155" s="63">
        <v>30738601</v>
      </c>
      <c r="Q155" s="64"/>
      <c r="R155" s="84" t="s">
        <v>4158</v>
      </c>
      <c r="S155" s="66">
        <v>42471</v>
      </c>
      <c r="T155" s="59"/>
    </row>
    <row r="156" spans="1:20" x14ac:dyDescent="0.25">
      <c r="A156" s="37">
        <v>146</v>
      </c>
      <c r="B156" s="15" t="s">
        <v>4159</v>
      </c>
      <c r="C156" s="59" t="s">
        <v>30</v>
      </c>
      <c r="D156" s="59"/>
      <c r="E156" s="60"/>
      <c r="F156" s="59" t="s">
        <v>4160</v>
      </c>
      <c r="G156" s="59" t="s">
        <v>54</v>
      </c>
      <c r="H156" s="61" t="s">
        <v>3833</v>
      </c>
      <c r="I156" s="59">
        <v>1</v>
      </c>
      <c r="J156" s="62" t="s">
        <v>3784</v>
      </c>
      <c r="K156" s="63">
        <v>54000000</v>
      </c>
      <c r="L156" s="64"/>
      <c r="M156" s="65">
        <v>42472</v>
      </c>
      <c r="N156" s="59">
        <v>1</v>
      </c>
      <c r="O156" s="62" t="s">
        <v>3784</v>
      </c>
      <c r="P156" s="63">
        <v>54000000</v>
      </c>
      <c r="Q156" s="64"/>
      <c r="R156" s="61" t="s">
        <v>4161</v>
      </c>
      <c r="S156" s="66">
        <v>42472</v>
      </c>
      <c r="T156" s="59"/>
    </row>
    <row r="157" spans="1:20" x14ac:dyDescent="0.25">
      <c r="A157" s="37">
        <v>147</v>
      </c>
      <c r="B157" s="15" t="s">
        <v>4162</v>
      </c>
      <c r="C157" s="59" t="s">
        <v>30</v>
      </c>
      <c r="D157" s="59"/>
      <c r="E157" s="60"/>
      <c r="F157" s="59" t="s">
        <v>4163</v>
      </c>
      <c r="G157" s="59" t="s">
        <v>54</v>
      </c>
      <c r="H157" s="61" t="s">
        <v>3981</v>
      </c>
      <c r="I157" s="59">
        <v>1</v>
      </c>
      <c r="J157" s="62" t="s">
        <v>3784</v>
      </c>
      <c r="K157" s="63">
        <v>54000000</v>
      </c>
      <c r="L157" s="64"/>
      <c r="M157" s="65">
        <v>42472</v>
      </c>
      <c r="N157" s="59">
        <v>1</v>
      </c>
      <c r="O157" s="62" t="s">
        <v>3784</v>
      </c>
      <c r="P157" s="63">
        <v>54000000</v>
      </c>
      <c r="Q157" s="64"/>
      <c r="R157" s="61" t="s">
        <v>4164</v>
      </c>
      <c r="S157" s="66">
        <v>42472</v>
      </c>
      <c r="T157" s="59"/>
    </row>
    <row r="158" spans="1:20" s="75" customFormat="1" x14ac:dyDescent="0.25">
      <c r="A158" s="37">
        <v>148</v>
      </c>
      <c r="B158" s="15" t="s">
        <v>4165</v>
      </c>
      <c r="C158" s="71" t="s">
        <v>30</v>
      </c>
      <c r="D158" s="71"/>
      <c r="E158" s="60"/>
      <c r="F158" s="71" t="s">
        <v>4166</v>
      </c>
      <c r="G158" s="71" t="s">
        <v>60</v>
      </c>
      <c r="H158" s="70" t="s">
        <v>4067</v>
      </c>
      <c r="I158" s="71">
        <v>1</v>
      </c>
      <c r="J158" s="72" t="s">
        <v>3784</v>
      </c>
      <c r="K158" s="63">
        <v>30000000</v>
      </c>
      <c r="L158" s="64"/>
      <c r="M158" s="73">
        <v>42476</v>
      </c>
      <c r="N158" s="71">
        <v>1</v>
      </c>
      <c r="O158" s="72" t="s">
        <v>3784</v>
      </c>
      <c r="P158" s="63">
        <v>30000000</v>
      </c>
      <c r="Q158" s="64"/>
      <c r="R158" s="70" t="s">
        <v>4782</v>
      </c>
      <c r="S158" s="74">
        <v>42476</v>
      </c>
      <c r="T158" s="71"/>
    </row>
    <row r="159" spans="1:20" x14ac:dyDescent="0.25">
      <c r="A159" s="37">
        <v>149</v>
      </c>
      <c r="B159" s="15" t="s">
        <v>4167</v>
      </c>
      <c r="C159" s="59" t="s">
        <v>30</v>
      </c>
      <c r="D159" s="59"/>
      <c r="E159" s="60"/>
      <c r="F159" s="59" t="s">
        <v>4168</v>
      </c>
      <c r="G159" s="59" t="s">
        <v>54</v>
      </c>
      <c r="H159" s="61" t="s">
        <v>4169</v>
      </c>
      <c r="I159" s="59">
        <v>7</v>
      </c>
      <c r="J159" s="62" t="s">
        <v>4000</v>
      </c>
      <c r="K159" s="63">
        <v>20429000</v>
      </c>
      <c r="L159" s="64"/>
      <c r="M159" s="65">
        <v>42475</v>
      </c>
      <c r="N159" s="59">
        <v>7</v>
      </c>
      <c r="O159" s="62" t="s">
        <v>4000</v>
      </c>
      <c r="P159" s="63">
        <v>20429000</v>
      </c>
      <c r="Q159" s="64"/>
      <c r="R159" s="61" t="s">
        <v>4170</v>
      </c>
      <c r="S159" s="66">
        <v>42475</v>
      </c>
      <c r="T159" s="59"/>
    </row>
    <row r="160" spans="1:20" x14ac:dyDescent="0.25">
      <c r="A160" s="37">
        <v>150</v>
      </c>
      <c r="B160" s="15" t="s">
        <v>4171</v>
      </c>
      <c r="C160" s="59" t="s">
        <v>30</v>
      </c>
      <c r="D160" s="59"/>
      <c r="E160" s="60"/>
      <c r="F160" s="59" t="s">
        <v>4127</v>
      </c>
      <c r="G160" s="59" t="s">
        <v>54</v>
      </c>
      <c r="H160" s="61" t="s">
        <v>3833</v>
      </c>
      <c r="I160" s="59">
        <v>1</v>
      </c>
      <c r="J160" s="62" t="s">
        <v>3784</v>
      </c>
      <c r="K160" s="63">
        <v>45684674</v>
      </c>
      <c r="L160" s="64"/>
      <c r="M160" s="65">
        <v>42479</v>
      </c>
      <c r="N160" s="59">
        <v>1</v>
      </c>
      <c r="O160" s="62" t="s">
        <v>3784</v>
      </c>
      <c r="P160" s="63">
        <v>45684674</v>
      </c>
      <c r="Q160" s="64"/>
      <c r="R160" s="61" t="s">
        <v>4172</v>
      </c>
      <c r="S160" s="66">
        <v>42479</v>
      </c>
      <c r="T160" s="59"/>
    </row>
    <row r="161" spans="1:20" x14ac:dyDescent="0.25">
      <c r="A161" s="37">
        <v>151</v>
      </c>
      <c r="B161" s="15" t="s">
        <v>4173</v>
      </c>
      <c r="C161" s="59" t="s">
        <v>30</v>
      </c>
      <c r="D161" s="59"/>
      <c r="E161" s="60"/>
      <c r="F161" s="59" t="s">
        <v>4174</v>
      </c>
      <c r="G161" s="59" t="s">
        <v>54</v>
      </c>
      <c r="H161" s="61" t="s">
        <v>3875</v>
      </c>
      <c r="I161" s="59">
        <v>1</v>
      </c>
      <c r="J161" s="62" t="s">
        <v>3784</v>
      </c>
      <c r="K161" s="63">
        <v>296016283</v>
      </c>
      <c r="L161" s="64"/>
      <c r="M161" s="65">
        <v>42480</v>
      </c>
      <c r="N161" s="59">
        <v>1</v>
      </c>
      <c r="O161" s="62" t="s">
        <v>3784</v>
      </c>
      <c r="P161" s="63">
        <v>296016283</v>
      </c>
      <c r="Q161" s="64"/>
      <c r="R161" s="61" t="s">
        <v>4175</v>
      </c>
      <c r="S161" s="66">
        <v>42480</v>
      </c>
      <c r="T161" s="59"/>
    </row>
    <row r="162" spans="1:20" x14ac:dyDescent="0.25">
      <c r="A162" s="37">
        <v>152</v>
      </c>
      <c r="B162" s="15" t="s">
        <v>4176</v>
      </c>
      <c r="C162" s="59" t="s">
        <v>30</v>
      </c>
      <c r="D162" s="59"/>
      <c r="E162" s="60"/>
      <c r="F162" s="59" t="s">
        <v>4177</v>
      </c>
      <c r="G162" s="59" t="s">
        <v>60</v>
      </c>
      <c r="H162" s="61" t="s">
        <v>3880</v>
      </c>
      <c r="I162" s="59">
        <v>1</v>
      </c>
      <c r="J162" s="62" t="s">
        <v>3784</v>
      </c>
      <c r="K162" s="63">
        <v>199150346</v>
      </c>
      <c r="L162" s="64"/>
      <c r="M162" s="65">
        <v>42481</v>
      </c>
      <c r="N162" s="59">
        <v>1</v>
      </c>
      <c r="O162" s="62" t="s">
        <v>3784</v>
      </c>
      <c r="P162" s="63">
        <v>199150346</v>
      </c>
      <c r="Q162" s="64"/>
      <c r="R162" s="61" t="s">
        <v>4178</v>
      </c>
      <c r="S162" s="66">
        <v>42481</v>
      </c>
      <c r="T162" s="59"/>
    </row>
    <row r="163" spans="1:20" x14ac:dyDescent="0.25">
      <c r="A163" s="37">
        <v>153</v>
      </c>
      <c r="B163" s="15" t="s">
        <v>4179</v>
      </c>
      <c r="C163" s="59" t="s">
        <v>30</v>
      </c>
      <c r="D163" s="59"/>
      <c r="E163" s="60"/>
      <c r="F163" s="59" t="s">
        <v>4180</v>
      </c>
      <c r="G163" s="59" t="s">
        <v>54</v>
      </c>
      <c r="H163" s="61" t="s">
        <v>3783</v>
      </c>
      <c r="I163" s="59">
        <v>1</v>
      </c>
      <c r="J163" s="62" t="s">
        <v>3784</v>
      </c>
      <c r="K163" s="63">
        <v>78880000</v>
      </c>
      <c r="L163" s="64"/>
      <c r="M163" s="65">
        <v>42482</v>
      </c>
      <c r="N163" s="59">
        <v>1</v>
      </c>
      <c r="O163" s="62" t="s">
        <v>3784</v>
      </c>
      <c r="P163" s="63">
        <v>78880000</v>
      </c>
      <c r="Q163" s="64"/>
      <c r="R163" s="61" t="s">
        <v>4181</v>
      </c>
      <c r="S163" s="66">
        <v>42482</v>
      </c>
      <c r="T163" s="59"/>
    </row>
    <row r="164" spans="1:20" x14ac:dyDescent="0.25">
      <c r="A164" s="37">
        <v>154</v>
      </c>
      <c r="B164" s="15" t="s">
        <v>4182</v>
      </c>
      <c r="C164" s="59" t="s">
        <v>30</v>
      </c>
      <c r="D164" s="59"/>
      <c r="E164" s="60"/>
      <c r="F164" s="59" t="s">
        <v>4183</v>
      </c>
      <c r="G164" s="59" t="s">
        <v>54</v>
      </c>
      <c r="H164" s="61" t="s">
        <v>4184</v>
      </c>
      <c r="I164" s="59">
        <v>1</v>
      </c>
      <c r="J164" s="62" t="s">
        <v>3784</v>
      </c>
      <c r="K164" s="63">
        <v>32720652</v>
      </c>
      <c r="L164" s="64"/>
      <c r="M164" s="65">
        <v>42486</v>
      </c>
      <c r="N164" s="59">
        <v>1</v>
      </c>
      <c r="O164" s="62" t="s">
        <v>3784</v>
      </c>
      <c r="P164" s="63">
        <v>32720652</v>
      </c>
      <c r="Q164" s="64"/>
      <c r="R164" s="61" t="s">
        <v>4185</v>
      </c>
      <c r="S164" s="66">
        <v>42486</v>
      </c>
      <c r="T164" s="59"/>
    </row>
    <row r="165" spans="1:20" x14ac:dyDescent="0.25">
      <c r="A165" s="37">
        <v>155</v>
      </c>
      <c r="B165" s="15" t="s">
        <v>4186</v>
      </c>
      <c r="C165" s="59" t="s">
        <v>30</v>
      </c>
      <c r="D165" s="59"/>
      <c r="E165" s="60"/>
      <c r="F165" s="59" t="s">
        <v>4187</v>
      </c>
      <c r="G165" s="59" t="s">
        <v>54</v>
      </c>
      <c r="H165" s="61" t="s">
        <v>3925</v>
      </c>
      <c r="I165" s="59">
        <v>1</v>
      </c>
      <c r="J165" s="62" t="s">
        <v>3784</v>
      </c>
      <c r="K165" s="63">
        <v>30000000</v>
      </c>
      <c r="L165" s="64"/>
      <c r="M165" s="65">
        <v>42487</v>
      </c>
      <c r="N165" s="59">
        <v>1</v>
      </c>
      <c r="O165" s="62" t="s">
        <v>3784</v>
      </c>
      <c r="P165" s="63">
        <v>30000000</v>
      </c>
      <c r="Q165" s="64"/>
      <c r="R165" s="61" t="s">
        <v>4188</v>
      </c>
      <c r="S165" s="66">
        <v>42487</v>
      </c>
      <c r="T165" s="59"/>
    </row>
    <row r="166" spans="1:20" x14ac:dyDescent="0.25">
      <c r="A166" s="37">
        <v>156</v>
      </c>
      <c r="B166" s="15" t="s">
        <v>4189</v>
      </c>
      <c r="C166" s="59" t="s">
        <v>30</v>
      </c>
      <c r="D166" s="59"/>
      <c r="E166" s="60"/>
      <c r="F166" s="54" t="s">
        <v>4190</v>
      </c>
      <c r="G166" s="59" t="s">
        <v>60</v>
      </c>
      <c r="H166" s="61" t="s">
        <v>4191</v>
      </c>
      <c r="I166" s="59">
        <v>1</v>
      </c>
      <c r="J166" s="62" t="s">
        <v>3784</v>
      </c>
      <c r="K166" s="63">
        <v>83269440</v>
      </c>
      <c r="L166" s="64"/>
      <c r="M166" s="65">
        <v>42487</v>
      </c>
      <c r="N166" s="59">
        <v>1</v>
      </c>
      <c r="O166" s="62" t="s">
        <v>3784</v>
      </c>
      <c r="P166" s="63">
        <v>83269440</v>
      </c>
      <c r="Q166" s="64"/>
      <c r="R166" s="61" t="s">
        <v>4783</v>
      </c>
      <c r="S166" s="66">
        <v>42487</v>
      </c>
      <c r="T166" s="59"/>
    </row>
    <row r="167" spans="1:20" x14ac:dyDescent="0.25">
      <c r="A167" s="37">
        <v>157</v>
      </c>
      <c r="B167" s="15" t="s">
        <v>4192</v>
      </c>
      <c r="C167" s="59" t="s">
        <v>30</v>
      </c>
      <c r="D167" s="59"/>
      <c r="E167" s="60"/>
      <c r="F167" s="59" t="s">
        <v>4193</v>
      </c>
      <c r="G167" s="59" t="s">
        <v>54</v>
      </c>
      <c r="H167" s="61" t="s">
        <v>4194</v>
      </c>
      <c r="I167" s="59">
        <v>1</v>
      </c>
      <c r="J167" s="62" t="s">
        <v>3784</v>
      </c>
      <c r="K167" s="63">
        <v>14320200</v>
      </c>
      <c r="L167" s="64"/>
      <c r="M167" s="65">
        <v>42488</v>
      </c>
      <c r="N167" s="59">
        <v>1</v>
      </c>
      <c r="O167" s="62" t="s">
        <v>3784</v>
      </c>
      <c r="P167" s="63">
        <v>14320200</v>
      </c>
      <c r="Q167" s="64"/>
      <c r="R167" s="61" t="s">
        <v>4195</v>
      </c>
      <c r="S167" s="66">
        <v>42488</v>
      </c>
      <c r="T167" s="59"/>
    </row>
    <row r="168" spans="1:20" x14ac:dyDescent="0.25">
      <c r="A168" s="37">
        <v>158</v>
      </c>
      <c r="B168" s="15" t="s">
        <v>4196</v>
      </c>
      <c r="C168" s="59" t="s">
        <v>30</v>
      </c>
      <c r="D168" s="59"/>
      <c r="E168" s="60"/>
      <c r="F168" s="59" t="s">
        <v>4197</v>
      </c>
      <c r="G168" s="59" t="s">
        <v>54</v>
      </c>
      <c r="H168" s="61" t="s">
        <v>3833</v>
      </c>
      <c r="I168" s="59">
        <v>1</v>
      </c>
      <c r="J168" s="62" t="s">
        <v>3784</v>
      </c>
      <c r="K168" s="63">
        <v>32711967</v>
      </c>
      <c r="L168" s="64"/>
      <c r="M168" s="65">
        <v>42488</v>
      </c>
      <c r="N168" s="59">
        <v>1</v>
      </c>
      <c r="O168" s="62" t="s">
        <v>3784</v>
      </c>
      <c r="P168" s="63">
        <v>32711967</v>
      </c>
      <c r="Q168" s="64"/>
      <c r="R168" s="61" t="s">
        <v>4198</v>
      </c>
      <c r="S168" s="66">
        <v>42488</v>
      </c>
      <c r="T168" s="59"/>
    </row>
    <row r="169" spans="1:20" x14ac:dyDescent="0.25">
      <c r="A169" s="37">
        <v>159</v>
      </c>
      <c r="B169" s="15" t="s">
        <v>4199</v>
      </c>
      <c r="C169" s="59" t="s">
        <v>30</v>
      </c>
      <c r="D169" s="59"/>
      <c r="E169" s="60"/>
      <c r="F169" s="59" t="s">
        <v>4200</v>
      </c>
      <c r="G169" s="59" t="s">
        <v>54</v>
      </c>
      <c r="H169" s="61" t="s">
        <v>4201</v>
      </c>
      <c r="I169" s="59">
        <v>1</v>
      </c>
      <c r="J169" s="62" t="s">
        <v>3784</v>
      </c>
      <c r="K169" s="63">
        <v>5000000</v>
      </c>
      <c r="L169" s="64"/>
      <c r="M169" s="65">
        <v>42492</v>
      </c>
      <c r="N169" s="59">
        <v>1</v>
      </c>
      <c r="O169" s="62" t="s">
        <v>3784</v>
      </c>
      <c r="P169" s="63">
        <v>5000000</v>
      </c>
      <c r="Q169" s="64"/>
      <c r="R169" s="61" t="s">
        <v>4202</v>
      </c>
      <c r="S169" s="66">
        <v>42492</v>
      </c>
      <c r="T169" s="59"/>
    </row>
    <row r="170" spans="1:20" x14ac:dyDescent="0.25">
      <c r="A170" s="37">
        <v>160</v>
      </c>
      <c r="B170" s="15" t="s">
        <v>4203</v>
      </c>
      <c r="C170" s="59" t="s">
        <v>30</v>
      </c>
      <c r="D170" s="59"/>
      <c r="E170" s="60"/>
      <c r="F170" s="59" t="s">
        <v>4204</v>
      </c>
      <c r="G170" s="59" t="s">
        <v>54</v>
      </c>
      <c r="H170" s="61" t="s">
        <v>3880</v>
      </c>
      <c r="I170" s="59">
        <v>1</v>
      </c>
      <c r="J170" s="62" t="s">
        <v>3784</v>
      </c>
      <c r="K170" s="63">
        <v>11408684</v>
      </c>
      <c r="L170" s="64"/>
      <c r="M170" s="65">
        <v>42494</v>
      </c>
      <c r="N170" s="59">
        <v>1</v>
      </c>
      <c r="O170" s="62" t="s">
        <v>3784</v>
      </c>
      <c r="P170" s="63">
        <v>11408684</v>
      </c>
      <c r="Q170" s="64"/>
      <c r="R170" s="61" t="s">
        <v>4205</v>
      </c>
      <c r="S170" s="66">
        <v>42494</v>
      </c>
      <c r="T170" s="59"/>
    </row>
    <row r="171" spans="1:20" x14ac:dyDescent="0.25">
      <c r="A171" s="37">
        <v>161</v>
      </c>
      <c r="B171" s="15" t="s">
        <v>4206</v>
      </c>
      <c r="C171" s="59" t="s">
        <v>30</v>
      </c>
      <c r="D171" s="59"/>
      <c r="E171" s="60"/>
      <c r="F171" s="59" t="s">
        <v>4207</v>
      </c>
      <c r="G171" s="59" t="s">
        <v>54</v>
      </c>
      <c r="H171" s="61" t="s">
        <v>3880</v>
      </c>
      <c r="I171" s="59">
        <v>2</v>
      </c>
      <c r="J171" s="62" t="s">
        <v>4000</v>
      </c>
      <c r="K171" s="63">
        <v>11936272</v>
      </c>
      <c r="L171" s="64"/>
      <c r="M171" s="65">
        <v>42494</v>
      </c>
      <c r="N171" s="59">
        <v>2</v>
      </c>
      <c r="O171" s="62" t="s">
        <v>4000</v>
      </c>
      <c r="P171" s="63">
        <v>11936272</v>
      </c>
      <c r="Q171" s="64"/>
      <c r="R171" s="61" t="s">
        <v>4208</v>
      </c>
      <c r="S171" s="66">
        <v>42494</v>
      </c>
      <c r="T171" s="59"/>
    </row>
    <row r="172" spans="1:20" x14ac:dyDescent="0.25">
      <c r="A172" s="37">
        <v>162</v>
      </c>
      <c r="B172" s="15" t="s">
        <v>4209</v>
      </c>
      <c r="C172" s="59" t="s">
        <v>30</v>
      </c>
      <c r="D172" s="59"/>
      <c r="E172" s="60"/>
      <c r="F172" s="59" t="s">
        <v>4210</v>
      </c>
      <c r="G172" s="59" t="s">
        <v>54</v>
      </c>
      <c r="H172" s="61" t="s">
        <v>3791</v>
      </c>
      <c r="I172" s="59">
        <v>1</v>
      </c>
      <c r="J172" s="62" t="s">
        <v>3784</v>
      </c>
      <c r="K172" s="63">
        <v>35616000</v>
      </c>
      <c r="L172" s="64"/>
      <c r="M172" s="65">
        <v>42494</v>
      </c>
      <c r="N172" s="59">
        <v>1</v>
      </c>
      <c r="O172" s="62" t="s">
        <v>3784</v>
      </c>
      <c r="P172" s="63">
        <v>35616000</v>
      </c>
      <c r="Q172" s="64"/>
      <c r="R172" s="84" t="s">
        <v>4211</v>
      </c>
      <c r="S172" s="66">
        <v>42494</v>
      </c>
      <c r="T172" s="59"/>
    </row>
    <row r="173" spans="1:20" x14ac:dyDescent="0.25">
      <c r="A173" s="37">
        <v>163</v>
      </c>
      <c r="B173" s="15" t="s">
        <v>4212</v>
      </c>
      <c r="C173" s="59" t="s">
        <v>30</v>
      </c>
      <c r="D173" s="59"/>
      <c r="E173" s="60"/>
      <c r="F173" s="59" t="s">
        <v>4210</v>
      </c>
      <c r="G173" s="59" t="s">
        <v>54</v>
      </c>
      <c r="H173" s="61" t="s">
        <v>3791</v>
      </c>
      <c r="I173" s="59">
        <v>1</v>
      </c>
      <c r="J173" s="62" t="s">
        <v>3784</v>
      </c>
      <c r="K173" s="85">
        <v>17399265</v>
      </c>
      <c r="L173" s="64"/>
      <c r="M173" s="65">
        <v>42495</v>
      </c>
      <c r="N173" s="59">
        <v>1</v>
      </c>
      <c r="O173" s="62" t="s">
        <v>3784</v>
      </c>
      <c r="P173" s="85">
        <v>17399265</v>
      </c>
      <c r="Q173" s="64"/>
      <c r="R173" s="86" t="s">
        <v>4213</v>
      </c>
      <c r="S173" s="66">
        <v>42495</v>
      </c>
      <c r="T173" s="59"/>
    </row>
    <row r="174" spans="1:20" x14ac:dyDescent="0.25">
      <c r="A174" s="37">
        <v>164</v>
      </c>
      <c r="B174" s="15" t="s">
        <v>4214</v>
      </c>
      <c r="C174" s="59" t="s">
        <v>30</v>
      </c>
      <c r="D174" s="59"/>
      <c r="E174" s="60"/>
      <c r="F174" s="59" t="s">
        <v>4210</v>
      </c>
      <c r="G174" s="59" t="s">
        <v>54</v>
      </c>
      <c r="H174" s="61" t="s">
        <v>3791</v>
      </c>
      <c r="I174" s="59">
        <v>1</v>
      </c>
      <c r="J174" s="62" t="s">
        <v>3784</v>
      </c>
      <c r="K174" s="85">
        <v>22155064</v>
      </c>
      <c r="L174" s="64"/>
      <c r="M174" s="65">
        <v>42495</v>
      </c>
      <c r="N174" s="59">
        <v>1</v>
      </c>
      <c r="O174" s="62" t="s">
        <v>3784</v>
      </c>
      <c r="P174" s="85">
        <v>22155064</v>
      </c>
      <c r="Q174" s="64"/>
      <c r="R174" s="84" t="s">
        <v>4215</v>
      </c>
      <c r="S174" s="66">
        <v>42495</v>
      </c>
      <c r="T174" s="59"/>
    </row>
    <row r="175" spans="1:20" x14ac:dyDescent="0.25">
      <c r="A175" s="37">
        <v>165</v>
      </c>
      <c r="B175" s="15" t="s">
        <v>4216</v>
      </c>
      <c r="C175" s="59" t="s">
        <v>30</v>
      </c>
      <c r="D175" s="59"/>
      <c r="E175" s="60"/>
      <c r="F175" s="59" t="s">
        <v>3828</v>
      </c>
      <c r="G175" s="59" t="s">
        <v>54</v>
      </c>
      <c r="H175" s="61" t="s">
        <v>3791</v>
      </c>
      <c r="I175" s="59">
        <v>1</v>
      </c>
      <c r="J175" s="62" t="s">
        <v>3784</v>
      </c>
      <c r="K175" s="85">
        <v>25750912</v>
      </c>
      <c r="L175" s="64"/>
      <c r="M175" s="65">
        <v>42495</v>
      </c>
      <c r="N175" s="59">
        <v>1</v>
      </c>
      <c r="O175" s="62" t="s">
        <v>3784</v>
      </c>
      <c r="P175" s="85">
        <v>25750912</v>
      </c>
      <c r="Q175" s="64"/>
      <c r="R175" s="61" t="s">
        <v>4217</v>
      </c>
      <c r="S175" s="66">
        <v>42495</v>
      </c>
      <c r="T175" s="59"/>
    </row>
    <row r="176" spans="1:20" x14ac:dyDescent="0.25">
      <c r="A176" s="37">
        <v>166</v>
      </c>
      <c r="B176" s="15" t="s">
        <v>4218</v>
      </c>
      <c r="C176" s="59" t="s">
        <v>30</v>
      </c>
      <c r="D176" s="59"/>
      <c r="E176" s="60"/>
      <c r="F176" s="59" t="s">
        <v>4219</v>
      </c>
      <c r="G176" s="59" t="s">
        <v>54</v>
      </c>
      <c r="H176" s="61" t="s">
        <v>3791</v>
      </c>
      <c r="I176" s="59">
        <v>1</v>
      </c>
      <c r="J176" s="62" t="s">
        <v>3784</v>
      </c>
      <c r="K176" s="85">
        <v>14006667</v>
      </c>
      <c r="L176" s="64"/>
      <c r="M176" s="65">
        <v>42495</v>
      </c>
      <c r="N176" s="59">
        <v>1</v>
      </c>
      <c r="O176" s="62" t="s">
        <v>3784</v>
      </c>
      <c r="P176" s="85">
        <v>14006667</v>
      </c>
      <c r="Q176" s="64"/>
      <c r="R176" s="61" t="s">
        <v>4220</v>
      </c>
      <c r="S176" s="66">
        <v>42495</v>
      </c>
      <c r="T176" s="59"/>
    </row>
    <row r="177" spans="1:20" x14ac:dyDescent="0.25">
      <c r="A177" s="37">
        <v>167</v>
      </c>
      <c r="B177" s="15" t="s">
        <v>4221</v>
      </c>
      <c r="C177" s="59" t="s">
        <v>30</v>
      </c>
      <c r="D177" s="59"/>
      <c r="E177" s="60"/>
      <c r="F177" s="59" t="s">
        <v>3828</v>
      </c>
      <c r="G177" s="59" t="s">
        <v>54</v>
      </c>
      <c r="H177" s="61" t="s">
        <v>3791</v>
      </c>
      <c r="I177" s="59">
        <v>1</v>
      </c>
      <c r="J177" s="62" t="s">
        <v>3784</v>
      </c>
      <c r="K177" s="85">
        <v>29641048</v>
      </c>
      <c r="L177" s="64"/>
      <c r="M177" s="65">
        <v>42495</v>
      </c>
      <c r="N177" s="59">
        <v>1</v>
      </c>
      <c r="O177" s="62" t="s">
        <v>3784</v>
      </c>
      <c r="P177" s="85">
        <v>29641048</v>
      </c>
      <c r="Q177" s="64"/>
      <c r="R177" s="84" t="s">
        <v>4222</v>
      </c>
      <c r="S177" s="66">
        <v>42495</v>
      </c>
      <c r="T177" s="59"/>
    </row>
    <row r="178" spans="1:20" x14ac:dyDescent="0.25">
      <c r="A178" s="37">
        <v>168</v>
      </c>
      <c r="B178" s="15" t="s">
        <v>4223</v>
      </c>
      <c r="C178" s="59" t="s">
        <v>30</v>
      </c>
      <c r="D178" s="59"/>
      <c r="E178" s="60"/>
      <c r="F178" s="59" t="s">
        <v>3811</v>
      </c>
      <c r="G178" s="59" t="s">
        <v>54</v>
      </c>
      <c r="H178" s="61" t="s">
        <v>3791</v>
      </c>
      <c r="I178" s="59">
        <v>1</v>
      </c>
      <c r="J178" s="62" t="s">
        <v>3784</v>
      </c>
      <c r="K178" s="85">
        <v>22155064</v>
      </c>
      <c r="L178" s="64"/>
      <c r="M178" s="65">
        <v>42495</v>
      </c>
      <c r="N178" s="59">
        <v>1</v>
      </c>
      <c r="O178" s="62" t="s">
        <v>3784</v>
      </c>
      <c r="P178" s="85">
        <v>22155064</v>
      </c>
      <c r="Q178" s="64"/>
      <c r="R178" s="84" t="s">
        <v>4224</v>
      </c>
      <c r="S178" s="66">
        <v>42495</v>
      </c>
      <c r="T178" s="59"/>
    </row>
    <row r="179" spans="1:20" x14ac:dyDescent="0.25">
      <c r="A179" s="37">
        <v>169</v>
      </c>
      <c r="B179" s="15" t="s">
        <v>4225</v>
      </c>
      <c r="C179" s="59" t="s">
        <v>30</v>
      </c>
      <c r="D179" s="59"/>
      <c r="E179" s="60"/>
      <c r="F179" s="59" t="s">
        <v>3811</v>
      </c>
      <c r="G179" s="59" t="s">
        <v>54</v>
      </c>
      <c r="H179" s="61" t="s">
        <v>3791</v>
      </c>
      <c r="I179" s="59">
        <v>1</v>
      </c>
      <c r="J179" s="62" t="s">
        <v>3784</v>
      </c>
      <c r="K179" s="85">
        <v>25750912</v>
      </c>
      <c r="L179" s="64"/>
      <c r="M179" s="65">
        <v>42495</v>
      </c>
      <c r="N179" s="59">
        <v>1</v>
      </c>
      <c r="O179" s="62" t="s">
        <v>3784</v>
      </c>
      <c r="P179" s="85">
        <v>25750912</v>
      </c>
      <c r="Q179" s="64"/>
      <c r="R179" s="84" t="s">
        <v>4226</v>
      </c>
      <c r="S179" s="66">
        <v>42495</v>
      </c>
      <c r="T179" s="59"/>
    </row>
    <row r="180" spans="1:20" x14ac:dyDescent="0.25">
      <c r="A180" s="37">
        <v>170</v>
      </c>
      <c r="B180" s="15" t="s">
        <v>4227</v>
      </c>
      <c r="C180" s="59" t="s">
        <v>30</v>
      </c>
      <c r="D180" s="59"/>
      <c r="E180" s="60"/>
      <c r="F180" s="59" t="s">
        <v>4228</v>
      </c>
      <c r="G180" s="59" t="s">
        <v>54</v>
      </c>
      <c r="H180" s="61" t="s">
        <v>3791</v>
      </c>
      <c r="I180" s="59">
        <v>1</v>
      </c>
      <c r="J180" s="62" t="s">
        <v>3784</v>
      </c>
      <c r="K180" s="63">
        <v>27838824</v>
      </c>
      <c r="L180" s="64"/>
      <c r="M180" s="65">
        <v>42495</v>
      </c>
      <c r="N180" s="59">
        <v>1</v>
      </c>
      <c r="O180" s="62" t="s">
        <v>3784</v>
      </c>
      <c r="P180" s="63">
        <v>27838824</v>
      </c>
      <c r="Q180" s="64"/>
      <c r="R180" s="61" t="s">
        <v>4229</v>
      </c>
      <c r="S180" s="66">
        <v>42495</v>
      </c>
      <c r="T180" s="59"/>
    </row>
    <row r="181" spans="1:20" x14ac:dyDescent="0.25">
      <c r="A181" s="37">
        <v>171</v>
      </c>
      <c r="B181" s="15" t="s">
        <v>4230</v>
      </c>
      <c r="C181" s="59" t="s">
        <v>30</v>
      </c>
      <c r="D181" s="59"/>
      <c r="E181" s="60"/>
      <c r="F181" s="59" t="s">
        <v>3811</v>
      </c>
      <c r="G181" s="59" t="s">
        <v>54</v>
      </c>
      <c r="H181" s="61" t="s">
        <v>3791</v>
      </c>
      <c r="I181" s="59">
        <v>1</v>
      </c>
      <c r="J181" s="62" t="s">
        <v>3784</v>
      </c>
      <c r="K181" s="63">
        <v>22155064</v>
      </c>
      <c r="L181" s="64"/>
      <c r="M181" s="65">
        <v>42495</v>
      </c>
      <c r="N181" s="59">
        <v>1</v>
      </c>
      <c r="O181" s="62" t="s">
        <v>3784</v>
      </c>
      <c r="P181" s="63">
        <v>22155064</v>
      </c>
      <c r="Q181" s="64"/>
      <c r="R181" s="84" t="s">
        <v>4231</v>
      </c>
      <c r="S181" s="66">
        <v>42495</v>
      </c>
      <c r="T181" s="59"/>
    </row>
    <row r="182" spans="1:20" x14ac:dyDescent="0.25">
      <c r="A182" s="37">
        <v>172</v>
      </c>
      <c r="B182" s="15" t="s">
        <v>4232</v>
      </c>
      <c r="C182" s="59" t="s">
        <v>30</v>
      </c>
      <c r="D182" s="59"/>
      <c r="E182" s="60"/>
      <c r="F182" s="59" t="s">
        <v>3811</v>
      </c>
      <c r="G182" s="59" t="s">
        <v>54</v>
      </c>
      <c r="H182" s="61" t="s">
        <v>3791</v>
      </c>
      <c r="I182" s="59">
        <v>1</v>
      </c>
      <c r="J182" s="62" t="s">
        <v>3784</v>
      </c>
      <c r="K182" s="63">
        <v>25750912</v>
      </c>
      <c r="L182" s="64"/>
      <c r="M182" s="65">
        <v>42495</v>
      </c>
      <c r="N182" s="59">
        <v>1</v>
      </c>
      <c r="O182" s="62" t="s">
        <v>3784</v>
      </c>
      <c r="P182" s="63">
        <v>25750912</v>
      </c>
      <c r="Q182" s="64"/>
      <c r="R182" s="84" t="s">
        <v>4233</v>
      </c>
      <c r="S182" s="66">
        <v>42495</v>
      </c>
      <c r="T182" s="59"/>
    </row>
    <row r="183" spans="1:20" x14ac:dyDescent="0.25">
      <c r="A183" s="37">
        <v>173</v>
      </c>
      <c r="B183" s="15" t="s">
        <v>4234</v>
      </c>
      <c r="C183" s="59" t="s">
        <v>30</v>
      </c>
      <c r="D183" s="59"/>
      <c r="E183" s="60"/>
      <c r="F183" s="59" t="s">
        <v>4235</v>
      </c>
      <c r="G183" s="59" t="s">
        <v>54</v>
      </c>
      <c r="H183" s="61" t="s">
        <v>3783</v>
      </c>
      <c r="I183" s="59">
        <v>1</v>
      </c>
      <c r="J183" s="62" t="s">
        <v>3784</v>
      </c>
      <c r="K183" s="63">
        <v>8000000</v>
      </c>
      <c r="L183" s="64"/>
      <c r="M183" s="65">
        <v>42495</v>
      </c>
      <c r="N183" s="59">
        <v>1</v>
      </c>
      <c r="O183" s="62" t="s">
        <v>3784</v>
      </c>
      <c r="P183" s="63">
        <v>8000000</v>
      </c>
      <c r="Q183" s="64"/>
      <c r="R183" s="61" t="s">
        <v>4236</v>
      </c>
      <c r="S183" s="66">
        <v>42495</v>
      </c>
      <c r="T183" s="59"/>
    </row>
    <row r="184" spans="1:20" x14ac:dyDescent="0.25">
      <c r="A184" s="37">
        <v>174</v>
      </c>
      <c r="B184" s="15" t="s">
        <v>4237</v>
      </c>
      <c r="C184" s="59" t="s">
        <v>30</v>
      </c>
      <c r="D184" s="59"/>
      <c r="E184" s="60"/>
      <c r="F184" s="59" t="s">
        <v>4238</v>
      </c>
      <c r="G184" s="59" t="s">
        <v>60</v>
      </c>
      <c r="H184" s="61" t="s">
        <v>4239</v>
      </c>
      <c r="I184" s="59">
        <v>1</v>
      </c>
      <c r="J184" s="62" t="s">
        <v>3784</v>
      </c>
      <c r="K184" s="63">
        <v>672800000</v>
      </c>
      <c r="L184" s="64"/>
      <c r="M184" s="65">
        <v>42500</v>
      </c>
      <c r="N184" s="59">
        <v>1</v>
      </c>
      <c r="O184" s="62" t="s">
        <v>3784</v>
      </c>
      <c r="P184" s="63">
        <v>672800000</v>
      </c>
      <c r="Q184" s="64"/>
      <c r="R184" s="61" t="s">
        <v>4240</v>
      </c>
      <c r="S184" s="66">
        <v>42500</v>
      </c>
      <c r="T184" s="59"/>
    </row>
    <row r="185" spans="1:20" x14ac:dyDescent="0.25">
      <c r="A185" s="37">
        <v>175</v>
      </c>
      <c r="B185" s="15" t="s">
        <v>4241</v>
      </c>
      <c r="C185" s="59" t="s">
        <v>30</v>
      </c>
      <c r="D185" s="59"/>
      <c r="E185" s="60"/>
      <c r="F185" s="59" t="s">
        <v>4242</v>
      </c>
      <c r="G185" s="59" t="s">
        <v>54</v>
      </c>
      <c r="H185" s="61" t="s">
        <v>3880</v>
      </c>
      <c r="I185" s="59">
        <v>1</v>
      </c>
      <c r="J185" s="62" t="s">
        <v>3784</v>
      </c>
      <c r="K185" s="63">
        <v>24314825</v>
      </c>
      <c r="L185" s="64"/>
      <c r="M185" s="65">
        <v>42501</v>
      </c>
      <c r="N185" s="59">
        <v>1</v>
      </c>
      <c r="O185" s="62" t="s">
        <v>3784</v>
      </c>
      <c r="P185" s="63">
        <v>24314825</v>
      </c>
      <c r="Q185" s="64"/>
      <c r="R185" s="61" t="s">
        <v>4243</v>
      </c>
      <c r="S185" s="66">
        <v>42501</v>
      </c>
      <c r="T185" s="59"/>
    </row>
    <row r="186" spans="1:20" x14ac:dyDescent="0.25">
      <c r="A186" s="37">
        <v>176</v>
      </c>
      <c r="B186" s="15" t="s">
        <v>4244</v>
      </c>
      <c r="C186" s="59" t="s">
        <v>30</v>
      </c>
      <c r="D186" s="59"/>
      <c r="E186" s="60"/>
      <c r="F186" s="59" t="s">
        <v>4245</v>
      </c>
      <c r="G186" s="59" t="s">
        <v>54</v>
      </c>
      <c r="H186" s="61" t="s">
        <v>3791</v>
      </c>
      <c r="I186" s="59">
        <v>1</v>
      </c>
      <c r="J186" s="62" t="s">
        <v>3784</v>
      </c>
      <c r="K186" s="63">
        <v>25054942</v>
      </c>
      <c r="L186" s="64"/>
      <c r="M186" s="65">
        <v>42501</v>
      </c>
      <c r="N186" s="59">
        <v>1</v>
      </c>
      <c r="O186" s="62" t="s">
        <v>3784</v>
      </c>
      <c r="P186" s="63">
        <v>25054942</v>
      </c>
      <c r="Q186" s="64"/>
      <c r="R186" s="84" t="s">
        <v>4246</v>
      </c>
      <c r="S186" s="66">
        <v>42501</v>
      </c>
      <c r="T186" s="59"/>
    </row>
    <row r="187" spans="1:20" x14ac:dyDescent="0.25">
      <c r="A187" s="37">
        <v>177</v>
      </c>
      <c r="B187" s="15" t="s">
        <v>4247</v>
      </c>
      <c r="C187" s="59" t="s">
        <v>30</v>
      </c>
      <c r="D187" s="59"/>
      <c r="E187" s="60"/>
      <c r="F187" s="59" t="s">
        <v>4245</v>
      </c>
      <c r="G187" s="59" t="s">
        <v>54</v>
      </c>
      <c r="H187" s="61" t="s">
        <v>3791</v>
      </c>
      <c r="I187" s="59">
        <v>1</v>
      </c>
      <c r="J187" s="62" t="s">
        <v>3784</v>
      </c>
      <c r="K187" s="63">
        <v>25054942</v>
      </c>
      <c r="L187" s="64"/>
      <c r="M187" s="65">
        <v>42501</v>
      </c>
      <c r="N187" s="59">
        <v>1</v>
      </c>
      <c r="O187" s="62" t="s">
        <v>3784</v>
      </c>
      <c r="P187" s="63">
        <v>25054942</v>
      </c>
      <c r="Q187" s="64"/>
      <c r="R187" s="84" t="s">
        <v>4248</v>
      </c>
      <c r="S187" s="66">
        <v>42501</v>
      </c>
      <c r="T187" s="59"/>
    </row>
    <row r="188" spans="1:20" x14ac:dyDescent="0.25">
      <c r="A188" s="37">
        <v>178</v>
      </c>
      <c r="B188" s="15" t="s">
        <v>4249</v>
      </c>
      <c r="C188" s="59" t="s">
        <v>30</v>
      </c>
      <c r="D188" s="59"/>
      <c r="E188" s="60"/>
      <c r="F188" s="59" t="s">
        <v>4250</v>
      </c>
      <c r="G188" s="59" t="s">
        <v>54</v>
      </c>
      <c r="H188" s="61" t="s">
        <v>3791</v>
      </c>
      <c r="I188" s="59">
        <v>1</v>
      </c>
      <c r="J188" s="62" t="s">
        <v>3784</v>
      </c>
      <c r="K188" s="63">
        <v>21459094</v>
      </c>
      <c r="L188" s="64"/>
      <c r="M188" s="65">
        <v>42501</v>
      </c>
      <c r="N188" s="59">
        <v>1</v>
      </c>
      <c r="O188" s="62" t="s">
        <v>3784</v>
      </c>
      <c r="P188" s="63">
        <v>21459094</v>
      </c>
      <c r="Q188" s="64"/>
      <c r="R188" s="84" t="s">
        <v>4251</v>
      </c>
      <c r="S188" s="66">
        <v>42501</v>
      </c>
      <c r="T188" s="59"/>
    </row>
    <row r="189" spans="1:20" x14ac:dyDescent="0.25">
      <c r="A189" s="37">
        <v>179</v>
      </c>
      <c r="B189" s="15" t="s">
        <v>4252</v>
      </c>
      <c r="C189" s="59" t="s">
        <v>30</v>
      </c>
      <c r="D189" s="59"/>
      <c r="E189" s="60"/>
      <c r="F189" s="59" t="s">
        <v>4219</v>
      </c>
      <c r="G189" s="59" t="s">
        <v>54</v>
      </c>
      <c r="H189" s="61" t="s">
        <v>3791</v>
      </c>
      <c r="I189" s="59">
        <v>1</v>
      </c>
      <c r="J189" s="62" t="s">
        <v>3784</v>
      </c>
      <c r="K189" s="63">
        <v>15766666</v>
      </c>
      <c r="L189" s="64"/>
      <c r="M189" s="65">
        <v>42501</v>
      </c>
      <c r="N189" s="59">
        <v>1</v>
      </c>
      <c r="O189" s="62" t="s">
        <v>3784</v>
      </c>
      <c r="P189" s="63">
        <v>15766666</v>
      </c>
      <c r="Q189" s="64"/>
      <c r="R189" s="84" t="s">
        <v>4253</v>
      </c>
      <c r="S189" s="66">
        <v>42501</v>
      </c>
      <c r="T189" s="59"/>
    </row>
    <row r="190" spans="1:20" x14ac:dyDescent="0.25">
      <c r="A190" s="37">
        <v>180</v>
      </c>
      <c r="B190" s="15" t="s">
        <v>4254</v>
      </c>
      <c r="C190" s="59" t="s">
        <v>30</v>
      </c>
      <c r="D190" s="59"/>
      <c r="E190" s="60"/>
      <c r="F190" s="59" t="s">
        <v>4245</v>
      </c>
      <c r="G190" s="59" t="s">
        <v>54</v>
      </c>
      <c r="H190" s="61" t="s">
        <v>3791</v>
      </c>
      <c r="I190" s="59">
        <v>1</v>
      </c>
      <c r="J190" s="62" t="s">
        <v>3784</v>
      </c>
      <c r="K190" s="63">
        <v>21459094</v>
      </c>
      <c r="L190" s="64"/>
      <c r="M190" s="65">
        <v>42501</v>
      </c>
      <c r="N190" s="59">
        <v>1</v>
      </c>
      <c r="O190" s="62" t="s">
        <v>3784</v>
      </c>
      <c r="P190" s="63">
        <v>21459094</v>
      </c>
      <c r="Q190" s="64"/>
      <c r="R190" s="84" t="s">
        <v>4255</v>
      </c>
      <c r="S190" s="66">
        <v>42501</v>
      </c>
      <c r="T190" s="59"/>
    </row>
    <row r="191" spans="1:20" x14ac:dyDescent="0.25">
      <c r="A191" s="37">
        <v>181</v>
      </c>
      <c r="B191" s="15" t="s">
        <v>4256</v>
      </c>
      <c r="C191" s="59" t="s">
        <v>30</v>
      </c>
      <c r="D191" s="59"/>
      <c r="E191" s="60"/>
      <c r="F191" s="59" t="s">
        <v>4257</v>
      </c>
      <c r="G191" s="59" t="s">
        <v>54</v>
      </c>
      <c r="H191" s="61" t="s">
        <v>3791</v>
      </c>
      <c r="I191" s="59">
        <v>1</v>
      </c>
      <c r="J191" s="62" t="s">
        <v>3784</v>
      </c>
      <c r="K191" s="63">
        <v>13566667</v>
      </c>
      <c r="L191" s="64"/>
      <c r="M191" s="65">
        <v>42501</v>
      </c>
      <c r="N191" s="59">
        <v>1</v>
      </c>
      <c r="O191" s="62" t="s">
        <v>3784</v>
      </c>
      <c r="P191" s="63">
        <v>13566667</v>
      </c>
      <c r="Q191" s="64"/>
      <c r="R191" s="84" t="s">
        <v>4258</v>
      </c>
      <c r="S191" s="66">
        <v>42501</v>
      </c>
      <c r="T191" s="59"/>
    </row>
    <row r="192" spans="1:20" x14ac:dyDescent="0.25">
      <c r="A192" s="37">
        <v>182</v>
      </c>
      <c r="B192" s="15" t="s">
        <v>4259</v>
      </c>
      <c r="C192" s="59" t="s">
        <v>30</v>
      </c>
      <c r="D192" s="59"/>
      <c r="E192" s="60"/>
      <c r="F192" s="59" t="s">
        <v>4245</v>
      </c>
      <c r="G192" s="59" t="s">
        <v>54</v>
      </c>
      <c r="H192" s="61" t="s">
        <v>3791</v>
      </c>
      <c r="I192" s="59">
        <v>1</v>
      </c>
      <c r="J192" s="62" t="s">
        <v>3784</v>
      </c>
      <c r="K192" s="63">
        <v>25054942</v>
      </c>
      <c r="L192" s="64"/>
      <c r="M192" s="65">
        <v>42501</v>
      </c>
      <c r="N192" s="59">
        <v>1</v>
      </c>
      <c r="O192" s="62" t="s">
        <v>3784</v>
      </c>
      <c r="P192" s="63">
        <v>25054942</v>
      </c>
      <c r="Q192" s="64"/>
      <c r="R192" s="84" t="s">
        <v>4260</v>
      </c>
      <c r="S192" s="66">
        <v>42501</v>
      </c>
      <c r="T192" s="59"/>
    </row>
    <row r="193" spans="1:20" x14ac:dyDescent="0.25">
      <c r="A193" s="37">
        <v>183</v>
      </c>
      <c r="B193" s="15" t="s">
        <v>4261</v>
      </c>
      <c r="C193" s="59" t="s">
        <v>30</v>
      </c>
      <c r="D193" s="59"/>
      <c r="E193" s="60"/>
      <c r="F193" s="59" t="s">
        <v>4262</v>
      </c>
      <c r="G193" s="59" t="s">
        <v>54</v>
      </c>
      <c r="H193" s="61" t="s">
        <v>4263</v>
      </c>
      <c r="I193" s="59">
        <v>1</v>
      </c>
      <c r="J193" s="62" t="s">
        <v>3784</v>
      </c>
      <c r="K193" s="63">
        <v>66700000</v>
      </c>
      <c r="L193" s="64"/>
      <c r="M193" s="65">
        <v>42501</v>
      </c>
      <c r="N193" s="59">
        <v>1</v>
      </c>
      <c r="O193" s="62" t="s">
        <v>3784</v>
      </c>
      <c r="P193" s="63">
        <v>66700000</v>
      </c>
      <c r="Q193" s="64"/>
      <c r="R193" s="84" t="s">
        <v>4264</v>
      </c>
      <c r="S193" s="66">
        <v>42501</v>
      </c>
      <c r="T193" s="59"/>
    </row>
    <row r="194" spans="1:20" x14ac:dyDescent="0.25">
      <c r="A194" s="37">
        <v>184</v>
      </c>
      <c r="B194" s="15" t="s">
        <v>4265</v>
      </c>
      <c r="C194" s="59" t="s">
        <v>30</v>
      </c>
      <c r="D194" s="59"/>
      <c r="E194" s="60"/>
      <c r="F194" s="59" t="s">
        <v>4266</v>
      </c>
      <c r="G194" s="59" t="s">
        <v>54</v>
      </c>
      <c r="H194" s="61" t="s">
        <v>4263</v>
      </c>
      <c r="I194" s="59">
        <v>1</v>
      </c>
      <c r="J194" s="62" t="s">
        <v>3784</v>
      </c>
      <c r="K194" s="63">
        <v>28000000</v>
      </c>
      <c r="L194" s="64"/>
      <c r="M194" s="65">
        <v>42501</v>
      </c>
      <c r="N194" s="59">
        <v>1</v>
      </c>
      <c r="O194" s="62" t="s">
        <v>3784</v>
      </c>
      <c r="P194" s="63">
        <v>28000000</v>
      </c>
      <c r="Q194" s="64"/>
      <c r="R194" s="61" t="s">
        <v>4267</v>
      </c>
      <c r="S194" s="66">
        <v>42501</v>
      </c>
      <c r="T194" s="59"/>
    </row>
    <row r="195" spans="1:20" x14ac:dyDescent="0.25">
      <c r="A195" s="37">
        <v>185</v>
      </c>
      <c r="B195" s="15" t="s">
        <v>4268</v>
      </c>
      <c r="C195" s="59" t="s">
        <v>30</v>
      </c>
      <c r="D195" s="59"/>
      <c r="E195" s="60"/>
      <c r="F195" s="59" t="s">
        <v>4269</v>
      </c>
      <c r="G195" s="59" t="s">
        <v>54</v>
      </c>
      <c r="H195" s="61" t="s">
        <v>4270</v>
      </c>
      <c r="I195" s="59">
        <v>1</v>
      </c>
      <c r="J195" s="62" t="s">
        <v>3784</v>
      </c>
      <c r="K195" s="63">
        <v>109830000</v>
      </c>
      <c r="L195" s="64"/>
      <c r="M195" s="65">
        <v>42501</v>
      </c>
      <c r="N195" s="59">
        <v>1</v>
      </c>
      <c r="O195" s="62" t="s">
        <v>3784</v>
      </c>
      <c r="P195" s="63">
        <v>109830000</v>
      </c>
      <c r="Q195" s="64"/>
      <c r="R195" s="61" t="s">
        <v>4784</v>
      </c>
      <c r="S195" s="66">
        <v>42501</v>
      </c>
      <c r="T195" s="59"/>
    </row>
    <row r="196" spans="1:20" x14ac:dyDescent="0.25">
      <c r="A196" s="37">
        <v>186</v>
      </c>
      <c r="B196" s="15" t="s">
        <v>4271</v>
      </c>
      <c r="C196" s="59" t="s">
        <v>30</v>
      </c>
      <c r="D196" s="59"/>
      <c r="E196" s="60"/>
      <c r="F196" s="59" t="s">
        <v>4245</v>
      </c>
      <c r="G196" s="59" t="s">
        <v>54</v>
      </c>
      <c r="H196" s="61" t="s">
        <v>3791</v>
      </c>
      <c r="I196" s="59">
        <v>1</v>
      </c>
      <c r="J196" s="62" t="s">
        <v>3784</v>
      </c>
      <c r="K196" s="63">
        <v>21459094</v>
      </c>
      <c r="L196" s="64"/>
      <c r="M196" s="65">
        <v>42501</v>
      </c>
      <c r="N196" s="59">
        <v>1</v>
      </c>
      <c r="O196" s="62" t="s">
        <v>3784</v>
      </c>
      <c r="P196" s="63">
        <v>21459094</v>
      </c>
      <c r="Q196" s="64"/>
      <c r="R196" s="84" t="s">
        <v>4272</v>
      </c>
      <c r="S196" s="66">
        <v>42501</v>
      </c>
      <c r="T196" s="59"/>
    </row>
    <row r="197" spans="1:20" x14ac:dyDescent="0.25">
      <c r="A197" s="37">
        <v>187</v>
      </c>
      <c r="B197" s="15" t="s">
        <v>4273</v>
      </c>
      <c r="C197" s="59" t="s">
        <v>30</v>
      </c>
      <c r="D197" s="59"/>
      <c r="E197" s="60"/>
      <c r="F197" s="59" t="s">
        <v>4274</v>
      </c>
      <c r="G197" s="59" t="s">
        <v>54</v>
      </c>
      <c r="H197" s="61" t="s">
        <v>4275</v>
      </c>
      <c r="I197" s="59">
        <v>1</v>
      </c>
      <c r="J197" s="62" t="s">
        <v>3784</v>
      </c>
      <c r="K197" s="63">
        <v>10572570</v>
      </c>
      <c r="L197" s="64"/>
      <c r="M197" s="65">
        <v>42502</v>
      </c>
      <c r="N197" s="59">
        <v>1</v>
      </c>
      <c r="O197" s="62" t="s">
        <v>3784</v>
      </c>
      <c r="P197" s="63">
        <v>10572570</v>
      </c>
      <c r="Q197" s="64"/>
      <c r="R197" s="61" t="s">
        <v>4276</v>
      </c>
      <c r="S197" s="66">
        <v>42502</v>
      </c>
      <c r="T197" s="59"/>
    </row>
    <row r="198" spans="1:20" x14ac:dyDescent="0.25">
      <c r="A198" s="37">
        <v>188</v>
      </c>
      <c r="B198" s="15" t="s">
        <v>4277</v>
      </c>
      <c r="C198" s="59" t="s">
        <v>30</v>
      </c>
      <c r="D198" s="59"/>
      <c r="E198" s="60"/>
      <c r="F198" s="59" t="s">
        <v>4278</v>
      </c>
      <c r="G198" s="59" t="s">
        <v>54</v>
      </c>
      <c r="H198" s="61" t="s">
        <v>4184</v>
      </c>
      <c r="I198" s="59">
        <v>1</v>
      </c>
      <c r="J198" s="62" t="s">
        <v>3784</v>
      </c>
      <c r="K198" s="63">
        <v>25853690</v>
      </c>
      <c r="L198" s="64"/>
      <c r="M198" s="65">
        <v>42502</v>
      </c>
      <c r="N198" s="59">
        <v>1</v>
      </c>
      <c r="O198" s="62" t="s">
        <v>3784</v>
      </c>
      <c r="P198" s="63">
        <v>25853690</v>
      </c>
      <c r="Q198" s="64"/>
      <c r="R198" s="61" t="s">
        <v>4279</v>
      </c>
      <c r="S198" s="66">
        <v>42502</v>
      </c>
      <c r="T198" s="59"/>
    </row>
    <row r="199" spans="1:20" x14ac:dyDescent="0.25">
      <c r="A199" s="37">
        <v>189</v>
      </c>
      <c r="B199" s="15" t="s">
        <v>4280</v>
      </c>
      <c r="C199" s="59" t="s">
        <v>30</v>
      </c>
      <c r="D199" s="59"/>
      <c r="E199" s="60"/>
      <c r="F199" s="59" t="s">
        <v>4281</v>
      </c>
      <c r="G199" s="59" t="s">
        <v>54</v>
      </c>
      <c r="H199" s="61" t="s">
        <v>3880</v>
      </c>
      <c r="I199" s="59">
        <v>4</v>
      </c>
      <c r="J199" s="62" t="s">
        <v>4000</v>
      </c>
      <c r="K199" s="63">
        <v>20007680</v>
      </c>
      <c r="L199" s="64"/>
      <c r="M199" s="65">
        <v>42503</v>
      </c>
      <c r="N199" s="59">
        <v>4</v>
      </c>
      <c r="O199" s="62" t="s">
        <v>4000</v>
      </c>
      <c r="P199" s="63">
        <v>20007680</v>
      </c>
      <c r="Q199" s="64"/>
      <c r="R199" s="61" t="s">
        <v>4282</v>
      </c>
      <c r="S199" s="66">
        <v>42503</v>
      </c>
      <c r="T199" s="59"/>
    </row>
    <row r="200" spans="1:20" x14ac:dyDescent="0.25">
      <c r="A200" s="37">
        <v>190</v>
      </c>
      <c r="B200" s="15" t="s">
        <v>4283</v>
      </c>
      <c r="C200" s="59" t="s">
        <v>30</v>
      </c>
      <c r="D200" s="59"/>
      <c r="E200" s="60"/>
      <c r="F200" s="59" t="s">
        <v>4284</v>
      </c>
      <c r="G200" s="59" t="s">
        <v>54</v>
      </c>
      <c r="H200" s="61" t="s">
        <v>3783</v>
      </c>
      <c r="I200" s="59">
        <v>1</v>
      </c>
      <c r="J200" s="62" t="s">
        <v>3784</v>
      </c>
      <c r="K200" s="63">
        <v>74193656</v>
      </c>
      <c r="L200" s="64"/>
      <c r="M200" s="65">
        <v>42503</v>
      </c>
      <c r="N200" s="59">
        <v>1</v>
      </c>
      <c r="O200" s="62" t="s">
        <v>3784</v>
      </c>
      <c r="P200" s="63">
        <v>74193656</v>
      </c>
      <c r="Q200" s="64"/>
      <c r="R200" s="61" t="s">
        <v>4285</v>
      </c>
      <c r="S200" s="66">
        <v>42503</v>
      </c>
      <c r="T200" s="59"/>
    </row>
    <row r="201" spans="1:20" x14ac:dyDescent="0.25">
      <c r="A201" s="37">
        <v>191</v>
      </c>
      <c r="B201" s="15" t="s">
        <v>4286</v>
      </c>
      <c r="C201" s="59" t="s">
        <v>30</v>
      </c>
      <c r="D201" s="59"/>
      <c r="E201" s="60"/>
      <c r="F201" s="59" t="s">
        <v>3811</v>
      </c>
      <c r="G201" s="59" t="s">
        <v>54</v>
      </c>
      <c r="H201" s="61" t="s">
        <v>3791</v>
      </c>
      <c r="I201" s="59">
        <v>1</v>
      </c>
      <c r="J201" s="62" t="s">
        <v>3784</v>
      </c>
      <c r="K201" s="63">
        <v>20879265</v>
      </c>
      <c r="L201" s="64"/>
      <c r="M201" s="65">
        <v>42506</v>
      </c>
      <c r="N201" s="59">
        <v>1</v>
      </c>
      <c r="O201" s="62" t="s">
        <v>3784</v>
      </c>
      <c r="P201" s="63">
        <v>20879265</v>
      </c>
      <c r="Q201" s="64"/>
      <c r="R201" s="84" t="s">
        <v>4287</v>
      </c>
      <c r="S201" s="66">
        <v>42506</v>
      </c>
      <c r="T201" s="59"/>
    </row>
    <row r="202" spans="1:20" x14ac:dyDescent="0.25">
      <c r="A202" s="37">
        <v>192</v>
      </c>
      <c r="B202" s="15" t="s">
        <v>4288</v>
      </c>
      <c r="C202" s="59" t="s">
        <v>30</v>
      </c>
      <c r="D202" s="59"/>
      <c r="E202" s="60"/>
      <c r="F202" s="59" t="s">
        <v>4289</v>
      </c>
      <c r="G202" s="59" t="s">
        <v>54</v>
      </c>
      <c r="H202" s="61" t="s">
        <v>4184</v>
      </c>
      <c r="I202" s="59">
        <v>1</v>
      </c>
      <c r="J202" s="62" t="s">
        <v>3784</v>
      </c>
      <c r="K202" s="63">
        <v>34373325</v>
      </c>
      <c r="L202" s="64"/>
      <c r="M202" s="65">
        <v>42507</v>
      </c>
      <c r="N202" s="59">
        <v>1</v>
      </c>
      <c r="O202" s="62" t="s">
        <v>3784</v>
      </c>
      <c r="P202" s="63">
        <v>34373325</v>
      </c>
      <c r="Q202" s="64"/>
      <c r="R202" s="61" t="s">
        <v>4290</v>
      </c>
      <c r="S202" s="66">
        <v>42507</v>
      </c>
      <c r="T202" s="59"/>
    </row>
    <row r="203" spans="1:20" x14ac:dyDescent="0.25">
      <c r="A203" s="37">
        <v>193</v>
      </c>
      <c r="B203" s="15" t="s">
        <v>4291</v>
      </c>
      <c r="C203" s="59" t="s">
        <v>30</v>
      </c>
      <c r="D203" s="59"/>
      <c r="E203" s="60"/>
      <c r="F203" s="59" t="s">
        <v>4292</v>
      </c>
      <c r="G203" s="59" t="s">
        <v>54</v>
      </c>
      <c r="H203" s="61" t="s">
        <v>4293</v>
      </c>
      <c r="I203" s="59">
        <v>2</v>
      </c>
      <c r="J203" s="62" t="s">
        <v>4000</v>
      </c>
      <c r="K203" s="63">
        <v>34400000</v>
      </c>
      <c r="L203" s="64"/>
      <c r="M203" s="65">
        <v>42507</v>
      </c>
      <c r="N203" s="59">
        <v>2</v>
      </c>
      <c r="O203" s="62" t="s">
        <v>4000</v>
      </c>
      <c r="P203" s="63">
        <v>34400000</v>
      </c>
      <c r="Q203" s="64"/>
      <c r="R203" s="61" t="s">
        <v>4294</v>
      </c>
      <c r="S203" s="66">
        <v>42507</v>
      </c>
      <c r="T203" s="59"/>
    </row>
    <row r="204" spans="1:20" x14ac:dyDescent="0.25">
      <c r="A204" s="37">
        <v>194</v>
      </c>
      <c r="B204" s="15" t="s">
        <v>4295</v>
      </c>
      <c r="C204" s="59" t="s">
        <v>30</v>
      </c>
      <c r="D204" s="59"/>
      <c r="E204" s="60"/>
      <c r="F204" s="59" t="s">
        <v>3840</v>
      </c>
      <c r="G204" s="59" t="s">
        <v>54</v>
      </c>
      <c r="H204" s="61" t="s">
        <v>3833</v>
      </c>
      <c r="I204" s="59">
        <v>1</v>
      </c>
      <c r="J204" s="62" t="s">
        <v>3784</v>
      </c>
      <c r="K204" s="63">
        <v>26562878</v>
      </c>
      <c r="L204" s="64"/>
      <c r="M204" s="65">
        <v>42508</v>
      </c>
      <c r="N204" s="59">
        <v>1</v>
      </c>
      <c r="O204" s="62" t="s">
        <v>3784</v>
      </c>
      <c r="P204" s="63">
        <v>26562878</v>
      </c>
      <c r="Q204" s="64"/>
      <c r="R204" s="61" t="s">
        <v>4296</v>
      </c>
      <c r="S204" s="66">
        <v>42508</v>
      </c>
      <c r="T204" s="59"/>
    </row>
    <row r="205" spans="1:20" x14ac:dyDescent="0.25">
      <c r="A205" s="37">
        <v>195</v>
      </c>
      <c r="B205" s="15" t="s">
        <v>4297</v>
      </c>
      <c r="C205" s="59" t="s">
        <v>30</v>
      </c>
      <c r="D205" s="59"/>
      <c r="E205" s="60"/>
      <c r="F205" s="59" t="s">
        <v>4298</v>
      </c>
      <c r="G205" s="59" t="s">
        <v>54</v>
      </c>
      <c r="H205" s="61" t="s">
        <v>4299</v>
      </c>
      <c r="I205" s="59">
        <v>1</v>
      </c>
      <c r="J205" s="62" t="s">
        <v>3784</v>
      </c>
      <c r="K205" s="63">
        <v>33986129</v>
      </c>
      <c r="L205" s="64"/>
      <c r="M205" s="65">
        <v>42508</v>
      </c>
      <c r="N205" s="59">
        <v>1</v>
      </c>
      <c r="O205" s="62" t="s">
        <v>3784</v>
      </c>
      <c r="P205" s="63">
        <v>33986129</v>
      </c>
      <c r="Q205" s="64"/>
      <c r="R205" s="61" t="s">
        <v>4300</v>
      </c>
      <c r="S205" s="66">
        <v>42508</v>
      </c>
      <c r="T205" s="59"/>
    </row>
    <row r="206" spans="1:20" x14ac:dyDescent="0.25">
      <c r="A206" s="37">
        <v>196</v>
      </c>
      <c r="B206" s="15" t="s">
        <v>4301</v>
      </c>
      <c r="C206" s="59" t="s">
        <v>30</v>
      </c>
      <c r="D206" s="59"/>
      <c r="E206" s="60"/>
      <c r="F206" s="59" t="s">
        <v>4302</v>
      </c>
      <c r="G206" s="59" t="s">
        <v>60</v>
      </c>
      <c r="H206" s="61" t="s">
        <v>4303</v>
      </c>
      <c r="I206" s="59">
        <v>1</v>
      </c>
      <c r="J206" s="62" t="s">
        <v>3784</v>
      </c>
      <c r="K206" s="63">
        <v>25213568992</v>
      </c>
      <c r="L206" s="64"/>
      <c r="M206" s="65">
        <v>42510</v>
      </c>
      <c r="N206" s="59">
        <v>1</v>
      </c>
      <c r="O206" s="62" t="s">
        <v>3784</v>
      </c>
      <c r="P206" s="63">
        <v>25213568992</v>
      </c>
      <c r="Q206" s="64"/>
      <c r="R206" s="61" t="s">
        <v>4304</v>
      </c>
      <c r="S206" s="66">
        <v>42510</v>
      </c>
      <c r="T206" s="59"/>
    </row>
    <row r="207" spans="1:20" x14ac:dyDescent="0.25">
      <c r="A207" s="37">
        <v>197</v>
      </c>
      <c r="B207" s="15" t="s">
        <v>4305</v>
      </c>
      <c r="C207" s="59" t="s">
        <v>30</v>
      </c>
      <c r="D207" s="59"/>
      <c r="E207" s="60"/>
      <c r="F207" s="59" t="s">
        <v>4306</v>
      </c>
      <c r="G207" s="59" t="s">
        <v>54</v>
      </c>
      <c r="H207" s="61" t="s">
        <v>3833</v>
      </c>
      <c r="I207" s="59">
        <v>1</v>
      </c>
      <c r="J207" s="62" t="s">
        <v>3784</v>
      </c>
      <c r="K207" s="63">
        <v>30709194</v>
      </c>
      <c r="L207" s="64"/>
      <c r="M207" s="65">
        <v>42515</v>
      </c>
      <c r="N207" s="59">
        <v>1</v>
      </c>
      <c r="O207" s="62" t="s">
        <v>3784</v>
      </c>
      <c r="P207" s="63">
        <v>30709194</v>
      </c>
      <c r="Q207" s="64"/>
      <c r="R207" s="61" t="s">
        <v>4307</v>
      </c>
      <c r="S207" s="66">
        <v>42515</v>
      </c>
      <c r="T207" s="59"/>
    </row>
    <row r="208" spans="1:20" x14ac:dyDescent="0.25">
      <c r="A208" s="37">
        <v>198</v>
      </c>
      <c r="B208" s="15" t="s">
        <v>4308</v>
      </c>
      <c r="C208" s="59" t="s">
        <v>30</v>
      </c>
      <c r="D208" s="59"/>
      <c r="E208" s="60"/>
      <c r="F208" s="59" t="s">
        <v>3840</v>
      </c>
      <c r="G208" s="59" t="s">
        <v>54</v>
      </c>
      <c r="H208" s="61" t="s">
        <v>3833</v>
      </c>
      <c r="I208" s="59">
        <v>1</v>
      </c>
      <c r="J208" s="62" t="s">
        <v>3784</v>
      </c>
      <c r="K208" s="63">
        <v>26678873</v>
      </c>
      <c r="L208" s="64"/>
      <c r="M208" s="65">
        <v>42515</v>
      </c>
      <c r="N208" s="59">
        <v>1</v>
      </c>
      <c r="O208" s="62" t="s">
        <v>3784</v>
      </c>
      <c r="P208" s="63">
        <v>26678873</v>
      </c>
      <c r="Q208" s="64"/>
      <c r="R208" s="87" t="s">
        <v>4309</v>
      </c>
      <c r="S208" s="66">
        <v>42515</v>
      </c>
      <c r="T208" s="59"/>
    </row>
    <row r="209" spans="1:20" x14ac:dyDescent="0.25">
      <c r="A209" s="37">
        <v>199</v>
      </c>
      <c r="B209" s="15" t="s">
        <v>4310</v>
      </c>
      <c r="C209" s="59" t="s">
        <v>30</v>
      </c>
      <c r="D209" s="59"/>
      <c r="E209" s="60"/>
      <c r="F209" s="59" t="s">
        <v>3840</v>
      </c>
      <c r="G209" s="59" t="s">
        <v>54</v>
      </c>
      <c r="H209" s="61" t="s">
        <v>3833</v>
      </c>
      <c r="I209" s="59">
        <v>1</v>
      </c>
      <c r="J209" s="62" t="s">
        <v>3784</v>
      </c>
      <c r="K209" s="63">
        <v>26678873</v>
      </c>
      <c r="L209" s="64"/>
      <c r="M209" s="65">
        <v>42515</v>
      </c>
      <c r="N209" s="59">
        <v>1</v>
      </c>
      <c r="O209" s="62" t="s">
        <v>3784</v>
      </c>
      <c r="P209" s="63">
        <v>26678873</v>
      </c>
      <c r="Q209" s="64"/>
      <c r="R209" s="87" t="s">
        <v>4311</v>
      </c>
      <c r="S209" s="66">
        <v>42515</v>
      </c>
      <c r="T209" s="59"/>
    </row>
    <row r="210" spans="1:20" x14ac:dyDescent="0.25">
      <c r="A210" s="37">
        <v>200</v>
      </c>
      <c r="B210" s="15" t="s">
        <v>4312</v>
      </c>
      <c r="C210" s="59" t="s">
        <v>30</v>
      </c>
      <c r="D210" s="59"/>
      <c r="E210" s="60"/>
      <c r="F210" s="59" t="s">
        <v>4313</v>
      </c>
      <c r="G210" s="59" t="s">
        <v>54</v>
      </c>
      <c r="H210" s="61" t="s">
        <v>3807</v>
      </c>
      <c r="I210" s="59">
        <v>1</v>
      </c>
      <c r="J210" s="62" t="s">
        <v>3784</v>
      </c>
      <c r="K210" s="63">
        <v>49000000</v>
      </c>
      <c r="L210" s="64"/>
      <c r="M210" s="65">
        <v>42522</v>
      </c>
      <c r="N210" s="59">
        <v>1</v>
      </c>
      <c r="O210" s="62" t="s">
        <v>3784</v>
      </c>
      <c r="P210" s="63">
        <v>49000000</v>
      </c>
      <c r="Q210" s="64"/>
      <c r="R210" s="61" t="s">
        <v>4314</v>
      </c>
      <c r="S210" s="66">
        <v>42522</v>
      </c>
      <c r="T210" s="59"/>
    </row>
    <row r="211" spans="1:20" x14ac:dyDescent="0.25">
      <c r="A211" s="37">
        <v>201</v>
      </c>
      <c r="B211" s="15" t="s">
        <v>4315</v>
      </c>
      <c r="C211" s="59" t="s">
        <v>30</v>
      </c>
      <c r="D211" s="59"/>
      <c r="E211" s="60"/>
      <c r="F211" s="59" t="s">
        <v>4316</v>
      </c>
      <c r="G211" s="59" t="s">
        <v>54</v>
      </c>
      <c r="H211" s="61" t="s">
        <v>3960</v>
      </c>
      <c r="I211" s="59">
        <v>1</v>
      </c>
      <c r="J211" s="62" t="s">
        <v>3784</v>
      </c>
      <c r="K211" s="63">
        <v>16345000</v>
      </c>
      <c r="L211" s="64"/>
      <c r="M211" s="65">
        <v>42522</v>
      </c>
      <c r="N211" s="59">
        <v>1</v>
      </c>
      <c r="O211" s="62" t="s">
        <v>3784</v>
      </c>
      <c r="P211" s="63">
        <v>16345000</v>
      </c>
      <c r="Q211" s="64"/>
      <c r="R211" s="61" t="s">
        <v>4317</v>
      </c>
      <c r="S211" s="66">
        <v>42522</v>
      </c>
      <c r="T211" s="59"/>
    </row>
    <row r="212" spans="1:20" x14ac:dyDescent="0.25">
      <c r="A212" s="37">
        <v>202</v>
      </c>
      <c r="B212" s="15" t="s">
        <v>4318</v>
      </c>
      <c r="C212" s="59" t="s">
        <v>30</v>
      </c>
      <c r="D212" s="59"/>
      <c r="E212" s="60"/>
      <c r="F212" s="59" t="s">
        <v>4319</v>
      </c>
      <c r="G212" s="59" t="s">
        <v>54</v>
      </c>
      <c r="H212" s="61" t="s">
        <v>3791</v>
      </c>
      <c r="I212" s="59">
        <v>1</v>
      </c>
      <c r="J212" s="62" t="s">
        <v>3784</v>
      </c>
      <c r="K212" s="63">
        <v>24244000</v>
      </c>
      <c r="L212" s="64"/>
      <c r="M212" s="65">
        <v>42523</v>
      </c>
      <c r="N212" s="59">
        <v>1</v>
      </c>
      <c r="O212" s="62" t="s">
        <v>3784</v>
      </c>
      <c r="P212" s="63">
        <v>24244000</v>
      </c>
      <c r="Q212" s="64"/>
      <c r="R212" s="87" t="s">
        <v>4320</v>
      </c>
      <c r="S212" s="66">
        <v>42523</v>
      </c>
      <c r="T212" s="59"/>
    </row>
    <row r="213" spans="1:20" x14ac:dyDescent="0.25">
      <c r="A213" s="37">
        <v>203</v>
      </c>
      <c r="B213" s="15" t="s">
        <v>4321</v>
      </c>
      <c r="C213" s="59" t="s">
        <v>30</v>
      </c>
      <c r="D213" s="59"/>
      <c r="E213" s="60"/>
      <c r="F213" s="59" t="s">
        <v>3825</v>
      </c>
      <c r="G213" s="59" t="s">
        <v>54</v>
      </c>
      <c r="H213" s="61" t="s">
        <v>3791</v>
      </c>
      <c r="I213" s="59">
        <v>1</v>
      </c>
      <c r="J213" s="62" t="s">
        <v>3784</v>
      </c>
      <c r="K213" s="63">
        <v>17460000</v>
      </c>
      <c r="L213" s="64"/>
      <c r="M213" s="65">
        <v>42524</v>
      </c>
      <c r="N213" s="59">
        <v>1</v>
      </c>
      <c r="O213" s="62" t="s">
        <v>3784</v>
      </c>
      <c r="P213" s="63">
        <v>17460000</v>
      </c>
      <c r="Q213" s="64"/>
      <c r="R213" s="87" t="s">
        <v>4322</v>
      </c>
      <c r="S213" s="66">
        <v>42524</v>
      </c>
      <c r="T213" s="59"/>
    </row>
    <row r="214" spans="1:20" x14ac:dyDescent="0.25">
      <c r="A214" s="37">
        <v>204</v>
      </c>
      <c r="B214" s="15" t="s">
        <v>4323</v>
      </c>
      <c r="C214" s="59" t="s">
        <v>30</v>
      </c>
      <c r="D214" s="59"/>
      <c r="E214" s="60"/>
      <c r="F214" s="59" t="s">
        <v>4324</v>
      </c>
      <c r="G214" s="59" t="s">
        <v>54</v>
      </c>
      <c r="H214" s="61" t="s">
        <v>3880</v>
      </c>
      <c r="I214" s="59">
        <v>1</v>
      </c>
      <c r="J214" s="62" t="s">
        <v>3784</v>
      </c>
      <c r="K214" s="63">
        <v>17632000</v>
      </c>
      <c r="L214" s="64"/>
      <c r="M214" s="65">
        <v>42524</v>
      </c>
      <c r="N214" s="59">
        <v>1</v>
      </c>
      <c r="O214" s="62" t="s">
        <v>3784</v>
      </c>
      <c r="P214" s="63">
        <v>17632000</v>
      </c>
      <c r="Q214" s="64"/>
      <c r="R214" s="61" t="s">
        <v>4785</v>
      </c>
      <c r="S214" s="66">
        <v>42524</v>
      </c>
      <c r="T214" s="59"/>
    </row>
    <row r="215" spans="1:20" x14ac:dyDescent="0.25">
      <c r="A215" s="37">
        <v>205</v>
      </c>
      <c r="B215" s="15" t="s">
        <v>4325</v>
      </c>
      <c r="C215" s="59" t="s">
        <v>30</v>
      </c>
      <c r="D215" s="59"/>
      <c r="E215" s="60"/>
      <c r="F215" s="59" t="s">
        <v>4326</v>
      </c>
      <c r="G215" s="59" t="s">
        <v>54</v>
      </c>
      <c r="H215" s="61" t="s">
        <v>4327</v>
      </c>
      <c r="I215" s="59">
        <v>1</v>
      </c>
      <c r="J215" s="62" t="s">
        <v>3784</v>
      </c>
      <c r="K215" s="63">
        <v>2441892</v>
      </c>
      <c r="L215" s="64"/>
      <c r="M215" s="65">
        <v>42530</v>
      </c>
      <c r="N215" s="59">
        <v>1</v>
      </c>
      <c r="O215" s="62" t="s">
        <v>3784</v>
      </c>
      <c r="P215" s="63">
        <v>2441892</v>
      </c>
      <c r="Q215" s="64"/>
      <c r="R215" s="61" t="s">
        <v>4786</v>
      </c>
      <c r="S215" s="66">
        <v>42530</v>
      </c>
      <c r="T215" s="59"/>
    </row>
    <row r="216" spans="1:20" x14ac:dyDescent="0.25">
      <c r="A216" s="37">
        <v>206</v>
      </c>
      <c r="B216" s="15" t="s">
        <v>4328</v>
      </c>
      <c r="C216" s="59" t="s">
        <v>30</v>
      </c>
      <c r="D216" s="59"/>
      <c r="E216" s="60"/>
      <c r="F216" s="59" t="s">
        <v>4329</v>
      </c>
      <c r="G216" s="59" t="s">
        <v>54</v>
      </c>
      <c r="H216" s="61" t="s">
        <v>3925</v>
      </c>
      <c r="I216" s="59">
        <v>1</v>
      </c>
      <c r="J216" s="62" t="s">
        <v>3784</v>
      </c>
      <c r="K216" s="63">
        <v>15000000</v>
      </c>
      <c r="L216" s="64"/>
      <c r="M216" s="65">
        <v>42529</v>
      </c>
      <c r="N216" s="59">
        <v>1</v>
      </c>
      <c r="O216" s="62" t="s">
        <v>3784</v>
      </c>
      <c r="P216" s="63">
        <v>15000000</v>
      </c>
      <c r="Q216" s="64"/>
      <c r="R216" s="61" t="s">
        <v>4787</v>
      </c>
      <c r="S216" s="66">
        <v>42529</v>
      </c>
      <c r="T216" s="59"/>
    </row>
    <row r="217" spans="1:20" x14ac:dyDescent="0.25">
      <c r="A217" s="37">
        <v>207</v>
      </c>
      <c r="B217" s="15" t="s">
        <v>4330</v>
      </c>
      <c r="C217" s="59" t="s">
        <v>30</v>
      </c>
      <c r="D217" s="59"/>
      <c r="E217" s="60"/>
      <c r="F217" s="59" t="s">
        <v>4331</v>
      </c>
      <c r="G217" s="59" t="s">
        <v>54</v>
      </c>
      <c r="H217" s="61" t="s">
        <v>4275</v>
      </c>
      <c r="I217" s="59">
        <v>3</v>
      </c>
      <c r="J217" s="62" t="s">
        <v>4000</v>
      </c>
      <c r="K217" s="63">
        <v>10638628</v>
      </c>
      <c r="L217" s="64"/>
      <c r="M217" s="65">
        <v>42529</v>
      </c>
      <c r="N217" s="59">
        <v>3</v>
      </c>
      <c r="O217" s="62" t="s">
        <v>4000</v>
      </c>
      <c r="P217" s="63">
        <v>10638628</v>
      </c>
      <c r="Q217" s="64"/>
      <c r="R217" s="61" t="s">
        <v>4332</v>
      </c>
      <c r="S217" s="66">
        <v>42529</v>
      </c>
      <c r="T217" s="59"/>
    </row>
    <row r="218" spans="1:20" x14ac:dyDescent="0.25">
      <c r="A218" s="37">
        <v>208</v>
      </c>
      <c r="B218" s="15" t="s">
        <v>4333</v>
      </c>
      <c r="C218" s="59" t="s">
        <v>30</v>
      </c>
      <c r="D218" s="59"/>
      <c r="E218" s="60"/>
      <c r="F218" s="59" t="s">
        <v>4334</v>
      </c>
      <c r="G218" s="59" t="s">
        <v>54</v>
      </c>
      <c r="H218" s="61" t="s">
        <v>3880</v>
      </c>
      <c r="I218" s="59">
        <v>1</v>
      </c>
      <c r="J218" s="62" t="s">
        <v>3784</v>
      </c>
      <c r="K218" s="63">
        <v>112961960</v>
      </c>
      <c r="L218" s="64"/>
      <c r="M218" s="65">
        <v>42530</v>
      </c>
      <c r="N218" s="59">
        <v>1</v>
      </c>
      <c r="O218" s="62" t="s">
        <v>3784</v>
      </c>
      <c r="P218" s="63">
        <v>112961960</v>
      </c>
      <c r="Q218" s="64"/>
      <c r="R218" s="61" t="s">
        <v>4788</v>
      </c>
      <c r="S218" s="66">
        <v>42530</v>
      </c>
      <c r="T218" s="59"/>
    </row>
    <row r="219" spans="1:20" x14ac:dyDescent="0.25">
      <c r="A219" s="37">
        <v>209</v>
      </c>
      <c r="B219" s="15" t="s">
        <v>4335</v>
      </c>
      <c r="C219" s="59" t="s">
        <v>30</v>
      </c>
      <c r="D219" s="59"/>
      <c r="E219" s="60"/>
      <c r="F219" s="59" t="s">
        <v>4336</v>
      </c>
      <c r="G219" s="59" t="s">
        <v>54</v>
      </c>
      <c r="H219" s="61" t="s">
        <v>4263</v>
      </c>
      <c r="I219" s="59">
        <v>1</v>
      </c>
      <c r="J219" s="62" t="s">
        <v>3784</v>
      </c>
      <c r="K219" s="63">
        <v>16350000</v>
      </c>
      <c r="L219" s="64"/>
      <c r="M219" s="65">
        <v>42534</v>
      </c>
      <c r="N219" s="59">
        <v>1</v>
      </c>
      <c r="O219" s="62" t="s">
        <v>3784</v>
      </c>
      <c r="P219" s="63">
        <v>16350000</v>
      </c>
      <c r="Q219" s="64"/>
      <c r="R219" s="61" t="s">
        <v>4337</v>
      </c>
      <c r="S219" s="65">
        <v>42534</v>
      </c>
      <c r="T219" s="59"/>
    </row>
    <row r="220" spans="1:20" x14ac:dyDescent="0.25">
      <c r="A220" s="37">
        <v>210</v>
      </c>
      <c r="B220" s="15" t="s">
        <v>4338</v>
      </c>
      <c r="C220" s="59" t="s">
        <v>30</v>
      </c>
      <c r="D220" s="59"/>
      <c r="E220" s="60"/>
      <c r="F220" s="59" t="s">
        <v>4339</v>
      </c>
      <c r="G220" s="59" t="s">
        <v>54</v>
      </c>
      <c r="H220" s="61" t="s">
        <v>4340</v>
      </c>
      <c r="I220" s="59">
        <v>1</v>
      </c>
      <c r="J220" s="62" t="s">
        <v>3784</v>
      </c>
      <c r="K220" s="63">
        <v>24126981</v>
      </c>
      <c r="L220" s="64"/>
      <c r="M220" s="65">
        <v>42535</v>
      </c>
      <c r="N220" s="59">
        <v>1</v>
      </c>
      <c r="O220" s="62" t="s">
        <v>3784</v>
      </c>
      <c r="P220" s="63">
        <v>24126981</v>
      </c>
      <c r="Q220" s="64"/>
      <c r="R220" s="61" t="s">
        <v>4341</v>
      </c>
      <c r="S220" s="65">
        <v>42535</v>
      </c>
      <c r="T220" s="59"/>
    </row>
    <row r="221" spans="1:20" x14ac:dyDescent="0.25">
      <c r="A221" s="37">
        <v>211</v>
      </c>
      <c r="B221" s="15" t="s">
        <v>4342</v>
      </c>
      <c r="C221" s="59" t="s">
        <v>30</v>
      </c>
      <c r="D221" s="59"/>
      <c r="E221" s="60"/>
      <c r="F221" s="59" t="s">
        <v>4343</v>
      </c>
      <c r="G221" s="59" t="s">
        <v>60</v>
      </c>
      <c r="H221" s="61" t="s">
        <v>4184</v>
      </c>
      <c r="I221" s="59">
        <v>1</v>
      </c>
      <c r="J221" s="62" t="s">
        <v>3784</v>
      </c>
      <c r="K221" s="63">
        <v>38457956</v>
      </c>
      <c r="L221" s="64"/>
      <c r="M221" s="65">
        <v>42536</v>
      </c>
      <c r="N221" s="59">
        <v>1</v>
      </c>
      <c r="O221" s="62" t="s">
        <v>3784</v>
      </c>
      <c r="P221" s="63">
        <v>38457956</v>
      </c>
      <c r="Q221" s="64"/>
      <c r="R221" s="61" t="s">
        <v>4344</v>
      </c>
      <c r="S221" s="65">
        <v>42536</v>
      </c>
      <c r="T221" s="59"/>
    </row>
    <row r="222" spans="1:20" x14ac:dyDescent="0.25">
      <c r="A222" s="37">
        <v>212</v>
      </c>
      <c r="B222" s="15" t="s">
        <v>4345</v>
      </c>
      <c r="C222" s="59" t="s">
        <v>30</v>
      </c>
      <c r="D222" s="59"/>
      <c r="E222" s="60"/>
      <c r="F222" s="59" t="s">
        <v>4346</v>
      </c>
      <c r="G222" s="59" t="s">
        <v>54</v>
      </c>
      <c r="H222" s="61" t="s">
        <v>4347</v>
      </c>
      <c r="I222" s="59">
        <v>1</v>
      </c>
      <c r="J222" s="62" t="s">
        <v>3784</v>
      </c>
      <c r="K222" s="63">
        <v>35000000</v>
      </c>
      <c r="L222" s="64"/>
      <c r="M222" s="65">
        <v>42537</v>
      </c>
      <c r="N222" s="59">
        <v>1</v>
      </c>
      <c r="O222" s="62" t="s">
        <v>3784</v>
      </c>
      <c r="P222" s="63">
        <v>35000000</v>
      </c>
      <c r="Q222" s="64"/>
      <c r="R222" s="61" t="s">
        <v>4348</v>
      </c>
      <c r="S222" s="65">
        <v>42537</v>
      </c>
      <c r="T222" s="59"/>
    </row>
    <row r="223" spans="1:20" x14ac:dyDescent="0.25">
      <c r="A223" s="37">
        <v>213</v>
      </c>
      <c r="B223" s="15" t="s">
        <v>4349</v>
      </c>
      <c r="C223" s="59" t="s">
        <v>30</v>
      </c>
      <c r="D223" s="59"/>
      <c r="E223" s="60"/>
      <c r="F223" s="59" t="s">
        <v>4350</v>
      </c>
      <c r="G223" s="59" t="s">
        <v>54</v>
      </c>
      <c r="H223" s="61" t="s">
        <v>3791</v>
      </c>
      <c r="I223" s="59">
        <v>1</v>
      </c>
      <c r="J223" s="62" t="s">
        <v>3784</v>
      </c>
      <c r="K223" s="63">
        <v>47454452</v>
      </c>
      <c r="L223" s="64"/>
      <c r="M223" s="65">
        <v>42542</v>
      </c>
      <c r="N223" s="59">
        <v>1</v>
      </c>
      <c r="O223" s="62" t="s">
        <v>3784</v>
      </c>
      <c r="P223" s="63">
        <v>47454452</v>
      </c>
      <c r="Q223" s="64"/>
      <c r="R223" s="61" t="s">
        <v>4351</v>
      </c>
      <c r="S223" s="65">
        <v>42542</v>
      </c>
      <c r="T223" s="59"/>
    </row>
    <row r="224" spans="1:20" x14ac:dyDescent="0.25">
      <c r="A224" s="37">
        <v>214</v>
      </c>
      <c r="B224" s="15" t="s">
        <v>4352</v>
      </c>
      <c r="C224" s="59" t="s">
        <v>30</v>
      </c>
      <c r="D224" s="59"/>
      <c r="E224" s="60"/>
      <c r="F224" s="59" t="s">
        <v>4353</v>
      </c>
      <c r="G224" s="59" t="s">
        <v>54</v>
      </c>
      <c r="H224" s="61" t="s">
        <v>3791</v>
      </c>
      <c r="I224" s="59">
        <v>1</v>
      </c>
      <c r="J224" s="62" t="s">
        <v>3784</v>
      </c>
      <c r="K224" s="63">
        <v>44267650</v>
      </c>
      <c r="L224" s="64"/>
      <c r="M224" s="65">
        <v>42542</v>
      </c>
      <c r="N224" s="59">
        <v>1</v>
      </c>
      <c r="O224" s="62" t="s">
        <v>3784</v>
      </c>
      <c r="P224" s="63">
        <v>44267650</v>
      </c>
      <c r="Q224" s="64"/>
      <c r="R224" s="61" t="s">
        <v>4354</v>
      </c>
      <c r="S224" s="66">
        <v>42542</v>
      </c>
      <c r="T224" s="59"/>
    </row>
    <row r="225" spans="1:20" x14ac:dyDescent="0.25">
      <c r="A225" s="37">
        <v>215</v>
      </c>
      <c r="B225" s="15" t="s">
        <v>4355</v>
      </c>
      <c r="C225" s="59" t="s">
        <v>30</v>
      </c>
      <c r="D225" s="59"/>
      <c r="E225" s="60"/>
      <c r="F225" s="71" t="s">
        <v>4356</v>
      </c>
      <c r="G225" s="71" t="s">
        <v>60</v>
      </c>
      <c r="H225" s="70" t="s">
        <v>4327</v>
      </c>
      <c r="I225" s="71">
        <v>1</v>
      </c>
      <c r="J225" s="72" t="s">
        <v>3784</v>
      </c>
      <c r="K225" s="76">
        <v>16372508.279999999</v>
      </c>
      <c r="L225" s="64"/>
      <c r="M225" s="73">
        <v>42545</v>
      </c>
      <c r="N225" s="71">
        <v>1</v>
      </c>
      <c r="O225" s="62" t="s">
        <v>3784</v>
      </c>
      <c r="P225" s="76">
        <v>16372508.279999999</v>
      </c>
      <c r="Q225" s="64"/>
      <c r="R225" s="83" t="s">
        <v>4357</v>
      </c>
      <c r="S225" s="66">
        <v>42545</v>
      </c>
      <c r="T225" s="59"/>
    </row>
    <row r="226" spans="1:20" x14ac:dyDescent="0.25">
      <c r="A226" s="37">
        <v>216</v>
      </c>
      <c r="B226" s="15" t="s">
        <v>4358</v>
      </c>
      <c r="C226" s="59" t="s">
        <v>30</v>
      </c>
      <c r="D226" s="59"/>
      <c r="E226" s="60"/>
      <c r="F226" s="71" t="s">
        <v>4356</v>
      </c>
      <c r="G226" s="71" t="s">
        <v>60</v>
      </c>
      <c r="H226" s="70" t="s">
        <v>4327</v>
      </c>
      <c r="I226" s="71">
        <v>1</v>
      </c>
      <c r="J226" s="72" t="s">
        <v>3784</v>
      </c>
      <c r="K226" s="76">
        <v>27844592.870000001</v>
      </c>
      <c r="L226" s="64"/>
      <c r="M226" s="73">
        <v>42545</v>
      </c>
      <c r="N226" s="71">
        <v>1</v>
      </c>
      <c r="O226" s="72" t="s">
        <v>3784</v>
      </c>
      <c r="P226" s="76">
        <v>27844592.870000001</v>
      </c>
      <c r="Q226" s="64"/>
      <c r="R226" s="83" t="s">
        <v>4357</v>
      </c>
      <c r="S226" s="66">
        <v>42545</v>
      </c>
      <c r="T226" s="59"/>
    </row>
    <row r="227" spans="1:20" x14ac:dyDescent="0.25">
      <c r="A227" s="37">
        <v>217</v>
      </c>
      <c r="B227" s="15" t="s">
        <v>4359</v>
      </c>
      <c r="C227" s="59" t="s">
        <v>30</v>
      </c>
      <c r="D227" s="59"/>
      <c r="E227" s="60"/>
      <c r="F227" s="71" t="s">
        <v>4356</v>
      </c>
      <c r="G227" s="71" t="s">
        <v>60</v>
      </c>
      <c r="H227" s="70" t="s">
        <v>4327</v>
      </c>
      <c r="I227" s="71">
        <v>1</v>
      </c>
      <c r="J227" s="72" t="s">
        <v>3784</v>
      </c>
      <c r="K227" s="76">
        <v>25007652.719999999</v>
      </c>
      <c r="L227" s="64"/>
      <c r="M227" s="73">
        <v>42545</v>
      </c>
      <c r="N227" s="71">
        <v>1</v>
      </c>
      <c r="O227" s="72" t="s">
        <v>3784</v>
      </c>
      <c r="P227" s="76">
        <v>25007652.719999999</v>
      </c>
      <c r="Q227" s="64"/>
      <c r="R227" s="83" t="s">
        <v>4357</v>
      </c>
      <c r="S227" s="66">
        <v>42545</v>
      </c>
      <c r="T227" s="59"/>
    </row>
    <row r="228" spans="1:20" x14ac:dyDescent="0.25">
      <c r="A228" s="37">
        <v>218</v>
      </c>
      <c r="B228" s="15" t="s">
        <v>4360</v>
      </c>
      <c r="C228" s="59" t="s">
        <v>30</v>
      </c>
      <c r="D228" s="59"/>
      <c r="E228" s="60"/>
      <c r="F228" s="71" t="s">
        <v>4356</v>
      </c>
      <c r="G228" s="71" t="s">
        <v>60</v>
      </c>
      <c r="H228" s="70" t="s">
        <v>4327</v>
      </c>
      <c r="I228" s="71">
        <v>1</v>
      </c>
      <c r="J228" s="72" t="s">
        <v>3784</v>
      </c>
      <c r="K228" s="76">
        <v>23946799.41</v>
      </c>
      <c r="L228" s="64"/>
      <c r="M228" s="73">
        <v>42545</v>
      </c>
      <c r="N228" s="71">
        <v>1</v>
      </c>
      <c r="O228" s="72" t="s">
        <v>3784</v>
      </c>
      <c r="P228" s="76">
        <v>23946799.41</v>
      </c>
      <c r="Q228" s="64"/>
      <c r="R228" s="83" t="s">
        <v>4357</v>
      </c>
      <c r="S228" s="66">
        <v>42545</v>
      </c>
      <c r="T228" s="59"/>
    </row>
    <row r="229" spans="1:20" x14ac:dyDescent="0.25">
      <c r="A229" s="37">
        <v>219</v>
      </c>
      <c r="B229" s="15" t="s">
        <v>4361</v>
      </c>
      <c r="C229" s="59" t="s">
        <v>30</v>
      </c>
      <c r="D229" s="59"/>
      <c r="E229" s="60"/>
      <c r="F229" s="71" t="s">
        <v>4356</v>
      </c>
      <c r="G229" s="71" t="s">
        <v>60</v>
      </c>
      <c r="H229" s="70" t="s">
        <v>4327</v>
      </c>
      <c r="I229" s="71">
        <v>1</v>
      </c>
      <c r="J229" s="72" t="s">
        <v>3784</v>
      </c>
      <c r="K229" s="76">
        <v>10221151.109999999</v>
      </c>
      <c r="L229" s="64"/>
      <c r="M229" s="73">
        <v>42545</v>
      </c>
      <c r="N229" s="71">
        <v>1</v>
      </c>
      <c r="O229" s="72" t="s">
        <v>3784</v>
      </c>
      <c r="P229" s="76">
        <v>10221151.109999999</v>
      </c>
      <c r="Q229" s="64"/>
      <c r="R229" s="83" t="s">
        <v>4357</v>
      </c>
      <c r="S229" s="66">
        <v>42545</v>
      </c>
      <c r="T229" s="59"/>
    </row>
    <row r="230" spans="1:20" x14ac:dyDescent="0.25">
      <c r="A230" s="37">
        <v>220</v>
      </c>
      <c r="B230" s="15" t="s">
        <v>4362</v>
      </c>
      <c r="C230" s="59" t="s">
        <v>30</v>
      </c>
      <c r="D230" s="59"/>
      <c r="E230" s="60"/>
      <c r="F230" s="71" t="s">
        <v>4356</v>
      </c>
      <c r="G230" s="71" t="s">
        <v>60</v>
      </c>
      <c r="H230" s="70" t="s">
        <v>4327</v>
      </c>
      <c r="I230" s="71">
        <v>1</v>
      </c>
      <c r="J230" s="72" t="s">
        <v>3784</v>
      </c>
      <c r="K230" s="76">
        <v>19673985.75</v>
      </c>
      <c r="L230" s="64"/>
      <c r="M230" s="73">
        <v>42545</v>
      </c>
      <c r="N230" s="71">
        <v>1</v>
      </c>
      <c r="O230" s="72" t="s">
        <v>3784</v>
      </c>
      <c r="P230" s="76">
        <v>19673985.75</v>
      </c>
      <c r="Q230" s="64"/>
      <c r="R230" s="83" t="s">
        <v>4357</v>
      </c>
      <c r="S230" s="66">
        <v>42545</v>
      </c>
      <c r="T230" s="59"/>
    </row>
    <row r="231" spans="1:20" x14ac:dyDescent="0.25">
      <c r="A231" s="37">
        <v>221</v>
      </c>
      <c r="B231" s="15" t="s">
        <v>4363</v>
      </c>
      <c r="C231" s="59" t="s">
        <v>30</v>
      </c>
      <c r="D231" s="59"/>
      <c r="E231" s="60"/>
      <c r="F231" s="71" t="s">
        <v>4356</v>
      </c>
      <c r="G231" s="71" t="s">
        <v>60</v>
      </c>
      <c r="H231" s="70" t="s">
        <v>4327</v>
      </c>
      <c r="I231" s="71">
        <v>1</v>
      </c>
      <c r="J231" s="72" t="s">
        <v>3784</v>
      </c>
      <c r="K231" s="76">
        <v>38901176.530000001</v>
      </c>
      <c r="L231" s="64"/>
      <c r="M231" s="73">
        <v>42545</v>
      </c>
      <c r="N231" s="71">
        <v>1</v>
      </c>
      <c r="O231" s="72" t="s">
        <v>3784</v>
      </c>
      <c r="P231" s="76">
        <v>38901176.530000001</v>
      </c>
      <c r="Q231" s="64"/>
      <c r="R231" s="83" t="s">
        <v>4357</v>
      </c>
      <c r="S231" s="66">
        <v>42545</v>
      </c>
      <c r="T231" s="59"/>
    </row>
    <row r="232" spans="1:20" x14ac:dyDescent="0.25">
      <c r="A232" s="37">
        <v>222</v>
      </c>
      <c r="B232" s="15" t="s">
        <v>4364</v>
      </c>
      <c r="C232" s="59" t="s">
        <v>30</v>
      </c>
      <c r="D232" s="59"/>
      <c r="E232" s="60"/>
      <c r="F232" s="71" t="s">
        <v>4356</v>
      </c>
      <c r="G232" s="71" t="s">
        <v>60</v>
      </c>
      <c r="H232" s="70" t="s">
        <v>4327</v>
      </c>
      <c r="I232" s="71">
        <v>1</v>
      </c>
      <c r="J232" s="72" t="s">
        <v>3784</v>
      </c>
      <c r="K232" s="76">
        <v>10080287.07</v>
      </c>
      <c r="L232" s="64"/>
      <c r="M232" s="73">
        <v>42545</v>
      </c>
      <c r="N232" s="71">
        <v>1</v>
      </c>
      <c r="O232" s="72" t="s">
        <v>3784</v>
      </c>
      <c r="P232" s="76">
        <v>10080287.07</v>
      </c>
      <c r="Q232" s="64"/>
      <c r="R232" s="83" t="s">
        <v>4357</v>
      </c>
      <c r="S232" s="66">
        <v>42545</v>
      </c>
      <c r="T232" s="59"/>
    </row>
    <row r="233" spans="1:20" x14ac:dyDescent="0.25">
      <c r="A233" s="37">
        <v>223</v>
      </c>
      <c r="B233" s="15" t="s">
        <v>4365</v>
      </c>
      <c r="C233" s="59" t="s">
        <v>30</v>
      </c>
      <c r="D233" s="59"/>
      <c r="E233" s="60"/>
      <c r="F233" s="71" t="s">
        <v>4356</v>
      </c>
      <c r="G233" s="71" t="s">
        <v>60</v>
      </c>
      <c r="H233" s="70" t="s">
        <v>4327</v>
      </c>
      <c r="I233" s="71">
        <v>1</v>
      </c>
      <c r="J233" s="72" t="s">
        <v>3784</v>
      </c>
      <c r="K233" s="76">
        <v>340899543.27999997</v>
      </c>
      <c r="L233" s="64"/>
      <c r="M233" s="73">
        <v>42545</v>
      </c>
      <c r="N233" s="71">
        <v>1</v>
      </c>
      <c r="O233" s="72" t="s">
        <v>3784</v>
      </c>
      <c r="P233" s="76">
        <v>340899543.27999997</v>
      </c>
      <c r="Q233" s="64"/>
      <c r="R233" s="83" t="s">
        <v>4357</v>
      </c>
      <c r="S233" s="66">
        <v>42545</v>
      </c>
      <c r="T233" s="59"/>
    </row>
    <row r="234" spans="1:20" x14ac:dyDescent="0.25">
      <c r="A234" s="37">
        <v>224</v>
      </c>
      <c r="B234" s="15" t="s">
        <v>4366</v>
      </c>
      <c r="C234" s="59" t="s">
        <v>30</v>
      </c>
      <c r="D234" s="59"/>
      <c r="E234" s="60"/>
      <c r="F234" s="71" t="s">
        <v>4356</v>
      </c>
      <c r="G234" s="71" t="s">
        <v>60</v>
      </c>
      <c r="H234" s="70" t="s">
        <v>4327</v>
      </c>
      <c r="I234" s="71">
        <v>1</v>
      </c>
      <c r="J234" s="72" t="s">
        <v>3784</v>
      </c>
      <c r="K234" s="76">
        <v>31414142.75</v>
      </c>
      <c r="L234" s="64"/>
      <c r="M234" s="73">
        <v>42545</v>
      </c>
      <c r="N234" s="71">
        <v>1</v>
      </c>
      <c r="O234" s="72" t="s">
        <v>3784</v>
      </c>
      <c r="P234" s="76">
        <v>31414142.75</v>
      </c>
      <c r="Q234" s="64"/>
      <c r="R234" s="83" t="s">
        <v>4357</v>
      </c>
      <c r="S234" s="66">
        <v>42545</v>
      </c>
      <c r="T234" s="59"/>
    </row>
    <row r="235" spans="1:20" x14ac:dyDescent="0.25">
      <c r="A235" s="37">
        <v>225</v>
      </c>
      <c r="B235" s="15" t="s">
        <v>4367</v>
      </c>
      <c r="C235" s="59" t="s">
        <v>30</v>
      </c>
      <c r="D235" s="59"/>
      <c r="E235" s="60"/>
      <c r="F235" s="71" t="s">
        <v>4356</v>
      </c>
      <c r="G235" s="71" t="s">
        <v>60</v>
      </c>
      <c r="H235" s="70" t="s">
        <v>4327</v>
      </c>
      <c r="I235" s="71">
        <v>1</v>
      </c>
      <c r="J235" s="72" t="s">
        <v>3784</v>
      </c>
      <c r="K235" s="76">
        <v>62164274.460000001</v>
      </c>
      <c r="L235" s="64"/>
      <c r="M235" s="73">
        <v>42545</v>
      </c>
      <c r="N235" s="71">
        <v>1</v>
      </c>
      <c r="O235" s="72" t="s">
        <v>3784</v>
      </c>
      <c r="P235" s="76">
        <v>62164274.460000001</v>
      </c>
      <c r="Q235" s="64"/>
      <c r="R235" s="83" t="s">
        <v>4357</v>
      </c>
      <c r="S235" s="66">
        <v>42545</v>
      </c>
      <c r="T235" s="59"/>
    </row>
    <row r="236" spans="1:20" x14ac:dyDescent="0.25">
      <c r="A236" s="37">
        <v>226</v>
      </c>
      <c r="B236" s="15" t="s">
        <v>4368</v>
      </c>
      <c r="C236" s="59" t="s">
        <v>30</v>
      </c>
      <c r="D236" s="59"/>
      <c r="E236" s="60"/>
      <c r="F236" s="59" t="s">
        <v>4369</v>
      </c>
      <c r="G236" s="59" t="s">
        <v>54</v>
      </c>
      <c r="H236" s="61" t="s">
        <v>3880</v>
      </c>
      <c r="I236" s="59">
        <v>1</v>
      </c>
      <c r="J236" s="62" t="s">
        <v>3784</v>
      </c>
      <c r="K236" s="63">
        <v>87278400</v>
      </c>
      <c r="L236" s="64"/>
      <c r="M236" s="65">
        <v>42545</v>
      </c>
      <c r="N236" s="59">
        <v>1</v>
      </c>
      <c r="O236" s="62" t="s">
        <v>3784</v>
      </c>
      <c r="P236" s="63">
        <v>87278400</v>
      </c>
      <c r="Q236" s="64"/>
      <c r="R236" s="61" t="s">
        <v>4370</v>
      </c>
      <c r="S236" s="66">
        <v>42545</v>
      </c>
      <c r="T236" s="59"/>
    </row>
    <row r="237" spans="1:20" x14ac:dyDescent="0.25">
      <c r="A237" s="37">
        <v>227</v>
      </c>
      <c r="B237" s="15" t="s">
        <v>4371</v>
      </c>
      <c r="C237" s="59" t="s">
        <v>30</v>
      </c>
      <c r="D237" s="59"/>
      <c r="E237" s="60"/>
      <c r="F237" s="59" t="s">
        <v>4372</v>
      </c>
      <c r="G237" s="59" t="s">
        <v>54</v>
      </c>
      <c r="H237" s="61" t="s">
        <v>3791</v>
      </c>
      <c r="I237" s="59">
        <v>1</v>
      </c>
      <c r="J237" s="62" t="s">
        <v>3784</v>
      </c>
      <c r="K237" s="63">
        <v>21808000</v>
      </c>
      <c r="L237" s="64"/>
      <c r="M237" s="65">
        <v>42549</v>
      </c>
      <c r="N237" s="59">
        <v>1</v>
      </c>
      <c r="O237" s="62" t="s">
        <v>3784</v>
      </c>
      <c r="P237" s="63">
        <v>21808000</v>
      </c>
      <c r="Q237" s="64"/>
      <c r="R237" s="61" t="s">
        <v>4373</v>
      </c>
      <c r="S237" s="66">
        <v>42549</v>
      </c>
      <c r="T237" s="59"/>
    </row>
    <row r="238" spans="1:20" x14ac:dyDescent="0.25">
      <c r="A238" s="37">
        <v>228</v>
      </c>
      <c r="B238" s="15" t="s">
        <v>4374</v>
      </c>
      <c r="C238" s="59" t="s">
        <v>30</v>
      </c>
      <c r="D238" s="59"/>
      <c r="E238" s="60"/>
      <c r="F238" s="59" t="s">
        <v>4375</v>
      </c>
      <c r="G238" s="59" t="s">
        <v>54</v>
      </c>
      <c r="H238" s="61" t="s">
        <v>4376</v>
      </c>
      <c r="I238" s="59">
        <v>8</v>
      </c>
      <c r="J238" s="62" t="s">
        <v>4000</v>
      </c>
      <c r="K238" s="63">
        <v>14105600</v>
      </c>
      <c r="L238" s="64"/>
      <c r="M238" s="65">
        <v>42551</v>
      </c>
      <c r="N238" s="59">
        <v>8</v>
      </c>
      <c r="O238" s="62" t="s">
        <v>4000</v>
      </c>
      <c r="P238" s="63">
        <v>14105600</v>
      </c>
      <c r="Q238" s="64"/>
      <c r="R238" s="61" t="s">
        <v>4377</v>
      </c>
      <c r="S238" s="66">
        <v>42551</v>
      </c>
      <c r="T238" s="59"/>
    </row>
    <row r="239" spans="1:20" x14ac:dyDescent="0.25">
      <c r="A239" s="37">
        <v>229</v>
      </c>
      <c r="B239" s="15" t="s">
        <v>4378</v>
      </c>
      <c r="C239" s="59" t="s">
        <v>30</v>
      </c>
      <c r="D239" s="59"/>
      <c r="E239" s="60"/>
      <c r="F239" s="59" t="s">
        <v>4379</v>
      </c>
      <c r="G239" s="59" t="s">
        <v>54</v>
      </c>
      <c r="H239" s="61" t="s">
        <v>3791</v>
      </c>
      <c r="I239" s="59">
        <v>1</v>
      </c>
      <c r="J239" s="62" t="s">
        <v>3784</v>
      </c>
      <c r="K239" s="63">
        <v>20879118</v>
      </c>
      <c r="L239" s="64"/>
      <c r="M239" s="65">
        <v>42551</v>
      </c>
      <c r="N239" s="59">
        <v>1</v>
      </c>
      <c r="O239" s="62" t="s">
        <v>3784</v>
      </c>
      <c r="P239" s="63">
        <v>20879118</v>
      </c>
      <c r="Q239" s="64"/>
      <c r="R239" s="87" t="s">
        <v>4380</v>
      </c>
      <c r="S239" s="66">
        <v>42551</v>
      </c>
      <c r="T239" s="65"/>
    </row>
    <row r="240" spans="1:20" x14ac:dyDescent="0.25">
      <c r="A240" s="37">
        <v>230</v>
      </c>
      <c r="B240" s="15" t="s">
        <v>4381</v>
      </c>
      <c r="C240" s="59" t="s">
        <v>30</v>
      </c>
      <c r="D240" s="59"/>
      <c r="E240" s="60"/>
      <c r="F240" s="59" t="s">
        <v>4379</v>
      </c>
      <c r="G240" s="59" t="s">
        <v>54</v>
      </c>
      <c r="H240" s="61" t="s">
        <v>3791</v>
      </c>
      <c r="I240" s="59">
        <v>1</v>
      </c>
      <c r="J240" s="62" t="s">
        <v>3784</v>
      </c>
      <c r="K240" s="63">
        <v>20879118</v>
      </c>
      <c r="L240" s="64"/>
      <c r="M240" s="65">
        <v>42551</v>
      </c>
      <c r="N240" s="59">
        <v>1</v>
      </c>
      <c r="O240" s="62" t="s">
        <v>3784</v>
      </c>
      <c r="P240" s="63">
        <v>20879118</v>
      </c>
      <c r="Q240" s="64"/>
      <c r="R240" s="87" t="s">
        <v>4382</v>
      </c>
      <c r="S240" s="66">
        <v>42551</v>
      </c>
      <c r="T240" s="59"/>
    </row>
    <row r="241" spans="1:20" x14ac:dyDescent="0.25">
      <c r="A241" s="37">
        <v>231</v>
      </c>
      <c r="B241" s="15" t="s">
        <v>4383</v>
      </c>
      <c r="C241" s="59" t="s">
        <v>30</v>
      </c>
      <c r="D241" s="59"/>
      <c r="E241" s="60"/>
      <c r="F241" s="59" t="s">
        <v>4384</v>
      </c>
      <c r="G241" s="59" t="s">
        <v>54</v>
      </c>
      <c r="H241" s="61" t="s">
        <v>3791</v>
      </c>
      <c r="I241" s="59">
        <v>1</v>
      </c>
      <c r="J241" s="62" t="s">
        <v>3784</v>
      </c>
      <c r="K241" s="63">
        <v>21111108</v>
      </c>
      <c r="L241" s="64"/>
      <c r="M241" s="65">
        <v>42552</v>
      </c>
      <c r="N241" s="59">
        <v>1</v>
      </c>
      <c r="O241" s="62" t="s">
        <v>3784</v>
      </c>
      <c r="P241" s="63">
        <v>21111108</v>
      </c>
      <c r="Q241" s="64"/>
      <c r="R241" s="87" t="s">
        <v>4385</v>
      </c>
      <c r="S241" s="66">
        <v>42552</v>
      </c>
      <c r="T241" s="59"/>
    </row>
    <row r="242" spans="1:20" x14ac:dyDescent="0.25">
      <c r="A242" s="37">
        <v>232</v>
      </c>
      <c r="B242" s="15" t="s">
        <v>4386</v>
      </c>
      <c r="C242" s="59" t="s">
        <v>30</v>
      </c>
      <c r="D242" s="59"/>
      <c r="E242" s="60"/>
      <c r="F242" s="59" t="s">
        <v>4387</v>
      </c>
      <c r="G242" s="59" t="s">
        <v>54</v>
      </c>
      <c r="H242" s="61" t="s">
        <v>3880</v>
      </c>
      <c r="I242" s="59">
        <v>1</v>
      </c>
      <c r="J242" s="62" t="s">
        <v>3784</v>
      </c>
      <c r="K242" s="63">
        <v>8352000</v>
      </c>
      <c r="L242" s="64"/>
      <c r="M242" s="65">
        <v>42556</v>
      </c>
      <c r="N242" s="59">
        <v>1</v>
      </c>
      <c r="O242" s="62" t="s">
        <v>3784</v>
      </c>
      <c r="P242" s="63">
        <v>8352000</v>
      </c>
      <c r="Q242" s="64"/>
      <c r="R242" s="87" t="s">
        <v>4388</v>
      </c>
      <c r="S242" s="66">
        <v>42556</v>
      </c>
      <c r="T242" s="59"/>
    </row>
    <row r="243" spans="1:20" x14ac:dyDescent="0.25">
      <c r="A243" s="37">
        <v>233</v>
      </c>
      <c r="B243" s="15" t="s">
        <v>4389</v>
      </c>
      <c r="C243" s="59" t="s">
        <v>30</v>
      </c>
      <c r="D243" s="59"/>
      <c r="E243" s="60"/>
      <c r="F243" s="59" t="s">
        <v>4390</v>
      </c>
      <c r="G243" s="59" t="s">
        <v>54</v>
      </c>
      <c r="H243" s="61" t="s">
        <v>3791</v>
      </c>
      <c r="I243" s="59">
        <v>1</v>
      </c>
      <c r="J243" s="62" t="s">
        <v>3784</v>
      </c>
      <c r="K243" s="63">
        <v>43941312</v>
      </c>
      <c r="L243" s="64"/>
      <c r="M243" s="65">
        <v>42556</v>
      </c>
      <c r="N243" s="59">
        <v>1</v>
      </c>
      <c r="O243" s="62" t="s">
        <v>3784</v>
      </c>
      <c r="P243" s="63">
        <v>43941312</v>
      </c>
      <c r="Q243" s="64"/>
      <c r="R243" s="87" t="s">
        <v>4391</v>
      </c>
      <c r="S243" s="66">
        <v>42556</v>
      </c>
      <c r="T243" s="59"/>
    </row>
    <row r="244" spans="1:20" x14ac:dyDescent="0.25">
      <c r="A244" s="37">
        <v>234</v>
      </c>
      <c r="B244" s="15" t="s">
        <v>4392</v>
      </c>
      <c r="C244" s="59" t="s">
        <v>30</v>
      </c>
      <c r="D244" s="59"/>
      <c r="E244" s="60"/>
      <c r="F244" s="59" t="s">
        <v>4393</v>
      </c>
      <c r="G244" s="59" t="s">
        <v>54</v>
      </c>
      <c r="H244" s="61" t="s">
        <v>3968</v>
      </c>
      <c r="I244" s="59">
        <v>1</v>
      </c>
      <c r="J244" s="62" t="s">
        <v>3784</v>
      </c>
      <c r="K244" s="63">
        <v>17400000</v>
      </c>
      <c r="L244" s="64"/>
      <c r="M244" s="65">
        <v>42558</v>
      </c>
      <c r="N244" s="59">
        <v>1</v>
      </c>
      <c r="O244" s="62" t="s">
        <v>3784</v>
      </c>
      <c r="P244" s="63">
        <v>17400000</v>
      </c>
      <c r="Q244" s="64"/>
      <c r="R244" s="87" t="s">
        <v>4394</v>
      </c>
      <c r="S244" s="66">
        <v>42558</v>
      </c>
      <c r="T244" s="59"/>
    </row>
    <row r="245" spans="1:20" x14ac:dyDescent="0.25">
      <c r="A245" s="37">
        <v>235</v>
      </c>
      <c r="B245" s="15" t="s">
        <v>4395</v>
      </c>
      <c r="C245" s="59" t="s">
        <v>30</v>
      </c>
      <c r="D245" s="59"/>
      <c r="E245" s="60"/>
      <c r="F245" s="59" t="s">
        <v>4396</v>
      </c>
      <c r="G245" s="59" t="s">
        <v>54</v>
      </c>
      <c r="H245" s="61" t="s">
        <v>4263</v>
      </c>
      <c r="I245" s="59">
        <v>1</v>
      </c>
      <c r="J245" s="62" t="s">
        <v>3784</v>
      </c>
      <c r="K245" s="63">
        <v>53900000</v>
      </c>
      <c r="L245" s="64"/>
      <c r="M245" s="65">
        <v>42565</v>
      </c>
      <c r="N245" s="59">
        <v>1</v>
      </c>
      <c r="O245" s="62" t="s">
        <v>3784</v>
      </c>
      <c r="P245" s="63">
        <v>53900000</v>
      </c>
      <c r="Q245" s="64"/>
      <c r="R245" s="87" t="s">
        <v>4397</v>
      </c>
      <c r="S245" s="66">
        <v>42565</v>
      </c>
      <c r="T245" s="59"/>
    </row>
    <row r="246" spans="1:20" x14ac:dyDescent="0.25">
      <c r="A246" s="37">
        <v>236</v>
      </c>
      <c r="B246" s="15" t="s">
        <v>4398</v>
      </c>
      <c r="C246" s="59" t="s">
        <v>30</v>
      </c>
      <c r="D246" s="59"/>
      <c r="E246" s="60"/>
      <c r="F246" s="59" t="s">
        <v>4399</v>
      </c>
      <c r="G246" s="59" t="s">
        <v>54</v>
      </c>
      <c r="H246" s="61" t="s">
        <v>4400</v>
      </c>
      <c r="I246" s="59">
        <v>1</v>
      </c>
      <c r="J246" s="62" t="s">
        <v>3784</v>
      </c>
      <c r="K246" s="63">
        <v>19800000</v>
      </c>
      <c r="L246" s="64"/>
      <c r="M246" s="65">
        <v>42563</v>
      </c>
      <c r="N246" s="59">
        <v>1</v>
      </c>
      <c r="O246" s="62" t="s">
        <v>3784</v>
      </c>
      <c r="P246" s="63">
        <v>19800000</v>
      </c>
      <c r="Q246" s="64"/>
      <c r="R246" s="87" t="s">
        <v>4401</v>
      </c>
      <c r="S246" s="66">
        <v>42563</v>
      </c>
      <c r="T246" s="59"/>
    </row>
    <row r="247" spans="1:20" x14ac:dyDescent="0.25">
      <c r="A247" s="37">
        <v>237</v>
      </c>
      <c r="B247" s="15" t="s">
        <v>4402</v>
      </c>
      <c r="C247" s="59" t="s">
        <v>30</v>
      </c>
      <c r="D247" s="59"/>
      <c r="E247" s="60"/>
      <c r="F247" s="59" t="s">
        <v>4399</v>
      </c>
      <c r="G247" s="59" t="s">
        <v>54</v>
      </c>
      <c r="H247" s="61" t="s">
        <v>4400</v>
      </c>
      <c r="I247" s="59">
        <v>1</v>
      </c>
      <c r="J247" s="62" t="s">
        <v>3784</v>
      </c>
      <c r="K247" s="63">
        <v>19800000</v>
      </c>
      <c r="L247" s="64"/>
      <c r="M247" s="65">
        <v>42563</v>
      </c>
      <c r="N247" s="59">
        <v>1</v>
      </c>
      <c r="O247" s="62" t="s">
        <v>3784</v>
      </c>
      <c r="P247" s="63">
        <v>19800000</v>
      </c>
      <c r="Q247" s="64"/>
      <c r="R247" s="87" t="s">
        <v>4403</v>
      </c>
      <c r="S247" s="66">
        <v>42563</v>
      </c>
      <c r="T247" s="59"/>
    </row>
    <row r="248" spans="1:20" x14ac:dyDescent="0.25">
      <c r="A248" s="37">
        <v>238</v>
      </c>
      <c r="B248" s="15" t="s">
        <v>4404</v>
      </c>
      <c r="C248" s="59" t="s">
        <v>30</v>
      </c>
      <c r="D248" s="59"/>
      <c r="E248" s="60"/>
      <c r="F248" s="59" t="s">
        <v>4405</v>
      </c>
      <c r="G248" s="59" t="s">
        <v>54</v>
      </c>
      <c r="H248" s="61" t="s">
        <v>3968</v>
      </c>
      <c r="I248" s="59">
        <v>1</v>
      </c>
      <c r="J248" s="62" t="s">
        <v>3784</v>
      </c>
      <c r="K248" s="63">
        <v>500000000</v>
      </c>
      <c r="L248" s="64"/>
      <c r="M248" s="65">
        <v>42565</v>
      </c>
      <c r="N248" s="59">
        <v>1</v>
      </c>
      <c r="O248" s="62" t="s">
        <v>3784</v>
      </c>
      <c r="P248" s="63">
        <v>500000000</v>
      </c>
      <c r="Q248" s="64"/>
      <c r="R248" s="87" t="s">
        <v>4406</v>
      </c>
      <c r="S248" s="66">
        <v>42565</v>
      </c>
      <c r="T248" s="59"/>
    </row>
    <row r="249" spans="1:20" x14ac:dyDescent="0.25">
      <c r="A249" s="37">
        <v>239</v>
      </c>
      <c r="B249" s="15" t="s">
        <v>4407</v>
      </c>
      <c r="C249" s="59" t="s">
        <v>30</v>
      </c>
      <c r="D249" s="59"/>
      <c r="E249" s="60"/>
      <c r="F249" s="59" t="s">
        <v>4408</v>
      </c>
      <c r="G249" s="59" t="s">
        <v>60</v>
      </c>
      <c r="H249" s="61" t="s">
        <v>4409</v>
      </c>
      <c r="I249" s="59">
        <v>1</v>
      </c>
      <c r="J249" s="62" t="s">
        <v>3784</v>
      </c>
      <c r="K249" s="63">
        <v>61696502</v>
      </c>
      <c r="L249" s="64"/>
      <c r="M249" s="65">
        <v>42566</v>
      </c>
      <c r="N249" s="59">
        <v>1</v>
      </c>
      <c r="O249" s="62" t="s">
        <v>3784</v>
      </c>
      <c r="P249" s="63">
        <v>61696502</v>
      </c>
      <c r="Q249" s="64"/>
      <c r="R249" s="87" t="s">
        <v>4410</v>
      </c>
      <c r="S249" s="66">
        <v>42566</v>
      </c>
      <c r="T249" s="59"/>
    </row>
    <row r="250" spans="1:20" x14ac:dyDescent="0.25">
      <c r="A250" s="37">
        <v>240</v>
      </c>
      <c r="B250" s="15" t="s">
        <v>4411</v>
      </c>
      <c r="C250" s="59" t="s">
        <v>30</v>
      </c>
      <c r="D250" s="59"/>
      <c r="E250" s="60"/>
      <c r="F250" s="59" t="s">
        <v>4412</v>
      </c>
      <c r="G250" s="59" t="s">
        <v>54</v>
      </c>
      <c r="H250" s="61" t="s">
        <v>3960</v>
      </c>
      <c r="I250" s="59">
        <v>1</v>
      </c>
      <c r="J250" s="62" t="s">
        <v>3784</v>
      </c>
      <c r="K250" s="63">
        <v>5806800</v>
      </c>
      <c r="L250" s="64"/>
      <c r="M250" s="65">
        <v>42566</v>
      </c>
      <c r="N250" s="59">
        <v>1</v>
      </c>
      <c r="O250" s="62" t="s">
        <v>3784</v>
      </c>
      <c r="P250" s="63">
        <v>5806800</v>
      </c>
      <c r="Q250" s="64"/>
      <c r="R250" s="87" t="s">
        <v>4413</v>
      </c>
      <c r="S250" s="66">
        <v>42566</v>
      </c>
      <c r="T250" s="59"/>
    </row>
    <row r="251" spans="1:20" x14ac:dyDescent="0.25">
      <c r="A251" s="37">
        <v>241</v>
      </c>
      <c r="B251" s="15" t="s">
        <v>4414</v>
      </c>
      <c r="C251" s="59" t="s">
        <v>30</v>
      </c>
      <c r="D251" s="59"/>
      <c r="E251" s="60"/>
      <c r="F251" s="59" t="s">
        <v>4415</v>
      </c>
      <c r="G251" s="59" t="s">
        <v>54</v>
      </c>
      <c r="H251" s="61" t="s">
        <v>4299</v>
      </c>
      <c r="I251" s="59">
        <v>1</v>
      </c>
      <c r="J251" s="62" t="s">
        <v>3784</v>
      </c>
      <c r="K251" s="63">
        <v>33298704</v>
      </c>
      <c r="L251" s="64"/>
      <c r="M251" s="65">
        <v>42569</v>
      </c>
      <c r="N251" s="59">
        <v>1</v>
      </c>
      <c r="O251" s="62" t="s">
        <v>3784</v>
      </c>
      <c r="P251" s="63">
        <v>33298704</v>
      </c>
      <c r="Q251" s="64"/>
      <c r="R251" s="87" t="s">
        <v>4416</v>
      </c>
      <c r="S251" s="66">
        <v>42569</v>
      </c>
      <c r="T251" s="59"/>
    </row>
    <row r="252" spans="1:20" x14ac:dyDescent="0.25">
      <c r="A252" s="37">
        <v>242</v>
      </c>
      <c r="B252" s="15" t="s">
        <v>4417</v>
      </c>
      <c r="C252" s="59" t="s">
        <v>30</v>
      </c>
      <c r="D252" s="59"/>
      <c r="E252" s="60"/>
      <c r="F252" s="59" t="s">
        <v>4418</v>
      </c>
      <c r="G252" s="59" t="s">
        <v>54</v>
      </c>
      <c r="H252" s="61" t="s">
        <v>4419</v>
      </c>
      <c r="I252" s="59">
        <v>1</v>
      </c>
      <c r="J252" s="62" t="s">
        <v>3784</v>
      </c>
      <c r="K252" s="63">
        <v>84923600</v>
      </c>
      <c r="L252" s="64"/>
      <c r="M252" s="65">
        <v>42570</v>
      </c>
      <c r="N252" s="59">
        <v>1</v>
      </c>
      <c r="O252" s="62" t="s">
        <v>3784</v>
      </c>
      <c r="P252" s="63">
        <v>84923600</v>
      </c>
      <c r="Q252" s="64"/>
      <c r="R252" s="87" t="s">
        <v>4420</v>
      </c>
      <c r="S252" s="66">
        <v>42570</v>
      </c>
      <c r="T252" s="59"/>
    </row>
    <row r="253" spans="1:20" x14ac:dyDescent="0.25">
      <c r="A253" s="37">
        <v>243</v>
      </c>
      <c r="B253" s="15" t="s">
        <v>4421</v>
      </c>
      <c r="C253" s="59" t="s">
        <v>30</v>
      </c>
      <c r="D253" s="59"/>
      <c r="E253" s="60"/>
      <c r="F253" s="59" t="s">
        <v>4422</v>
      </c>
      <c r="G253" s="59" t="s">
        <v>54</v>
      </c>
      <c r="H253" s="61" t="s">
        <v>3960</v>
      </c>
      <c r="I253" s="59">
        <v>1</v>
      </c>
      <c r="J253" s="62" t="s">
        <v>3784</v>
      </c>
      <c r="K253" s="63">
        <v>21000000</v>
      </c>
      <c r="L253" s="64"/>
      <c r="M253" s="65">
        <v>42570</v>
      </c>
      <c r="N253" s="59">
        <v>1</v>
      </c>
      <c r="O253" s="62" t="s">
        <v>3784</v>
      </c>
      <c r="P253" s="63">
        <v>21000000</v>
      </c>
      <c r="Q253" s="64"/>
      <c r="R253" s="87" t="s">
        <v>4423</v>
      </c>
      <c r="S253" s="66">
        <v>42570</v>
      </c>
      <c r="T253" s="59"/>
    </row>
    <row r="254" spans="1:20" x14ac:dyDescent="0.25">
      <c r="A254" s="37">
        <v>244</v>
      </c>
      <c r="B254" s="15" t="s">
        <v>4424</v>
      </c>
      <c r="C254" s="59" t="s">
        <v>30</v>
      </c>
      <c r="D254" s="59"/>
      <c r="E254" s="60"/>
      <c r="F254" s="59" t="s">
        <v>4425</v>
      </c>
      <c r="G254" s="59" t="s">
        <v>54</v>
      </c>
      <c r="H254" s="61" t="s">
        <v>4426</v>
      </c>
      <c r="I254" s="59">
        <v>1</v>
      </c>
      <c r="J254" s="62" t="s">
        <v>3784</v>
      </c>
      <c r="K254" s="63">
        <v>290000000</v>
      </c>
      <c r="L254" s="64"/>
      <c r="M254" s="65">
        <v>42572</v>
      </c>
      <c r="N254" s="59">
        <v>1</v>
      </c>
      <c r="O254" s="62" t="s">
        <v>3784</v>
      </c>
      <c r="P254" s="63">
        <v>290000000</v>
      </c>
      <c r="Q254" s="64"/>
      <c r="R254" s="87" t="s">
        <v>4427</v>
      </c>
      <c r="S254" s="66">
        <v>42572</v>
      </c>
      <c r="T254" s="59"/>
    </row>
    <row r="255" spans="1:20" x14ac:dyDescent="0.25">
      <c r="A255" s="37">
        <v>245</v>
      </c>
      <c r="B255" s="15" t="s">
        <v>4428</v>
      </c>
      <c r="C255" s="59" t="s">
        <v>30</v>
      </c>
      <c r="D255" s="59"/>
      <c r="E255" s="60"/>
      <c r="F255" s="59" t="s">
        <v>4429</v>
      </c>
      <c r="G255" s="59" t="s">
        <v>54</v>
      </c>
      <c r="H255" s="61" t="s">
        <v>3807</v>
      </c>
      <c r="I255" s="59">
        <v>1</v>
      </c>
      <c r="J255" s="62" t="s">
        <v>3784</v>
      </c>
      <c r="K255" s="63">
        <v>27000000</v>
      </c>
      <c r="L255" s="64"/>
      <c r="M255" s="65">
        <v>42573</v>
      </c>
      <c r="N255" s="59">
        <v>1</v>
      </c>
      <c r="O255" s="62" t="s">
        <v>3784</v>
      </c>
      <c r="P255" s="63">
        <v>27000000</v>
      </c>
      <c r="Q255" s="64"/>
      <c r="R255" s="83" t="s">
        <v>4430</v>
      </c>
      <c r="S255" s="66">
        <v>42573</v>
      </c>
      <c r="T255" s="59"/>
    </row>
    <row r="256" spans="1:20" x14ac:dyDescent="0.25">
      <c r="A256" s="37">
        <v>246</v>
      </c>
      <c r="B256" s="15" t="s">
        <v>4431</v>
      </c>
      <c r="C256" s="59" t="s">
        <v>30</v>
      </c>
      <c r="D256" s="59"/>
      <c r="E256" s="60"/>
      <c r="F256" s="59" t="s">
        <v>4127</v>
      </c>
      <c r="G256" s="59" t="s">
        <v>54</v>
      </c>
      <c r="H256" s="61" t="s">
        <v>3833</v>
      </c>
      <c r="I256" s="59">
        <v>1</v>
      </c>
      <c r="J256" s="62" t="s">
        <v>3784</v>
      </c>
      <c r="K256" s="63">
        <v>29974924</v>
      </c>
      <c r="L256" s="64"/>
      <c r="M256" s="65">
        <v>42573</v>
      </c>
      <c r="N256" s="59">
        <v>1</v>
      </c>
      <c r="O256" s="62" t="s">
        <v>3784</v>
      </c>
      <c r="P256" s="63">
        <v>29974924</v>
      </c>
      <c r="Q256" s="64"/>
      <c r="R256" s="87" t="s">
        <v>4432</v>
      </c>
      <c r="S256" s="66">
        <v>42573</v>
      </c>
      <c r="T256" s="59"/>
    </row>
    <row r="257" spans="1:20" x14ac:dyDescent="0.25">
      <c r="A257" s="37">
        <v>247</v>
      </c>
      <c r="B257" s="15" t="s">
        <v>4433</v>
      </c>
      <c r="C257" s="59" t="s">
        <v>30</v>
      </c>
      <c r="D257" s="59"/>
      <c r="E257" s="60"/>
      <c r="F257" s="59" t="s">
        <v>3840</v>
      </c>
      <c r="G257" s="59" t="s">
        <v>54</v>
      </c>
      <c r="H257" s="61" t="s">
        <v>3833</v>
      </c>
      <c r="I257" s="59">
        <v>1</v>
      </c>
      <c r="J257" s="62" t="s">
        <v>3784</v>
      </c>
      <c r="K257" s="63">
        <v>22164027</v>
      </c>
      <c r="L257" s="64"/>
      <c r="M257" s="65">
        <v>42573</v>
      </c>
      <c r="N257" s="59">
        <v>1</v>
      </c>
      <c r="O257" s="62" t="s">
        <v>3784</v>
      </c>
      <c r="P257" s="63">
        <v>22164027</v>
      </c>
      <c r="Q257" s="64"/>
      <c r="R257" s="87" t="s">
        <v>4434</v>
      </c>
      <c r="S257" s="66">
        <v>42573</v>
      </c>
      <c r="T257" s="59"/>
    </row>
    <row r="258" spans="1:20" x14ac:dyDescent="0.25">
      <c r="A258" s="37">
        <v>248</v>
      </c>
      <c r="B258" s="15" t="s">
        <v>4435</v>
      </c>
      <c r="C258" s="59" t="s">
        <v>30</v>
      </c>
      <c r="D258" s="59"/>
      <c r="E258" s="60"/>
      <c r="F258" s="59" t="s">
        <v>3840</v>
      </c>
      <c r="G258" s="59" t="s">
        <v>54</v>
      </c>
      <c r="H258" s="61" t="s">
        <v>3833</v>
      </c>
      <c r="I258" s="59">
        <v>1</v>
      </c>
      <c r="J258" s="62" t="s">
        <v>3784</v>
      </c>
      <c r="K258" s="63">
        <v>19255187</v>
      </c>
      <c r="L258" s="64"/>
      <c r="M258" s="65">
        <v>42573</v>
      </c>
      <c r="N258" s="59">
        <v>1</v>
      </c>
      <c r="O258" s="62" t="s">
        <v>3784</v>
      </c>
      <c r="P258" s="63">
        <v>19255187</v>
      </c>
      <c r="Q258" s="64"/>
      <c r="R258" s="87" t="s">
        <v>4436</v>
      </c>
      <c r="S258" s="66">
        <v>42573</v>
      </c>
      <c r="T258" s="59"/>
    </row>
    <row r="259" spans="1:20" x14ac:dyDescent="0.25">
      <c r="A259" s="37">
        <v>249</v>
      </c>
      <c r="B259" s="15" t="s">
        <v>4437</v>
      </c>
      <c r="C259" s="59" t="s">
        <v>30</v>
      </c>
      <c r="D259" s="59"/>
      <c r="E259" s="60"/>
      <c r="F259" s="59" t="s">
        <v>4438</v>
      </c>
      <c r="G259" s="59" t="s">
        <v>54</v>
      </c>
      <c r="H259" s="61" t="s">
        <v>4293</v>
      </c>
      <c r="I259" s="59">
        <v>1</v>
      </c>
      <c r="J259" s="62" t="s">
        <v>3784</v>
      </c>
      <c r="K259" s="63">
        <v>32723866</v>
      </c>
      <c r="L259" s="64"/>
      <c r="M259" s="65">
        <v>42577</v>
      </c>
      <c r="N259" s="59">
        <v>1</v>
      </c>
      <c r="O259" s="62" t="s">
        <v>3784</v>
      </c>
      <c r="P259" s="63">
        <v>32723866</v>
      </c>
      <c r="Q259" s="64"/>
      <c r="R259" s="87" t="s">
        <v>4789</v>
      </c>
      <c r="S259" s="66">
        <v>42577</v>
      </c>
      <c r="T259" s="59"/>
    </row>
    <row r="260" spans="1:20" x14ac:dyDescent="0.25">
      <c r="A260" s="37">
        <v>250</v>
      </c>
      <c r="B260" s="15" t="s">
        <v>4439</v>
      </c>
      <c r="C260" s="59" t="s">
        <v>30</v>
      </c>
      <c r="D260" s="59"/>
      <c r="E260" s="60"/>
      <c r="F260" s="59" t="s">
        <v>4440</v>
      </c>
      <c r="G260" s="59" t="s">
        <v>54</v>
      </c>
      <c r="H260" s="61" t="s">
        <v>4293</v>
      </c>
      <c r="I260" s="59">
        <v>1</v>
      </c>
      <c r="J260" s="62" t="s">
        <v>3784</v>
      </c>
      <c r="K260" s="63">
        <v>32662484</v>
      </c>
      <c r="L260" s="64"/>
      <c r="M260" s="65">
        <v>42577</v>
      </c>
      <c r="N260" s="59">
        <v>1</v>
      </c>
      <c r="O260" s="62" t="s">
        <v>3784</v>
      </c>
      <c r="P260" s="63">
        <v>32662484</v>
      </c>
      <c r="Q260" s="64"/>
      <c r="R260" s="87" t="s">
        <v>4441</v>
      </c>
      <c r="S260" s="66">
        <v>42577</v>
      </c>
      <c r="T260" s="59"/>
    </row>
    <row r="261" spans="1:20" x14ac:dyDescent="0.25">
      <c r="A261" s="37">
        <v>251</v>
      </c>
      <c r="B261" s="15" t="s">
        <v>4442</v>
      </c>
      <c r="C261" s="59" t="s">
        <v>30</v>
      </c>
      <c r="D261" s="59"/>
      <c r="E261" s="60"/>
      <c r="F261" s="59" t="s">
        <v>4443</v>
      </c>
      <c r="G261" s="59" t="s">
        <v>54</v>
      </c>
      <c r="H261" s="61" t="s">
        <v>3911</v>
      </c>
      <c r="I261" s="59">
        <v>1</v>
      </c>
      <c r="J261" s="62" t="s">
        <v>3784</v>
      </c>
      <c r="K261" s="63">
        <v>26453335</v>
      </c>
      <c r="L261" s="64"/>
      <c r="M261" s="65">
        <v>42577</v>
      </c>
      <c r="N261" s="59">
        <v>1</v>
      </c>
      <c r="O261" s="62" t="s">
        <v>3784</v>
      </c>
      <c r="P261" s="63">
        <v>26453335</v>
      </c>
      <c r="Q261" s="64"/>
      <c r="R261" s="87" t="s">
        <v>4444</v>
      </c>
      <c r="S261" s="66">
        <v>42577</v>
      </c>
      <c r="T261" s="59"/>
    </row>
    <row r="262" spans="1:20" x14ac:dyDescent="0.25">
      <c r="A262" s="37">
        <v>252</v>
      </c>
      <c r="B262" s="15" t="s">
        <v>4445</v>
      </c>
      <c r="C262" s="59" t="s">
        <v>30</v>
      </c>
      <c r="D262" s="59"/>
      <c r="E262" s="60"/>
      <c r="F262" s="59" t="s">
        <v>4446</v>
      </c>
      <c r="G262" s="59" t="s">
        <v>54</v>
      </c>
      <c r="H262" s="61" t="s">
        <v>4447</v>
      </c>
      <c r="I262" s="59">
        <v>1</v>
      </c>
      <c r="J262" s="62" t="s">
        <v>3784</v>
      </c>
      <c r="K262" s="76">
        <f>974.4*3940.88</f>
        <v>3839993.4720000001</v>
      </c>
      <c r="L262" s="64"/>
      <c r="M262" s="65">
        <v>42579</v>
      </c>
      <c r="N262" s="59">
        <v>1</v>
      </c>
      <c r="O262" s="62" t="s">
        <v>3784</v>
      </c>
      <c r="P262" s="76">
        <f>974.4*3940.88</f>
        <v>3839993.4720000001</v>
      </c>
      <c r="Q262" s="64"/>
      <c r="R262" s="87" t="s">
        <v>4448</v>
      </c>
      <c r="S262" s="66">
        <v>42579</v>
      </c>
      <c r="T262" s="59"/>
    </row>
    <row r="263" spans="1:20" x14ac:dyDescent="0.25">
      <c r="A263" s="37">
        <v>253</v>
      </c>
      <c r="B263" s="15" t="s">
        <v>4449</v>
      </c>
      <c r="C263" s="59" t="s">
        <v>30</v>
      </c>
      <c r="D263" s="59"/>
      <c r="E263" s="60"/>
      <c r="F263" s="59" t="s">
        <v>4450</v>
      </c>
      <c r="G263" s="59" t="s">
        <v>54</v>
      </c>
      <c r="H263" s="61" t="s">
        <v>4451</v>
      </c>
      <c r="I263" s="59">
        <v>1</v>
      </c>
      <c r="J263" s="62" t="s">
        <v>3784</v>
      </c>
      <c r="K263" s="63">
        <v>13920000</v>
      </c>
      <c r="L263" s="64"/>
      <c r="M263" s="65">
        <v>42579</v>
      </c>
      <c r="N263" s="59">
        <v>1</v>
      </c>
      <c r="O263" s="62" t="s">
        <v>3784</v>
      </c>
      <c r="P263" s="63">
        <v>13920000</v>
      </c>
      <c r="Q263" s="64"/>
      <c r="R263" s="87" t="s">
        <v>4452</v>
      </c>
      <c r="S263" s="66">
        <v>42579</v>
      </c>
      <c r="T263" s="59"/>
    </row>
    <row r="264" spans="1:20" x14ac:dyDescent="0.25">
      <c r="A264" s="37">
        <v>254</v>
      </c>
      <c r="B264" s="15" t="s">
        <v>4453</v>
      </c>
      <c r="C264" s="59" t="s">
        <v>30</v>
      </c>
      <c r="D264" s="59"/>
      <c r="E264" s="60"/>
      <c r="F264" s="59" t="s">
        <v>4454</v>
      </c>
      <c r="G264" s="59" t="s">
        <v>54</v>
      </c>
      <c r="H264" s="61" t="s">
        <v>3791</v>
      </c>
      <c r="I264" s="59">
        <v>1</v>
      </c>
      <c r="J264" s="62" t="s">
        <v>3784</v>
      </c>
      <c r="K264" s="63">
        <v>20695326</v>
      </c>
      <c r="L264" s="64"/>
      <c r="M264" s="65">
        <v>42579</v>
      </c>
      <c r="N264" s="59">
        <v>1</v>
      </c>
      <c r="O264" s="62" t="s">
        <v>3784</v>
      </c>
      <c r="P264" s="63">
        <v>20695326</v>
      </c>
      <c r="Q264" s="64"/>
      <c r="R264" s="87" t="s">
        <v>4455</v>
      </c>
      <c r="S264" s="66">
        <v>42579</v>
      </c>
      <c r="T264" s="59"/>
    </row>
    <row r="265" spans="1:20" x14ac:dyDescent="0.25">
      <c r="A265" s="37">
        <v>255</v>
      </c>
      <c r="B265" s="15" t="s">
        <v>4456</v>
      </c>
      <c r="C265" s="59" t="s">
        <v>30</v>
      </c>
      <c r="D265" s="59"/>
      <c r="E265" s="60"/>
      <c r="F265" s="59" t="s">
        <v>4457</v>
      </c>
      <c r="G265" s="59" t="s">
        <v>54</v>
      </c>
      <c r="H265" s="61" t="s">
        <v>4458</v>
      </c>
      <c r="I265" s="59">
        <v>1</v>
      </c>
      <c r="J265" s="62" t="s">
        <v>3784</v>
      </c>
      <c r="K265" s="63">
        <v>10904000</v>
      </c>
      <c r="L265" s="64"/>
      <c r="M265" s="65">
        <v>42583</v>
      </c>
      <c r="N265" s="59">
        <v>1</v>
      </c>
      <c r="O265" s="62" t="s">
        <v>3784</v>
      </c>
      <c r="P265" s="63">
        <v>10904000</v>
      </c>
      <c r="Q265" s="64"/>
      <c r="R265" s="87" t="s">
        <v>4459</v>
      </c>
      <c r="S265" s="66">
        <v>42583</v>
      </c>
      <c r="T265" s="59"/>
    </row>
    <row r="266" spans="1:20" x14ac:dyDescent="0.25">
      <c r="A266" s="37">
        <v>256</v>
      </c>
      <c r="B266" s="15" t="s">
        <v>4460</v>
      </c>
      <c r="C266" s="59" t="s">
        <v>30</v>
      </c>
      <c r="D266" s="59"/>
      <c r="E266" s="60"/>
      <c r="F266" s="59" t="s">
        <v>4461</v>
      </c>
      <c r="G266" s="59" t="s">
        <v>54</v>
      </c>
      <c r="H266" s="61" t="s">
        <v>3791</v>
      </c>
      <c r="I266" s="59">
        <v>1</v>
      </c>
      <c r="J266" s="62" t="s">
        <v>3784</v>
      </c>
      <c r="K266" s="63">
        <v>27266347</v>
      </c>
      <c r="L266" s="64"/>
      <c r="M266" s="65">
        <v>42583</v>
      </c>
      <c r="N266" s="59">
        <v>1</v>
      </c>
      <c r="O266" s="62" t="s">
        <v>3784</v>
      </c>
      <c r="P266" s="63">
        <v>27266347</v>
      </c>
      <c r="Q266" s="64"/>
      <c r="R266" s="87" t="s">
        <v>4462</v>
      </c>
      <c r="S266" s="66">
        <v>42583</v>
      </c>
      <c r="T266" s="59"/>
    </row>
    <row r="267" spans="1:20" x14ac:dyDescent="0.25">
      <c r="A267" s="37">
        <v>257</v>
      </c>
      <c r="B267" s="15" t="s">
        <v>4463</v>
      </c>
      <c r="C267" s="59" t="s">
        <v>30</v>
      </c>
      <c r="D267" s="59"/>
      <c r="E267" s="60"/>
      <c r="F267" s="59" t="s">
        <v>4461</v>
      </c>
      <c r="G267" s="59" t="s">
        <v>54</v>
      </c>
      <c r="H267" s="61" t="s">
        <v>3791</v>
      </c>
      <c r="I267" s="59">
        <v>1</v>
      </c>
      <c r="J267" s="62" t="s">
        <v>3784</v>
      </c>
      <c r="K267" s="63">
        <v>20695326</v>
      </c>
      <c r="L267" s="64"/>
      <c r="M267" s="65">
        <v>42583</v>
      </c>
      <c r="N267" s="59">
        <v>1</v>
      </c>
      <c r="O267" s="62" t="s">
        <v>3784</v>
      </c>
      <c r="P267" s="63">
        <v>20695326</v>
      </c>
      <c r="Q267" s="64"/>
      <c r="R267" s="87" t="s">
        <v>4464</v>
      </c>
      <c r="S267" s="66">
        <v>42583</v>
      </c>
      <c r="T267" s="59"/>
    </row>
    <row r="268" spans="1:20" x14ac:dyDescent="0.25">
      <c r="A268" s="37">
        <v>258</v>
      </c>
      <c r="B268" s="15" t="s">
        <v>4465</v>
      </c>
      <c r="C268" s="59" t="s">
        <v>30</v>
      </c>
      <c r="D268" s="59"/>
      <c r="E268" s="60"/>
      <c r="F268" s="59" t="s">
        <v>4466</v>
      </c>
      <c r="G268" s="71" t="s">
        <v>60</v>
      </c>
      <c r="H268" s="61" t="s">
        <v>4191</v>
      </c>
      <c r="I268" s="59">
        <v>1</v>
      </c>
      <c r="J268" s="62" t="s">
        <v>3784</v>
      </c>
      <c r="K268" s="63">
        <v>90000000</v>
      </c>
      <c r="L268" s="64"/>
      <c r="M268" s="65">
        <v>42583</v>
      </c>
      <c r="N268" s="59">
        <v>1</v>
      </c>
      <c r="O268" s="62" t="s">
        <v>3784</v>
      </c>
      <c r="P268" s="63">
        <v>90000000</v>
      </c>
      <c r="Q268" s="64"/>
      <c r="R268" s="87" t="s">
        <v>4790</v>
      </c>
      <c r="S268" s="66">
        <v>42583</v>
      </c>
      <c r="T268" s="59"/>
    </row>
    <row r="269" spans="1:20" x14ac:dyDescent="0.25">
      <c r="A269" s="37">
        <v>259</v>
      </c>
      <c r="B269" s="15" t="s">
        <v>4467</v>
      </c>
      <c r="C269" s="59" t="s">
        <v>30</v>
      </c>
      <c r="D269" s="59"/>
      <c r="E269" s="60"/>
      <c r="F269" s="59" t="s">
        <v>4468</v>
      </c>
      <c r="G269" s="59" t="s">
        <v>54</v>
      </c>
      <c r="H269" s="61" t="s">
        <v>4469</v>
      </c>
      <c r="I269" s="59">
        <v>1</v>
      </c>
      <c r="J269" s="62" t="s">
        <v>3784</v>
      </c>
      <c r="K269" s="63">
        <v>62524000</v>
      </c>
      <c r="L269" s="64"/>
      <c r="M269" s="65">
        <v>42585</v>
      </c>
      <c r="N269" s="59">
        <v>1</v>
      </c>
      <c r="O269" s="62" t="s">
        <v>3784</v>
      </c>
      <c r="P269" s="63">
        <v>62524000</v>
      </c>
      <c r="Q269" s="64"/>
      <c r="R269" s="87" t="s">
        <v>4470</v>
      </c>
      <c r="S269" s="66">
        <v>42585</v>
      </c>
      <c r="T269" s="59"/>
    </row>
    <row r="270" spans="1:20" x14ac:dyDescent="0.25">
      <c r="A270" s="37">
        <v>260</v>
      </c>
      <c r="B270" s="15" t="s">
        <v>4471</v>
      </c>
      <c r="C270" s="59" t="s">
        <v>30</v>
      </c>
      <c r="D270" s="59"/>
      <c r="E270" s="60"/>
      <c r="F270" s="59" t="s">
        <v>4472</v>
      </c>
      <c r="G270" s="59" t="s">
        <v>54</v>
      </c>
      <c r="H270" s="61" t="s">
        <v>4275</v>
      </c>
      <c r="I270" s="59">
        <v>8</v>
      </c>
      <c r="J270" s="62" t="s">
        <v>4000</v>
      </c>
      <c r="K270" s="76">
        <v>23456313.600000001</v>
      </c>
      <c r="L270" s="64"/>
      <c r="M270" s="65">
        <v>42587</v>
      </c>
      <c r="N270" s="59">
        <v>8</v>
      </c>
      <c r="O270" s="62" t="s">
        <v>4000</v>
      </c>
      <c r="P270" s="76">
        <v>23456313.600000001</v>
      </c>
      <c r="Q270" s="64"/>
      <c r="R270" s="61" t="s">
        <v>4473</v>
      </c>
      <c r="S270" s="66">
        <v>42587</v>
      </c>
      <c r="T270" s="59"/>
    </row>
    <row r="271" spans="1:20" x14ac:dyDescent="0.25">
      <c r="A271" s="37">
        <v>261</v>
      </c>
      <c r="B271" s="15" t="s">
        <v>4474</v>
      </c>
      <c r="C271" s="59" t="s">
        <v>30</v>
      </c>
      <c r="D271" s="59"/>
      <c r="E271" s="60"/>
      <c r="F271" s="59" t="s">
        <v>4475</v>
      </c>
      <c r="G271" s="59" t="s">
        <v>54</v>
      </c>
      <c r="H271" s="61" t="s">
        <v>3791</v>
      </c>
      <c r="I271" s="59">
        <v>1</v>
      </c>
      <c r="J271" s="62" t="s">
        <v>3784</v>
      </c>
      <c r="K271" s="63">
        <v>22541545</v>
      </c>
      <c r="L271" s="64"/>
      <c r="M271" s="65">
        <v>42587</v>
      </c>
      <c r="N271" s="59">
        <v>1</v>
      </c>
      <c r="O271" s="62" t="s">
        <v>3784</v>
      </c>
      <c r="P271" s="63">
        <v>22541545</v>
      </c>
      <c r="Q271" s="64"/>
      <c r="R271" s="61" t="s">
        <v>4476</v>
      </c>
      <c r="S271" s="66">
        <v>42587</v>
      </c>
      <c r="T271" s="59"/>
    </row>
    <row r="272" spans="1:20" x14ac:dyDescent="0.25">
      <c r="A272" s="37">
        <v>262</v>
      </c>
      <c r="B272" s="15" t="s">
        <v>4477</v>
      </c>
      <c r="C272" s="59" t="s">
        <v>30</v>
      </c>
      <c r="D272" s="59"/>
      <c r="E272" s="60"/>
      <c r="F272" s="59" t="s">
        <v>4478</v>
      </c>
      <c r="G272" s="59" t="s">
        <v>54</v>
      </c>
      <c r="H272" s="61" t="s">
        <v>3833</v>
      </c>
      <c r="I272" s="59">
        <v>1</v>
      </c>
      <c r="J272" s="62" t="s">
        <v>3784</v>
      </c>
      <c r="K272" s="63">
        <v>27085775</v>
      </c>
      <c r="L272" s="64"/>
      <c r="M272" s="65">
        <v>42591</v>
      </c>
      <c r="N272" s="59">
        <v>1</v>
      </c>
      <c r="O272" s="62" t="s">
        <v>3784</v>
      </c>
      <c r="P272" s="63">
        <v>27085775</v>
      </c>
      <c r="Q272" s="64"/>
      <c r="R272" s="61" t="s">
        <v>4479</v>
      </c>
      <c r="S272" s="66">
        <v>42591</v>
      </c>
      <c r="T272" s="59"/>
    </row>
    <row r="273" spans="1:20" x14ac:dyDescent="0.25">
      <c r="A273" s="37">
        <v>263</v>
      </c>
      <c r="B273" s="15" t="s">
        <v>4480</v>
      </c>
      <c r="C273" s="59" t="s">
        <v>30</v>
      </c>
      <c r="D273" s="59"/>
      <c r="E273" s="60"/>
      <c r="F273" s="59" t="s">
        <v>4481</v>
      </c>
      <c r="G273" s="59" t="s">
        <v>54</v>
      </c>
      <c r="H273" s="61" t="s">
        <v>3833</v>
      </c>
      <c r="I273" s="59">
        <v>1</v>
      </c>
      <c r="J273" s="62" t="s">
        <v>3784</v>
      </c>
      <c r="K273" s="63">
        <v>17399265</v>
      </c>
      <c r="L273" s="64"/>
      <c r="M273" s="65">
        <v>42591</v>
      </c>
      <c r="N273" s="59">
        <v>1</v>
      </c>
      <c r="O273" s="62" t="s">
        <v>3784</v>
      </c>
      <c r="P273" s="63">
        <v>17399265</v>
      </c>
      <c r="Q273" s="64"/>
      <c r="R273" s="87" t="s">
        <v>4482</v>
      </c>
      <c r="S273" s="66">
        <v>42591</v>
      </c>
      <c r="T273" s="59"/>
    </row>
    <row r="274" spans="1:20" x14ac:dyDescent="0.25">
      <c r="A274" s="37">
        <v>264</v>
      </c>
      <c r="B274" s="15" t="s">
        <v>4483</v>
      </c>
      <c r="C274" s="59" t="s">
        <v>30</v>
      </c>
      <c r="D274" s="59"/>
      <c r="E274" s="60"/>
      <c r="F274" s="59" t="s">
        <v>4484</v>
      </c>
      <c r="G274" s="59" t="s">
        <v>60</v>
      </c>
      <c r="H274" s="61" t="s">
        <v>4485</v>
      </c>
      <c r="I274" s="59">
        <v>1</v>
      </c>
      <c r="J274" s="62" t="s">
        <v>3784</v>
      </c>
      <c r="K274" s="63">
        <v>32000000</v>
      </c>
      <c r="L274" s="64"/>
      <c r="M274" s="65">
        <v>42594</v>
      </c>
      <c r="N274" s="59">
        <v>1</v>
      </c>
      <c r="O274" s="62" t="s">
        <v>3784</v>
      </c>
      <c r="P274" s="63">
        <v>32000000</v>
      </c>
      <c r="Q274" s="64"/>
      <c r="R274" s="61" t="s">
        <v>4486</v>
      </c>
      <c r="S274" s="66">
        <v>42594</v>
      </c>
      <c r="T274" s="59"/>
    </row>
    <row r="275" spans="1:20" x14ac:dyDescent="0.25">
      <c r="A275" s="37">
        <v>265</v>
      </c>
      <c r="B275" s="15" t="s">
        <v>4487</v>
      </c>
      <c r="C275" s="59" t="s">
        <v>30</v>
      </c>
      <c r="D275" s="59"/>
      <c r="E275" s="60"/>
      <c r="F275" s="59" t="s">
        <v>4488</v>
      </c>
      <c r="G275" s="59" t="s">
        <v>54</v>
      </c>
      <c r="H275" s="61" t="s">
        <v>3783</v>
      </c>
      <c r="I275" s="59">
        <v>1</v>
      </c>
      <c r="J275" s="62" t="s">
        <v>3784</v>
      </c>
      <c r="K275" s="63">
        <v>24000000</v>
      </c>
      <c r="L275" s="64"/>
      <c r="M275" s="65">
        <v>42598</v>
      </c>
      <c r="N275" s="59">
        <v>1</v>
      </c>
      <c r="O275" s="62" t="s">
        <v>3784</v>
      </c>
      <c r="P275" s="63">
        <v>24000000</v>
      </c>
      <c r="Q275" s="64"/>
      <c r="R275" s="83" t="s">
        <v>4489</v>
      </c>
      <c r="S275" s="66">
        <v>42598</v>
      </c>
      <c r="T275" s="59"/>
    </row>
    <row r="276" spans="1:20" x14ac:dyDescent="0.25">
      <c r="A276" s="37">
        <v>266</v>
      </c>
      <c r="B276" s="15" t="s">
        <v>4490</v>
      </c>
      <c r="C276" s="59" t="s">
        <v>30</v>
      </c>
      <c r="D276" s="59"/>
      <c r="E276" s="60"/>
      <c r="F276" s="59" t="s">
        <v>4491</v>
      </c>
      <c r="G276" s="59" t="s">
        <v>54</v>
      </c>
      <c r="H276" s="61" t="s">
        <v>3783</v>
      </c>
      <c r="I276" s="59">
        <v>1</v>
      </c>
      <c r="J276" s="62" t="s">
        <v>3784</v>
      </c>
      <c r="K276" s="63">
        <v>47000000</v>
      </c>
      <c r="L276" s="64"/>
      <c r="M276" s="65">
        <v>42599</v>
      </c>
      <c r="N276" s="59">
        <v>1</v>
      </c>
      <c r="O276" s="62" t="s">
        <v>3784</v>
      </c>
      <c r="P276" s="63">
        <v>47000000</v>
      </c>
      <c r="Q276" s="64"/>
      <c r="R276" s="87" t="s">
        <v>4492</v>
      </c>
      <c r="S276" s="66">
        <v>42599</v>
      </c>
      <c r="T276" s="59"/>
    </row>
    <row r="277" spans="1:20" x14ac:dyDescent="0.25">
      <c r="A277" s="37">
        <v>267</v>
      </c>
      <c r="B277" s="15" t="s">
        <v>4493</v>
      </c>
      <c r="C277" s="59" t="s">
        <v>30</v>
      </c>
      <c r="D277" s="59"/>
      <c r="E277" s="60"/>
      <c r="F277" s="59" t="s">
        <v>4494</v>
      </c>
      <c r="G277" s="59" t="s">
        <v>60</v>
      </c>
      <c r="H277" s="61" t="s">
        <v>3768</v>
      </c>
      <c r="I277" s="59">
        <v>1</v>
      </c>
      <c r="J277" s="62" t="s">
        <v>3784</v>
      </c>
      <c r="K277" s="63">
        <v>181406362</v>
      </c>
      <c r="L277" s="64"/>
      <c r="M277" s="65">
        <v>42608</v>
      </c>
      <c r="N277" s="59">
        <v>1</v>
      </c>
      <c r="O277" s="62" t="s">
        <v>3784</v>
      </c>
      <c r="P277" s="63">
        <v>181406362</v>
      </c>
      <c r="Q277" s="64"/>
      <c r="R277" s="87" t="s">
        <v>4495</v>
      </c>
      <c r="S277" s="66">
        <v>42608</v>
      </c>
      <c r="T277" s="59"/>
    </row>
    <row r="278" spans="1:20" x14ac:dyDescent="0.25">
      <c r="A278" s="37">
        <v>268</v>
      </c>
      <c r="B278" s="15" t="s">
        <v>4496</v>
      </c>
      <c r="C278" s="59" t="s">
        <v>30</v>
      </c>
      <c r="D278" s="59"/>
      <c r="E278" s="60"/>
      <c r="F278" s="59" t="s">
        <v>4497</v>
      </c>
      <c r="G278" s="59" t="s">
        <v>60</v>
      </c>
      <c r="H278" s="61" t="s">
        <v>4498</v>
      </c>
      <c r="I278" s="59">
        <v>2</v>
      </c>
      <c r="J278" s="62" t="s">
        <v>4000</v>
      </c>
      <c r="K278" s="63">
        <v>4448014</v>
      </c>
      <c r="L278" s="64"/>
      <c r="M278" s="65">
        <v>42600</v>
      </c>
      <c r="N278" s="59">
        <v>2</v>
      </c>
      <c r="O278" s="62" t="s">
        <v>4000</v>
      </c>
      <c r="P278" s="63">
        <v>4448014</v>
      </c>
      <c r="Q278" s="64"/>
      <c r="R278" s="87" t="s">
        <v>4499</v>
      </c>
      <c r="S278" s="66">
        <v>42600</v>
      </c>
      <c r="T278" s="59"/>
    </row>
    <row r="279" spans="1:20" x14ac:dyDescent="0.25">
      <c r="A279" s="37">
        <v>269</v>
      </c>
      <c r="B279" s="15" t="s">
        <v>4500</v>
      </c>
      <c r="C279" s="59" t="s">
        <v>30</v>
      </c>
      <c r="D279" s="59"/>
      <c r="E279" s="60"/>
      <c r="F279" s="59" t="s">
        <v>4501</v>
      </c>
      <c r="G279" s="59" t="s">
        <v>54</v>
      </c>
      <c r="H279" s="61" t="s">
        <v>3807</v>
      </c>
      <c r="I279" s="59">
        <v>1</v>
      </c>
      <c r="J279" s="62" t="s">
        <v>3784</v>
      </c>
      <c r="K279" s="63">
        <v>9000000</v>
      </c>
      <c r="L279" s="64"/>
      <c r="M279" s="65">
        <v>42601</v>
      </c>
      <c r="N279" s="59">
        <v>1</v>
      </c>
      <c r="O279" s="62" t="s">
        <v>3784</v>
      </c>
      <c r="P279" s="63">
        <v>9000000</v>
      </c>
      <c r="Q279" s="64"/>
      <c r="R279" s="83" t="s">
        <v>4502</v>
      </c>
      <c r="S279" s="66">
        <v>42601</v>
      </c>
      <c r="T279" s="59"/>
    </row>
    <row r="280" spans="1:20" x14ac:dyDescent="0.25">
      <c r="A280" s="37">
        <v>270</v>
      </c>
      <c r="B280" s="15" t="s">
        <v>4503</v>
      </c>
      <c r="C280" s="59" t="s">
        <v>30</v>
      </c>
      <c r="D280" s="59"/>
      <c r="E280" s="60"/>
      <c r="F280" s="59" t="s">
        <v>4504</v>
      </c>
      <c r="G280" s="59" t="s">
        <v>54</v>
      </c>
      <c r="H280" s="61" t="s">
        <v>3948</v>
      </c>
      <c r="I280" s="59">
        <v>1</v>
      </c>
      <c r="J280" s="62" t="s">
        <v>3784</v>
      </c>
      <c r="K280" s="63">
        <v>30506700</v>
      </c>
      <c r="L280" s="64"/>
      <c r="M280" s="65">
        <v>42601</v>
      </c>
      <c r="N280" s="59">
        <v>1</v>
      </c>
      <c r="O280" s="62" t="s">
        <v>3784</v>
      </c>
      <c r="P280" s="63">
        <v>30506700</v>
      </c>
      <c r="Q280" s="64"/>
      <c r="R280" s="87" t="s">
        <v>4505</v>
      </c>
      <c r="S280" s="66">
        <v>42601</v>
      </c>
      <c r="T280" s="59"/>
    </row>
    <row r="281" spans="1:20" x14ac:dyDescent="0.25">
      <c r="A281" s="37">
        <v>271</v>
      </c>
      <c r="B281" s="15" t="s">
        <v>4506</v>
      </c>
      <c r="C281" s="59" t="s">
        <v>30</v>
      </c>
      <c r="D281" s="59"/>
      <c r="E281" s="60"/>
      <c r="F281" s="59" t="s">
        <v>4507</v>
      </c>
      <c r="G281" s="59" t="s">
        <v>54</v>
      </c>
      <c r="H281" s="61" t="s">
        <v>3948</v>
      </c>
      <c r="I281" s="59">
        <v>1</v>
      </c>
      <c r="J281" s="62" t="s">
        <v>3784</v>
      </c>
      <c r="K281" s="63">
        <v>34558400</v>
      </c>
      <c r="L281" s="64"/>
      <c r="M281" s="65">
        <v>42601</v>
      </c>
      <c r="N281" s="59">
        <v>1</v>
      </c>
      <c r="O281" s="62" t="s">
        <v>3784</v>
      </c>
      <c r="P281" s="63">
        <v>34558400</v>
      </c>
      <c r="Q281" s="64"/>
      <c r="R281" s="87" t="s">
        <v>4508</v>
      </c>
      <c r="S281" s="66">
        <v>42601</v>
      </c>
      <c r="T281" s="59"/>
    </row>
    <row r="282" spans="1:20" x14ac:dyDescent="0.25">
      <c r="A282" s="37">
        <v>272</v>
      </c>
      <c r="B282" s="15" t="s">
        <v>4509</v>
      </c>
      <c r="C282" s="59" t="s">
        <v>30</v>
      </c>
      <c r="D282" s="59"/>
      <c r="E282" s="60"/>
      <c r="F282" s="59" t="s">
        <v>4510</v>
      </c>
      <c r="G282" s="59" t="s">
        <v>54</v>
      </c>
      <c r="H282" s="61" t="s">
        <v>3948</v>
      </c>
      <c r="I282" s="59">
        <v>1</v>
      </c>
      <c r="J282" s="62" t="s">
        <v>3784</v>
      </c>
      <c r="K282" s="63">
        <v>23833400</v>
      </c>
      <c r="L282" s="64"/>
      <c r="M282" s="65">
        <v>42601</v>
      </c>
      <c r="N282" s="59">
        <v>1</v>
      </c>
      <c r="O282" s="62" t="s">
        <v>3784</v>
      </c>
      <c r="P282" s="63">
        <v>23833400</v>
      </c>
      <c r="Q282" s="64"/>
      <c r="R282" s="87" t="s">
        <v>4511</v>
      </c>
      <c r="S282" s="66">
        <v>42601</v>
      </c>
      <c r="T282" s="59"/>
    </row>
    <row r="283" spans="1:20" x14ac:dyDescent="0.25">
      <c r="A283" s="37">
        <v>273</v>
      </c>
      <c r="B283" s="15" t="s">
        <v>4512</v>
      </c>
      <c r="C283" s="59" t="s">
        <v>30</v>
      </c>
      <c r="D283" s="59"/>
      <c r="E283" s="60"/>
      <c r="F283" s="59" t="s">
        <v>4513</v>
      </c>
      <c r="G283" s="59" t="s">
        <v>54</v>
      </c>
      <c r="H283" s="61" t="s">
        <v>3783</v>
      </c>
      <c r="I283" s="59">
        <v>1</v>
      </c>
      <c r="J283" s="62" t="s">
        <v>3784</v>
      </c>
      <c r="K283" s="63">
        <v>12000000</v>
      </c>
      <c r="L283" s="64"/>
      <c r="M283" s="65">
        <v>42622</v>
      </c>
      <c r="N283" s="59">
        <v>1</v>
      </c>
      <c r="O283" s="62" t="s">
        <v>3784</v>
      </c>
      <c r="P283" s="63">
        <v>12000000</v>
      </c>
      <c r="Q283" s="64"/>
      <c r="R283" s="87" t="s">
        <v>4514</v>
      </c>
      <c r="S283" s="66">
        <v>42622</v>
      </c>
      <c r="T283" s="59"/>
    </row>
    <row r="284" spans="1:20" x14ac:dyDescent="0.25">
      <c r="A284" s="37">
        <v>274</v>
      </c>
      <c r="B284" s="15" t="s">
        <v>4515</v>
      </c>
      <c r="C284" s="59" t="s">
        <v>30</v>
      </c>
      <c r="D284" s="59"/>
      <c r="E284" s="60"/>
      <c r="F284" s="59" t="s">
        <v>4516</v>
      </c>
      <c r="G284" s="59" t="s">
        <v>54</v>
      </c>
      <c r="H284" s="61" t="s">
        <v>4003</v>
      </c>
      <c r="I284" s="59">
        <v>1</v>
      </c>
      <c r="J284" s="62" t="s">
        <v>3784</v>
      </c>
      <c r="K284" s="63">
        <v>2583080</v>
      </c>
      <c r="L284" s="64"/>
      <c r="M284" s="65">
        <v>42606</v>
      </c>
      <c r="N284" s="59">
        <v>1</v>
      </c>
      <c r="O284" s="62" t="s">
        <v>3784</v>
      </c>
      <c r="P284" s="63">
        <v>2583080</v>
      </c>
      <c r="Q284" s="64"/>
      <c r="R284" s="87" t="s">
        <v>4517</v>
      </c>
      <c r="S284" s="66">
        <v>42606</v>
      </c>
      <c r="T284" s="59"/>
    </row>
    <row r="285" spans="1:20" x14ac:dyDescent="0.25">
      <c r="A285" s="37">
        <v>275</v>
      </c>
      <c r="B285" s="15" t="s">
        <v>4518</v>
      </c>
      <c r="C285" s="59" t="s">
        <v>30</v>
      </c>
      <c r="D285" s="59"/>
      <c r="E285" s="60"/>
      <c r="F285" s="59" t="s">
        <v>4519</v>
      </c>
      <c r="G285" s="59" t="s">
        <v>54</v>
      </c>
      <c r="H285" s="61" t="s">
        <v>3783</v>
      </c>
      <c r="I285" s="59">
        <v>1</v>
      </c>
      <c r="J285" s="62" t="s">
        <v>3784</v>
      </c>
      <c r="K285" s="63">
        <v>12000000</v>
      </c>
      <c r="L285" s="64"/>
      <c r="M285" s="65">
        <v>42608</v>
      </c>
      <c r="N285" s="59">
        <v>1</v>
      </c>
      <c r="O285" s="62" t="s">
        <v>3784</v>
      </c>
      <c r="P285" s="63">
        <v>12000000</v>
      </c>
      <c r="Q285" s="64"/>
      <c r="R285" s="87" t="s">
        <v>4520</v>
      </c>
      <c r="S285" s="66">
        <v>42608</v>
      </c>
      <c r="T285" s="59"/>
    </row>
    <row r="286" spans="1:20" x14ac:dyDescent="0.25">
      <c r="A286" s="37">
        <v>276</v>
      </c>
      <c r="B286" s="15" t="s">
        <v>4521</v>
      </c>
      <c r="C286" s="59" t="s">
        <v>30</v>
      </c>
      <c r="D286" s="59"/>
      <c r="E286" s="60"/>
      <c r="F286" s="59" t="s">
        <v>4522</v>
      </c>
      <c r="G286" s="59" t="s">
        <v>54</v>
      </c>
      <c r="H286" s="61" t="s">
        <v>3948</v>
      </c>
      <c r="I286" s="59">
        <v>1</v>
      </c>
      <c r="J286" s="62" t="s">
        <v>3784</v>
      </c>
      <c r="K286" s="63">
        <v>69400000</v>
      </c>
      <c r="L286" s="64"/>
      <c r="M286" s="66">
        <v>42610</v>
      </c>
      <c r="N286" s="59">
        <v>1</v>
      </c>
      <c r="O286" s="62" t="s">
        <v>3784</v>
      </c>
      <c r="P286" s="63">
        <v>69400000</v>
      </c>
      <c r="Q286" s="64"/>
      <c r="R286" s="87" t="s">
        <v>4523</v>
      </c>
      <c r="S286" s="66">
        <v>42610</v>
      </c>
      <c r="T286" s="59"/>
    </row>
    <row r="287" spans="1:20" x14ac:dyDescent="0.25">
      <c r="A287" s="37">
        <v>277</v>
      </c>
      <c r="B287" s="15" t="s">
        <v>4524</v>
      </c>
      <c r="C287" s="59" t="s">
        <v>30</v>
      </c>
      <c r="D287" s="59"/>
      <c r="E287" s="60"/>
      <c r="F287" s="59" t="s">
        <v>4525</v>
      </c>
      <c r="G287" s="59" t="s">
        <v>54</v>
      </c>
      <c r="H287" s="61" t="s">
        <v>4526</v>
      </c>
      <c r="I287" s="59">
        <v>1</v>
      </c>
      <c r="J287" s="62" t="s">
        <v>3784</v>
      </c>
      <c r="K287" s="63">
        <v>439000</v>
      </c>
      <c r="L287" s="64"/>
      <c r="M287" s="65">
        <v>42613</v>
      </c>
      <c r="N287" s="59">
        <v>1</v>
      </c>
      <c r="O287" s="62" t="s">
        <v>3784</v>
      </c>
      <c r="P287" s="63">
        <v>439000</v>
      </c>
      <c r="Q287" s="64"/>
      <c r="R287" s="87" t="s">
        <v>4791</v>
      </c>
      <c r="S287" s="66">
        <v>42613</v>
      </c>
      <c r="T287" s="59"/>
    </row>
    <row r="288" spans="1:20" x14ac:dyDescent="0.25">
      <c r="A288" s="37">
        <v>278</v>
      </c>
      <c r="B288" s="15" t="s">
        <v>4527</v>
      </c>
      <c r="C288" s="59" t="s">
        <v>30</v>
      </c>
      <c r="D288" s="59"/>
      <c r="E288" s="60"/>
      <c r="F288" s="59" t="s">
        <v>4528</v>
      </c>
      <c r="G288" s="59" t="s">
        <v>54</v>
      </c>
      <c r="H288" s="61" t="s">
        <v>3911</v>
      </c>
      <c r="I288" s="59">
        <v>1</v>
      </c>
      <c r="J288" s="62" t="s">
        <v>3784</v>
      </c>
      <c r="K288" s="63">
        <v>46080000</v>
      </c>
      <c r="L288" s="64"/>
      <c r="M288" s="65">
        <v>42614</v>
      </c>
      <c r="N288" s="59">
        <v>1</v>
      </c>
      <c r="O288" s="62" t="s">
        <v>3784</v>
      </c>
      <c r="P288" s="63">
        <v>46080000</v>
      </c>
      <c r="Q288" s="64"/>
      <c r="R288" s="87" t="s">
        <v>4529</v>
      </c>
      <c r="S288" s="66">
        <v>42614</v>
      </c>
      <c r="T288" s="59"/>
    </row>
    <row r="289" spans="1:20" x14ac:dyDescent="0.25">
      <c r="A289" s="37">
        <v>279</v>
      </c>
      <c r="B289" s="15" t="s">
        <v>4530</v>
      </c>
      <c r="C289" s="59" t="s">
        <v>30</v>
      </c>
      <c r="D289" s="59"/>
      <c r="E289" s="60"/>
      <c r="F289" s="59" t="s">
        <v>4531</v>
      </c>
      <c r="G289" s="59" t="s">
        <v>54</v>
      </c>
      <c r="H289" s="61" t="s">
        <v>3783</v>
      </c>
      <c r="I289" s="59">
        <v>1</v>
      </c>
      <c r="J289" s="62" t="s">
        <v>3784</v>
      </c>
      <c r="K289" s="63">
        <v>18000000</v>
      </c>
      <c r="L289" s="64"/>
      <c r="M289" s="65">
        <v>42614</v>
      </c>
      <c r="N289" s="59">
        <v>1</v>
      </c>
      <c r="O289" s="62" t="s">
        <v>3784</v>
      </c>
      <c r="P289" s="63">
        <v>18000000</v>
      </c>
      <c r="Q289" s="64"/>
      <c r="R289" s="87" t="s">
        <v>4532</v>
      </c>
      <c r="S289" s="66">
        <v>42614</v>
      </c>
      <c r="T289" s="59"/>
    </row>
    <row r="290" spans="1:20" x14ac:dyDescent="0.25">
      <c r="A290" s="37">
        <v>280</v>
      </c>
      <c r="B290" s="15" t="s">
        <v>4533</v>
      </c>
      <c r="C290" s="59" t="s">
        <v>30</v>
      </c>
      <c r="D290" s="59"/>
      <c r="E290" s="60"/>
      <c r="F290" s="59" t="s">
        <v>4534</v>
      </c>
      <c r="G290" s="59" t="s">
        <v>54</v>
      </c>
      <c r="H290" s="61" t="s">
        <v>3960</v>
      </c>
      <c r="I290" s="59">
        <v>1</v>
      </c>
      <c r="J290" s="62" t="s">
        <v>3784</v>
      </c>
      <c r="K290" s="63">
        <v>20880000</v>
      </c>
      <c r="L290" s="64"/>
      <c r="M290" s="65">
        <v>42614</v>
      </c>
      <c r="N290" s="59">
        <v>1</v>
      </c>
      <c r="O290" s="62" t="s">
        <v>3784</v>
      </c>
      <c r="P290" s="63">
        <v>20880000</v>
      </c>
      <c r="Q290" s="64"/>
      <c r="R290" s="87" t="s">
        <v>4535</v>
      </c>
      <c r="S290" s="66">
        <v>42614</v>
      </c>
      <c r="T290" s="59"/>
    </row>
    <row r="291" spans="1:20" x14ac:dyDescent="0.25">
      <c r="A291" s="37">
        <v>281</v>
      </c>
      <c r="B291" s="15" t="s">
        <v>4536</v>
      </c>
      <c r="C291" s="59" t="s">
        <v>30</v>
      </c>
      <c r="D291" s="59"/>
      <c r="E291" s="60"/>
      <c r="F291" s="59" t="s">
        <v>4537</v>
      </c>
      <c r="G291" s="59" t="s">
        <v>54</v>
      </c>
      <c r="H291" s="61" t="s">
        <v>3948</v>
      </c>
      <c r="I291" s="59">
        <v>1</v>
      </c>
      <c r="J291" s="62" t="s">
        <v>3784</v>
      </c>
      <c r="K291" s="63">
        <v>9600000</v>
      </c>
      <c r="L291" s="64"/>
      <c r="M291" s="65">
        <v>42618</v>
      </c>
      <c r="N291" s="59">
        <v>1</v>
      </c>
      <c r="O291" s="62" t="s">
        <v>3784</v>
      </c>
      <c r="P291" s="63">
        <v>9600000</v>
      </c>
      <c r="Q291" s="64"/>
      <c r="R291" s="87" t="s">
        <v>4538</v>
      </c>
      <c r="S291" s="66">
        <v>42618</v>
      </c>
      <c r="T291" s="59"/>
    </row>
    <row r="292" spans="1:20" x14ac:dyDescent="0.25">
      <c r="A292" s="37">
        <v>282</v>
      </c>
      <c r="B292" s="15" t="s">
        <v>4539</v>
      </c>
      <c r="C292" s="59" t="s">
        <v>30</v>
      </c>
      <c r="D292" s="59"/>
      <c r="E292" s="60"/>
      <c r="F292" s="59" t="s">
        <v>4540</v>
      </c>
      <c r="G292" s="59" t="s">
        <v>54</v>
      </c>
      <c r="H292" s="61" t="s">
        <v>4400</v>
      </c>
      <c r="I292" s="59">
        <v>1</v>
      </c>
      <c r="J292" s="62" t="s">
        <v>3784</v>
      </c>
      <c r="K292" s="63">
        <v>48000000</v>
      </c>
      <c r="L292" s="64"/>
      <c r="M292" s="65">
        <v>42618</v>
      </c>
      <c r="N292" s="59">
        <v>1</v>
      </c>
      <c r="O292" s="62" t="s">
        <v>3784</v>
      </c>
      <c r="P292" s="63">
        <v>48000000</v>
      </c>
      <c r="Q292" s="64"/>
      <c r="R292" s="87" t="s">
        <v>4541</v>
      </c>
      <c r="S292" s="66">
        <v>42618</v>
      </c>
      <c r="T292" s="59"/>
    </row>
    <row r="293" spans="1:20" x14ac:dyDescent="0.25">
      <c r="A293" s="37">
        <v>283</v>
      </c>
      <c r="B293" s="15" t="s">
        <v>4542</v>
      </c>
      <c r="C293" s="59" t="s">
        <v>30</v>
      </c>
      <c r="D293" s="59"/>
      <c r="E293" s="60"/>
      <c r="F293" s="59" t="s">
        <v>4543</v>
      </c>
      <c r="G293" s="59" t="s">
        <v>54</v>
      </c>
      <c r="H293" s="61" t="s">
        <v>3783</v>
      </c>
      <c r="I293" s="59">
        <v>1</v>
      </c>
      <c r="J293" s="62" t="s">
        <v>3784</v>
      </c>
      <c r="K293" s="63">
        <v>25500000</v>
      </c>
      <c r="L293" s="64"/>
      <c r="M293" s="65">
        <v>42625</v>
      </c>
      <c r="N293" s="59">
        <v>1</v>
      </c>
      <c r="O293" s="62" t="s">
        <v>3784</v>
      </c>
      <c r="P293" s="63">
        <v>25500000</v>
      </c>
      <c r="Q293" s="64"/>
      <c r="R293" s="87" t="s">
        <v>4544</v>
      </c>
      <c r="S293" s="66">
        <v>42625</v>
      </c>
      <c r="T293" s="59"/>
    </row>
    <row r="294" spans="1:20" x14ac:dyDescent="0.25">
      <c r="A294" s="37">
        <v>284</v>
      </c>
      <c r="B294" s="15" t="s">
        <v>4545</v>
      </c>
      <c r="C294" s="59" t="s">
        <v>30</v>
      </c>
      <c r="D294" s="59"/>
      <c r="E294" s="60"/>
      <c r="F294" s="59" t="s">
        <v>4546</v>
      </c>
      <c r="G294" s="59" t="s">
        <v>54</v>
      </c>
      <c r="H294" s="61" t="s">
        <v>4400</v>
      </c>
      <c r="I294" s="59">
        <v>1</v>
      </c>
      <c r="J294" s="62" t="s">
        <v>3784</v>
      </c>
      <c r="K294" s="63">
        <v>36000000</v>
      </c>
      <c r="L294" s="64"/>
      <c r="M294" s="65">
        <v>42625</v>
      </c>
      <c r="N294" s="59">
        <v>1</v>
      </c>
      <c r="O294" s="62" t="s">
        <v>3784</v>
      </c>
      <c r="P294" s="63">
        <v>36000000</v>
      </c>
      <c r="Q294" s="64"/>
      <c r="R294" s="83" t="s">
        <v>4547</v>
      </c>
      <c r="S294" s="66">
        <v>42625</v>
      </c>
      <c r="T294" s="59"/>
    </row>
    <row r="295" spans="1:20" x14ac:dyDescent="0.25">
      <c r="A295" s="37">
        <v>285</v>
      </c>
      <c r="B295" s="15" t="s">
        <v>4548</v>
      </c>
      <c r="C295" s="59" t="s">
        <v>30</v>
      </c>
      <c r="D295" s="59"/>
      <c r="E295" s="60"/>
      <c r="F295" s="59" t="s">
        <v>4549</v>
      </c>
      <c r="G295" s="59" t="s">
        <v>60</v>
      </c>
      <c r="H295" s="61" t="s">
        <v>4169</v>
      </c>
      <c r="I295" s="59">
        <v>1</v>
      </c>
      <c r="J295" s="62" t="s">
        <v>3784</v>
      </c>
      <c r="K295" s="63">
        <v>196210500</v>
      </c>
      <c r="L295" s="64"/>
      <c r="M295" s="65">
        <v>42625</v>
      </c>
      <c r="N295" s="59">
        <v>1</v>
      </c>
      <c r="O295" s="62" t="s">
        <v>3784</v>
      </c>
      <c r="P295" s="63">
        <v>196210500</v>
      </c>
      <c r="Q295" s="64"/>
      <c r="R295" s="87" t="s">
        <v>4550</v>
      </c>
      <c r="S295" s="66">
        <v>42625</v>
      </c>
      <c r="T295" s="59"/>
    </row>
    <row r="296" spans="1:20" x14ac:dyDescent="0.25">
      <c r="A296" s="37">
        <v>286</v>
      </c>
      <c r="B296" s="15" t="s">
        <v>4551</v>
      </c>
      <c r="C296" s="59" t="s">
        <v>30</v>
      </c>
      <c r="D296" s="59"/>
      <c r="E296" s="60"/>
      <c r="F296" s="59" t="s">
        <v>4552</v>
      </c>
      <c r="G296" s="59" t="s">
        <v>60</v>
      </c>
      <c r="H296" s="61" t="s">
        <v>4553</v>
      </c>
      <c r="I296" s="59">
        <v>2</v>
      </c>
      <c r="J296" s="62" t="s">
        <v>4000</v>
      </c>
      <c r="K296" s="63">
        <v>665904594</v>
      </c>
      <c r="L296" s="64"/>
      <c r="M296" s="65">
        <v>42628</v>
      </c>
      <c r="N296" s="59">
        <v>2</v>
      </c>
      <c r="O296" s="62" t="s">
        <v>4000</v>
      </c>
      <c r="P296" s="63">
        <v>665904594</v>
      </c>
      <c r="Q296" s="64"/>
      <c r="R296" s="87" t="s">
        <v>4554</v>
      </c>
      <c r="S296" s="66">
        <v>42628</v>
      </c>
      <c r="T296" s="59"/>
    </row>
    <row r="297" spans="1:20" x14ac:dyDescent="0.25">
      <c r="A297" s="37">
        <v>287</v>
      </c>
      <c r="B297" s="15" t="s">
        <v>4555</v>
      </c>
      <c r="C297" s="59" t="s">
        <v>30</v>
      </c>
      <c r="D297" s="59"/>
      <c r="E297" s="60"/>
      <c r="F297" s="59" t="s">
        <v>4556</v>
      </c>
      <c r="G297" s="59" t="s">
        <v>54</v>
      </c>
      <c r="H297" s="61" t="s">
        <v>4526</v>
      </c>
      <c r="I297" s="59">
        <v>1</v>
      </c>
      <c r="J297" s="62" t="s">
        <v>3784</v>
      </c>
      <c r="K297" s="63">
        <v>17000000</v>
      </c>
      <c r="L297" s="64"/>
      <c r="M297" s="65">
        <v>42640</v>
      </c>
      <c r="N297" s="59">
        <v>1</v>
      </c>
      <c r="O297" s="62" t="s">
        <v>3784</v>
      </c>
      <c r="P297" s="63">
        <v>17000000</v>
      </c>
      <c r="Q297" s="64"/>
      <c r="R297" s="87" t="s">
        <v>4557</v>
      </c>
      <c r="S297" s="66">
        <v>42640</v>
      </c>
      <c r="T297" s="59"/>
    </row>
    <row r="298" spans="1:20" x14ac:dyDescent="0.25">
      <c r="A298" s="37">
        <v>288</v>
      </c>
      <c r="B298" s="15" t="s">
        <v>4558</v>
      </c>
      <c r="C298" s="59" t="s">
        <v>30</v>
      </c>
      <c r="D298" s="59"/>
      <c r="E298" s="60"/>
      <c r="F298" s="59" t="s">
        <v>4559</v>
      </c>
      <c r="G298" s="59" t="s">
        <v>60</v>
      </c>
      <c r="H298" s="61" t="s">
        <v>4201</v>
      </c>
      <c r="I298" s="59">
        <v>1</v>
      </c>
      <c r="J298" s="62" t="s">
        <v>3784</v>
      </c>
      <c r="K298" s="63">
        <v>76912775</v>
      </c>
      <c r="L298" s="64"/>
      <c r="M298" s="65">
        <v>42642</v>
      </c>
      <c r="N298" s="59">
        <v>1</v>
      </c>
      <c r="O298" s="62" t="s">
        <v>3784</v>
      </c>
      <c r="P298" s="63">
        <v>76912775</v>
      </c>
      <c r="Q298" s="64"/>
      <c r="R298" s="87" t="s">
        <v>4560</v>
      </c>
      <c r="S298" s="66">
        <v>42642</v>
      </c>
      <c r="T298" s="59"/>
    </row>
    <row r="299" spans="1:20" x14ac:dyDescent="0.25">
      <c r="A299" s="37">
        <v>289</v>
      </c>
      <c r="B299" s="15" t="s">
        <v>4561</v>
      </c>
      <c r="C299" s="59" t="s">
        <v>30</v>
      </c>
      <c r="D299" s="59"/>
      <c r="E299" s="60"/>
      <c r="F299" s="59" t="s">
        <v>4562</v>
      </c>
      <c r="G299" s="59" t="s">
        <v>54</v>
      </c>
      <c r="H299" s="61" t="s">
        <v>3948</v>
      </c>
      <c r="I299" s="59">
        <v>1</v>
      </c>
      <c r="J299" s="62" t="s">
        <v>3784</v>
      </c>
      <c r="K299" s="63">
        <v>20010000</v>
      </c>
      <c r="L299" s="64"/>
      <c r="M299" s="65">
        <v>42649</v>
      </c>
      <c r="N299" s="59">
        <v>1</v>
      </c>
      <c r="O299" s="62" t="s">
        <v>3784</v>
      </c>
      <c r="P299" s="63">
        <v>20010000</v>
      </c>
      <c r="Q299" s="64"/>
      <c r="R299" s="87" t="s">
        <v>4563</v>
      </c>
      <c r="S299" s="66">
        <v>42649</v>
      </c>
      <c r="T299" s="59"/>
    </row>
    <row r="300" spans="1:20" x14ac:dyDescent="0.25">
      <c r="A300" s="37">
        <v>290</v>
      </c>
      <c r="B300" s="15" t="s">
        <v>4564</v>
      </c>
      <c r="C300" s="59" t="s">
        <v>30</v>
      </c>
      <c r="D300" s="59"/>
      <c r="E300" s="60"/>
      <c r="F300" s="59" t="s">
        <v>4565</v>
      </c>
      <c r="G300" s="59" t="s">
        <v>54</v>
      </c>
      <c r="H300" s="61" t="s">
        <v>3833</v>
      </c>
      <c r="I300" s="59">
        <v>1</v>
      </c>
      <c r="J300" s="62" t="s">
        <v>3784</v>
      </c>
      <c r="K300" s="63">
        <v>12684232</v>
      </c>
      <c r="L300" s="64"/>
      <c r="M300" s="65">
        <v>42648</v>
      </c>
      <c r="N300" s="59">
        <v>1</v>
      </c>
      <c r="O300" s="62" t="s">
        <v>3784</v>
      </c>
      <c r="P300" s="63">
        <v>12684232</v>
      </c>
      <c r="Q300" s="64"/>
      <c r="R300" s="87" t="s">
        <v>4566</v>
      </c>
      <c r="S300" s="66">
        <v>42648</v>
      </c>
      <c r="T300" s="59"/>
    </row>
    <row r="301" spans="1:20" x14ac:dyDescent="0.25">
      <c r="A301" s="37">
        <v>291</v>
      </c>
      <c r="B301" s="15" t="s">
        <v>4567</v>
      </c>
      <c r="C301" s="59" t="s">
        <v>30</v>
      </c>
      <c r="D301" s="59"/>
      <c r="E301" s="60"/>
      <c r="F301" s="59" t="s">
        <v>4568</v>
      </c>
      <c r="G301" s="59" t="s">
        <v>54</v>
      </c>
      <c r="H301" s="61" t="s">
        <v>3820</v>
      </c>
      <c r="I301" s="59">
        <v>1</v>
      </c>
      <c r="J301" s="62" t="s">
        <v>3784</v>
      </c>
      <c r="K301" s="63">
        <v>18000000</v>
      </c>
      <c r="L301" s="64"/>
      <c r="M301" s="65">
        <v>42650</v>
      </c>
      <c r="N301" s="59">
        <v>1</v>
      </c>
      <c r="O301" s="62" t="s">
        <v>3784</v>
      </c>
      <c r="P301" s="63">
        <v>18000000</v>
      </c>
      <c r="Q301" s="64"/>
      <c r="R301" s="87" t="s">
        <v>4569</v>
      </c>
      <c r="S301" s="66">
        <v>42650</v>
      </c>
      <c r="T301" s="59"/>
    </row>
    <row r="302" spans="1:20" x14ac:dyDescent="0.25">
      <c r="A302" s="37">
        <v>292</v>
      </c>
      <c r="B302" s="15" t="s">
        <v>4570</v>
      </c>
      <c r="C302" s="59" t="s">
        <v>30</v>
      </c>
      <c r="D302" s="59"/>
      <c r="E302" s="60"/>
      <c r="F302" s="59" t="s">
        <v>4571</v>
      </c>
      <c r="G302" s="59" t="s">
        <v>54</v>
      </c>
      <c r="H302" s="61" t="s">
        <v>3820</v>
      </c>
      <c r="I302" s="59">
        <v>1</v>
      </c>
      <c r="J302" s="62" t="s">
        <v>3784</v>
      </c>
      <c r="K302" s="63">
        <v>1148400</v>
      </c>
      <c r="L302" s="64"/>
      <c r="M302" s="65">
        <v>42650</v>
      </c>
      <c r="N302" s="59">
        <v>1</v>
      </c>
      <c r="O302" s="62" t="s">
        <v>3784</v>
      </c>
      <c r="P302" s="63">
        <v>1148400</v>
      </c>
      <c r="Q302" s="64"/>
      <c r="R302" s="87" t="s">
        <v>4572</v>
      </c>
      <c r="S302" s="66">
        <v>42650</v>
      </c>
      <c r="T302" s="59"/>
    </row>
    <row r="303" spans="1:20" x14ac:dyDescent="0.25">
      <c r="A303" s="37">
        <v>293</v>
      </c>
      <c r="B303" s="15" t="s">
        <v>4573</v>
      </c>
      <c r="C303" s="59" t="s">
        <v>30</v>
      </c>
      <c r="D303" s="59"/>
      <c r="E303" s="60"/>
      <c r="F303" s="59" t="s">
        <v>4574</v>
      </c>
      <c r="G303" s="59" t="s">
        <v>54</v>
      </c>
      <c r="H303" s="61">
        <v>120399</v>
      </c>
      <c r="I303" s="59">
        <v>1</v>
      </c>
      <c r="J303" s="62" t="s">
        <v>3784</v>
      </c>
      <c r="K303" s="63">
        <v>10440000</v>
      </c>
      <c r="L303" s="64"/>
      <c r="M303" s="65">
        <v>42653</v>
      </c>
      <c r="N303" s="59">
        <v>1</v>
      </c>
      <c r="O303" s="62" t="s">
        <v>3784</v>
      </c>
      <c r="P303" s="63">
        <v>10440000</v>
      </c>
      <c r="Q303" s="64"/>
      <c r="R303" s="87" t="s">
        <v>3827</v>
      </c>
      <c r="S303" s="66">
        <v>42653</v>
      </c>
      <c r="T303" s="59"/>
    </row>
    <row r="304" spans="1:20" x14ac:dyDescent="0.25">
      <c r="A304" s="37">
        <v>294</v>
      </c>
      <c r="B304" s="15" t="s">
        <v>4575</v>
      </c>
      <c r="C304" s="59" t="s">
        <v>30</v>
      </c>
      <c r="D304" s="59"/>
      <c r="E304" s="60"/>
      <c r="F304" s="59" t="s">
        <v>4576</v>
      </c>
      <c r="G304" s="59" t="s">
        <v>54</v>
      </c>
      <c r="H304" s="61" t="s">
        <v>3911</v>
      </c>
      <c r="I304" s="59">
        <v>1</v>
      </c>
      <c r="J304" s="62" t="s">
        <v>3784</v>
      </c>
      <c r="K304" s="63">
        <v>40600000</v>
      </c>
      <c r="L304" s="64"/>
      <c r="M304" s="65">
        <v>42657</v>
      </c>
      <c r="N304" s="59">
        <v>1</v>
      </c>
      <c r="O304" s="62" t="s">
        <v>3784</v>
      </c>
      <c r="P304" s="63">
        <v>40600000</v>
      </c>
      <c r="Q304" s="64"/>
      <c r="R304" s="87" t="s">
        <v>4577</v>
      </c>
      <c r="S304" s="66">
        <v>42657</v>
      </c>
      <c r="T304" s="59"/>
    </row>
    <row r="305" spans="1:20" x14ac:dyDescent="0.25">
      <c r="A305" s="37">
        <v>295</v>
      </c>
      <c r="B305" s="15" t="s">
        <v>4578</v>
      </c>
      <c r="C305" s="59" t="s">
        <v>30</v>
      </c>
      <c r="D305" s="59"/>
      <c r="E305" s="60"/>
      <c r="F305" s="59" t="s">
        <v>4579</v>
      </c>
      <c r="G305" s="59" t="s">
        <v>54</v>
      </c>
      <c r="H305" s="61" t="s">
        <v>3908</v>
      </c>
      <c r="I305" s="59">
        <v>1</v>
      </c>
      <c r="J305" s="62" t="s">
        <v>3784</v>
      </c>
      <c r="K305" s="63">
        <v>112710000</v>
      </c>
      <c r="L305" s="64"/>
      <c r="M305" s="65">
        <v>42657</v>
      </c>
      <c r="N305" s="59">
        <v>1</v>
      </c>
      <c r="O305" s="62" t="s">
        <v>3784</v>
      </c>
      <c r="P305" s="63">
        <v>112710000</v>
      </c>
      <c r="Q305" s="64"/>
      <c r="R305" s="87" t="s">
        <v>4580</v>
      </c>
      <c r="S305" s="66">
        <v>42657</v>
      </c>
      <c r="T305" s="59"/>
    </row>
    <row r="306" spans="1:20" x14ac:dyDescent="0.25">
      <c r="A306" s="37">
        <v>296</v>
      </c>
      <c r="B306" s="15" t="s">
        <v>4581</v>
      </c>
      <c r="C306" s="59" t="s">
        <v>30</v>
      </c>
      <c r="D306" s="59"/>
      <c r="E306" s="60"/>
      <c r="F306" s="59" t="s">
        <v>4582</v>
      </c>
      <c r="G306" s="59" t="s">
        <v>54</v>
      </c>
      <c r="H306" s="61" t="s">
        <v>4583</v>
      </c>
      <c r="I306" s="59">
        <v>1</v>
      </c>
      <c r="J306" s="62" t="s">
        <v>3784</v>
      </c>
      <c r="K306" s="63">
        <v>7068267</v>
      </c>
      <c r="L306" s="64"/>
      <c r="M306" s="65">
        <v>42661</v>
      </c>
      <c r="N306" s="59">
        <v>1</v>
      </c>
      <c r="O306" s="62" t="s">
        <v>3784</v>
      </c>
      <c r="P306" s="63">
        <v>7068267</v>
      </c>
      <c r="Q306" s="64"/>
      <c r="R306" s="87" t="s">
        <v>4584</v>
      </c>
      <c r="S306" s="66">
        <v>42661</v>
      </c>
      <c r="T306" s="59"/>
    </row>
    <row r="307" spans="1:20" x14ac:dyDescent="0.25">
      <c r="A307" s="37">
        <v>297</v>
      </c>
      <c r="B307" s="15" t="s">
        <v>4585</v>
      </c>
      <c r="C307" s="59" t="s">
        <v>30</v>
      </c>
      <c r="D307" s="59"/>
      <c r="E307" s="60"/>
      <c r="F307" s="59" t="s">
        <v>4586</v>
      </c>
      <c r="G307" s="59" t="s">
        <v>54</v>
      </c>
      <c r="H307" s="61" t="s">
        <v>4587</v>
      </c>
      <c r="I307" s="59">
        <v>1</v>
      </c>
      <c r="J307" s="62" t="s">
        <v>3784</v>
      </c>
      <c r="K307" s="63">
        <v>34400000</v>
      </c>
      <c r="L307" s="64"/>
      <c r="M307" s="65">
        <v>42663</v>
      </c>
      <c r="N307" s="59">
        <v>1</v>
      </c>
      <c r="O307" s="62" t="s">
        <v>3784</v>
      </c>
      <c r="P307" s="63">
        <v>34400000</v>
      </c>
      <c r="Q307" s="64"/>
      <c r="R307" s="83" t="s">
        <v>4588</v>
      </c>
      <c r="S307" s="66">
        <v>42663</v>
      </c>
      <c r="T307" s="59"/>
    </row>
    <row r="308" spans="1:20" x14ac:dyDescent="0.25">
      <c r="A308" s="37">
        <v>298</v>
      </c>
      <c r="B308" s="15" t="s">
        <v>4589</v>
      </c>
      <c r="C308" s="59" t="s">
        <v>30</v>
      </c>
      <c r="D308" s="59"/>
      <c r="E308" s="60"/>
      <c r="F308" s="59" t="s">
        <v>4590</v>
      </c>
      <c r="G308" s="59" t="s">
        <v>54</v>
      </c>
      <c r="H308" s="61" t="s">
        <v>4419</v>
      </c>
      <c r="I308" s="59">
        <v>1</v>
      </c>
      <c r="J308" s="62" t="s">
        <v>3784</v>
      </c>
      <c r="K308" s="63">
        <v>24133776</v>
      </c>
      <c r="L308" s="64"/>
      <c r="M308" s="65">
        <v>42663</v>
      </c>
      <c r="N308" s="59">
        <v>1</v>
      </c>
      <c r="O308" s="62" t="s">
        <v>3784</v>
      </c>
      <c r="P308" s="63">
        <v>24133776</v>
      </c>
      <c r="Q308" s="64"/>
      <c r="R308" s="87" t="s">
        <v>4591</v>
      </c>
      <c r="S308" s="66">
        <v>42663</v>
      </c>
      <c r="T308" s="59"/>
    </row>
    <row r="309" spans="1:20" x14ac:dyDescent="0.25">
      <c r="A309" s="37">
        <v>299</v>
      </c>
      <c r="B309" s="15" t="s">
        <v>4592</v>
      </c>
      <c r="C309" s="59" t="s">
        <v>30</v>
      </c>
      <c r="D309" s="59"/>
      <c r="E309" s="60"/>
      <c r="F309" s="59" t="s">
        <v>4593</v>
      </c>
      <c r="G309" s="59" t="s">
        <v>54</v>
      </c>
      <c r="H309" s="61" t="s">
        <v>3833</v>
      </c>
      <c r="I309" s="59">
        <v>1</v>
      </c>
      <c r="J309" s="62" t="s">
        <v>3784</v>
      </c>
      <c r="K309" s="63">
        <v>8351647</v>
      </c>
      <c r="L309" s="64"/>
      <c r="M309" s="65">
        <v>42663</v>
      </c>
      <c r="N309" s="59">
        <v>1</v>
      </c>
      <c r="O309" s="62" t="s">
        <v>3784</v>
      </c>
      <c r="P309" s="63">
        <v>8351647</v>
      </c>
      <c r="Q309" s="64"/>
      <c r="R309" s="87" t="s">
        <v>4594</v>
      </c>
      <c r="S309" s="66">
        <v>42663</v>
      </c>
      <c r="T309" s="59"/>
    </row>
    <row r="310" spans="1:20" x14ac:dyDescent="0.25">
      <c r="A310" s="37">
        <v>300</v>
      </c>
      <c r="B310" s="15" t="s">
        <v>4595</v>
      </c>
      <c r="C310" s="59" t="s">
        <v>30</v>
      </c>
      <c r="D310" s="59"/>
      <c r="E310" s="60"/>
      <c r="F310" s="59" t="s">
        <v>4596</v>
      </c>
      <c r="G310" s="59" t="s">
        <v>54</v>
      </c>
      <c r="H310" s="61" t="s">
        <v>3895</v>
      </c>
      <c r="I310" s="59">
        <v>1</v>
      </c>
      <c r="J310" s="62" t="s">
        <v>3784</v>
      </c>
      <c r="K310" s="63">
        <v>7217520</v>
      </c>
      <c r="L310" s="64"/>
      <c r="M310" s="65">
        <v>42669</v>
      </c>
      <c r="N310" s="59">
        <v>1</v>
      </c>
      <c r="O310" s="62" t="s">
        <v>3784</v>
      </c>
      <c r="P310" s="63">
        <v>7217520</v>
      </c>
      <c r="Q310" s="64"/>
      <c r="R310" s="87" t="s">
        <v>4597</v>
      </c>
      <c r="S310" s="66">
        <v>42669</v>
      </c>
      <c r="T310" s="59"/>
    </row>
    <row r="311" spans="1:20" x14ac:dyDescent="0.25">
      <c r="A311" s="37">
        <v>301</v>
      </c>
      <c r="B311" s="15" t="s">
        <v>4598</v>
      </c>
      <c r="C311" s="59" t="s">
        <v>30</v>
      </c>
      <c r="D311" s="59"/>
      <c r="E311" s="60"/>
      <c r="F311" s="59" t="s">
        <v>4599</v>
      </c>
      <c r="G311" s="59" t="s">
        <v>54</v>
      </c>
      <c r="H311" s="87" t="s">
        <v>3820</v>
      </c>
      <c r="I311" s="59">
        <v>1</v>
      </c>
      <c r="J311" s="62" t="s">
        <v>3784</v>
      </c>
      <c r="K311" s="63">
        <v>7467000</v>
      </c>
      <c r="L311" s="64"/>
      <c r="M311" s="65">
        <v>42669</v>
      </c>
      <c r="N311" s="59">
        <v>1</v>
      </c>
      <c r="O311" s="62" t="s">
        <v>3784</v>
      </c>
      <c r="P311" s="63">
        <v>7467000</v>
      </c>
      <c r="Q311" s="64"/>
      <c r="R311" s="87" t="s">
        <v>4600</v>
      </c>
      <c r="S311" s="66">
        <v>42669</v>
      </c>
      <c r="T311" s="59"/>
    </row>
    <row r="312" spans="1:20" x14ac:dyDescent="0.25">
      <c r="A312" s="37">
        <v>302</v>
      </c>
      <c r="B312" s="15" t="s">
        <v>4601</v>
      </c>
      <c r="C312" s="59" t="s">
        <v>30</v>
      </c>
      <c r="D312" s="59"/>
      <c r="E312" s="60"/>
      <c r="F312" s="59" t="s">
        <v>4602</v>
      </c>
      <c r="G312" s="59" t="s">
        <v>54</v>
      </c>
      <c r="H312" s="87" t="s">
        <v>3783</v>
      </c>
      <c r="I312" s="59">
        <v>1</v>
      </c>
      <c r="J312" s="62" t="s">
        <v>3784</v>
      </c>
      <c r="K312" s="63">
        <v>16784000</v>
      </c>
      <c r="L312" s="64"/>
      <c r="M312" s="65">
        <v>42689</v>
      </c>
      <c r="N312" s="59">
        <v>1</v>
      </c>
      <c r="O312" s="62" t="s">
        <v>3784</v>
      </c>
      <c r="P312" s="63">
        <v>16784000</v>
      </c>
      <c r="Q312" s="64"/>
      <c r="R312" s="87" t="s">
        <v>4603</v>
      </c>
      <c r="S312" s="66">
        <v>42689</v>
      </c>
      <c r="T312" s="59"/>
    </row>
    <row r="313" spans="1:20" x14ac:dyDescent="0.25">
      <c r="A313" s="37">
        <v>303</v>
      </c>
      <c r="B313" s="15" t="s">
        <v>4604</v>
      </c>
      <c r="C313" s="59" t="s">
        <v>30</v>
      </c>
      <c r="D313" s="59"/>
      <c r="E313" s="60"/>
      <c r="F313" s="59" t="s">
        <v>4605</v>
      </c>
      <c r="G313" s="59" t="s">
        <v>60</v>
      </c>
      <c r="H313" s="87" t="s">
        <v>4184</v>
      </c>
      <c r="I313" s="59">
        <v>1</v>
      </c>
      <c r="J313" s="62" t="s">
        <v>3784</v>
      </c>
      <c r="K313" s="63">
        <v>656051088</v>
      </c>
      <c r="L313" s="64"/>
      <c r="M313" s="65">
        <v>42690</v>
      </c>
      <c r="N313" s="59">
        <v>1</v>
      </c>
      <c r="O313" s="62" t="s">
        <v>3784</v>
      </c>
      <c r="P313" s="63">
        <v>656051088</v>
      </c>
      <c r="Q313" s="64"/>
      <c r="R313" s="87" t="s">
        <v>4606</v>
      </c>
      <c r="S313" s="66">
        <v>42690</v>
      </c>
      <c r="T313" s="59"/>
    </row>
    <row r="314" spans="1:20" x14ac:dyDescent="0.25">
      <c r="A314" s="37">
        <v>304</v>
      </c>
      <c r="B314" s="15" t="s">
        <v>4607</v>
      </c>
      <c r="C314" s="59" t="s">
        <v>30</v>
      </c>
      <c r="D314" s="59"/>
      <c r="E314" s="60"/>
      <c r="F314" s="59" t="s">
        <v>4608</v>
      </c>
      <c r="G314" s="59" t="s">
        <v>54</v>
      </c>
      <c r="H314" s="87" t="s">
        <v>4400</v>
      </c>
      <c r="I314" s="59">
        <v>1</v>
      </c>
      <c r="J314" s="62" t="s">
        <v>3784</v>
      </c>
      <c r="K314" s="63">
        <v>5219780</v>
      </c>
      <c r="L314" s="64"/>
      <c r="M314" s="65">
        <v>42690</v>
      </c>
      <c r="N314" s="59">
        <v>1</v>
      </c>
      <c r="O314" s="62" t="s">
        <v>3784</v>
      </c>
      <c r="P314" s="63">
        <v>5219780</v>
      </c>
      <c r="Q314" s="64"/>
      <c r="R314" s="87" t="s">
        <v>4609</v>
      </c>
      <c r="S314" s="66">
        <v>42690</v>
      </c>
      <c r="T314" s="59"/>
    </row>
    <row r="315" spans="1:20" x14ac:dyDescent="0.25">
      <c r="A315" s="37">
        <v>305</v>
      </c>
      <c r="B315" s="15" t="s">
        <v>4610</v>
      </c>
      <c r="C315" s="59" t="s">
        <v>30</v>
      </c>
      <c r="D315" s="59"/>
      <c r="E315" s="60"/>
      <c r="F315" s="59" t="s">
        <v>4611</v>
      </c>
      <c r="G315" s="59" t="s">
        <v>54</v>
      </c>
      <c r="H315" s="87" t="s">
        <v>4293</v>
      </c>
      <c r="I315" s="59">
        <v>1</v>
      </c>
      <c r="J315" s="62" t="s">
        <v>3784</v>
      </c>
      <c r="K315" s="63">
        <v>256841855</v>
      </c>
      <c r="L315" s="64"/>
      <c r="M315" s="65">
        <v>42691</v>
      </c>
      <c r="N315" s="59">
        <v>1</v>
      </c>
      <c r="O315" s="62" t="s">
        <v>3784</v>
      </c>
      <c r="P315" s="63">
        <v>256841855</v>
      </c>
      <c r="Q315" s="64"/>
      <c r="R315" s="87" t="s">
        <v>4792</v>
      </c>
      <c r="S315" s="66">
        <v>42691</v>
      </c>
      <c r="T315" s="59"/>
    </row>
    <row r="316" spans="1:20" x14ac:dyDescent="0.25">
      <c r="A316" s="37">
        <v>306</v>
      </c>
      <c r="B316" s="15" t="s">
        <v>4612</v>
      </c>
      <c r="C316" s="59" t="s">
        <v>30</v>
      </c>
      <c r="D316" s="59"/>
      <c r="E316" s="60"/>
      <c r="F316" s="59" t="s">
        <v>4613</v>
      </c>
      <c r="G316" s="59" t="s">
        <v>60</v>
      </c>
      <c r="H316" s="61" t="s">
        <v>4614</v>
      </c>
      <c r="I316" s="59">
        <v>1</v>
      </c>
      <c r="J316" s="62" t="s">
        <v>3784</v>
      </c>
      <c r="K316" s="63">
        <v>115349760</v>
      </c>
      <c r="L316" s="64"/>
      <c r="M316" s="65">
        <v>42692</v>
      </c>
      <c r="N316" s="59">
        <v>1</v>
      </c>
      <c r="O316" s="62" t="s">
        <v>3784</v>
      </c>
      <c r="P316" s="63">
        <v>115349760</v>
      </c>
      <c r="Q316" s="64"/>
      <c r="R316" s="61" t="s">
        <v>4615</v>
      </c>
      <c r="S316" s="66">
        <v>42692</v>
      </c>
      <c r="T316" s="59"/>
    </row>
    <row r="317" spans="1:20" x14ac:dyDescent="0.25">
      <c r="A317" s="37">
        <v>307</v>
      </c>
      <c r="B317" s="15" t="s">
        <v>4616</v>
      </c>
      <c r="C317" s="59" t="s">
        <v>30</v>
      </c>
      <c r="D317" s="59"/>
      <c r="E317" s="60"/>
      <c r="F317" s="59" t="s">
        <v>4617</v>
      </c>
      <c r="G317" s="59" t="s">
        <v>54</v>
      </c>
      <c r="H317" s="87" t="s">
        <v>3895</v>
      </c>
      <c r="I317" s="59">
        <v>1</v>
      </c>
      <c r="J317" s="62" t="s">
        <v>3784</v>
      </c>
      <c r="K317" s="63">
        <v>137455838</v>
      </c>
      <c r="L317" s="64"/>
      <c r="M317" s="65">
        <v>42695</v>
      </c>
      <c r="N317" s="59">
        <v>1</v>
      </c>
      <c r="O317" s="62" t="s">
        <v>3784</v>
      </c>
      <c r="P317" s="63">
        <v>137455838</v>
      </c>
      <c r="Q317" s="64"/>
      <c r="R317" s="88" t="s">
        <v>4618</v>
      </c>
      <c r="S317" s="66">
        <v>42695</v>
      </c>
      <c r="T317" s="59"/>
    </row>
    <row r="318" spans="1:20" x14ac:dyDescent="0.25">
      <c r="A318" s="37">
        <v>308</v>
      </c>
      <c r="B318" s="15" t="s">
        <v>4619</v>
      </c>
      <c r="C318" s="59" t="s">
        <v>30</v>
      </c>
      <c r="D318" s="59"/>
      <c r="E318" s="60"/>
      <c r="F318" s="59" t="s">
        <v>4620</v>
      </c>
      <c r="G318" s="59" t="s">
        <v>54</v>
      </c>
      <c r="H318" s="87" t="s">
        <v>3783</v>
      </c>
      <c r="I318" s="59">
        <v>1</v>
      </c>
      <c r="J318" s="62" t="s">
        <v>3784</v>
      </c>
      <c r="K318" s="63">
        <v>11050000</v>
      </c>
      <c r="L318" s="64"/>
      <c r="M318" s="65">
        <v>42696</v>
      </c>
      <c r="N318" s="59">
        <v>1</v>
      </c>
      <c r="O318" s="62" t="s">
        <v>3784</v>
      </c>
      <c r="P318" s="63">
        <v>11050000</v>
      </c>
      <c r="Q318" s="64"/>
      <c r="R318" s="89" t="s">
        <v>4621</v>
      </c>
      <c r="S318" s="66">
        <v>42696</v>
      </c>
      <c r="T318" s="59"/>
    </row>
    <row r="319" spans="1:20" x14ac:dyDescent="0.25">
      <c r="A319" s="37">
        <v>309</v>
      </c>
      <c r="B319" s="15" t="s">
        <v>4622</v>
      </c>
      <c r="C319" s="59" t="s">
        <v>30</v>
      </c>
      <c r="D319" s="59"/>
      <c r="E319" s="60"/>
      <c r="F319" s="59" t="s">
        <v>4623</v>
      </c>
      <c r="G319" s="59" t="s">
        <v>54</v>
      </c>
      <c r="H319" s="87" t="s">
        <v>3880</v>
      </c>
      <c r="I319" s="59">
        <v>1</v>
      </c>
      <c r="J319" s="62" t="s">
        <v>3784</v>
      </c>
      <c r="K319" s="63">
        <v>30643160</v>
      </c>
      <c r="L319" s="64"/>
      <c r="M319" s="65">
        <v>42697</v>
      </c>
      <c r="N319" s="59">
        <v>1</v>
      </c>
      <c r="O319" s="62" t="s">
        <v>3784</v>
      </c>
      <c r="P319" s="63">
        <v>30643160</v>
      </c>
      <c r="Q319" s="64"/>
      <c r="R319" s="87" t="s">
        <v>4624</v>
      </c>
      <c r="S319" s="66">
        <v>42697</v>
      </c>
      <c r="T319" s="59"/>
    </row>
    <row r="320" spans="1:20" x14ac:dyDescent="0.25">
      <c r="A320" s="37">
        <v>310</v>
      </c>
      <c r="B320" s="15" t="s">
        <v>4625</v>
      </c>
      <c r="C320" s="59" t="s">
        <v>30</v>
      </c>
      <c r="D320" s="59"/>
      <c r="E320" s="60"/>
      <c r="F320" s="59" t="s">
        <v>4626</v>
      </c>
      <c r="G320" s="59" t="s">
        <v>54</v>
      </c>
      <c r="H320" s="90" t="s">
        <v>3783</v>
      </c>
      <c r="I320" s="59">
        <v>1</v>
      </c>
      <c r="J320" s="62" t="s">
        <v>3784</v>
      </c>
      <c r="K320" s="63">
        <v>9350000</v>
      </c>
      <c r="L320" s="64"/>
      <c r="M320" s="65">
        <v>42703</v>
      </c>
      <c r="N320" s="59">
        <v>1</v>
      </c>
      <c r="O320" s="62" t="s">
        <v>3784</v>
      </c>
      <c r="P320" s="63">
        <v>9350000</v>
      </c>
      <c r="Q320" s="64"/>
      <c r="R320" s="91" t="s">
        <v>4627</v>
      </c>
      <c r="S320" s="66">
        <v>42703</v>
      </c>
      <c r="T320" s="59"/>
    </row>
    <row r="321" spans="1:20" x14ac:dyDescent="0.25">
      <c r="A321" s="37">
        <v>311</v>
      </c>
      <c r="B321" s="15" t="s">
        <v>4628</v>
      </c>
      <c r="C321" s="59" t="s">
        <v>30</v>
      </c>
      <c r="D321" s="59"/>
      <c r="E321" s="60"/>
      <c r="F321" s="59" t="s">
        <v>4629</v>
      </c>
      <c r="G321" s="59" t="s">
        <v>54</v>
      </c>
      <c r="H321" s="90" t="s">
        <v>4201</v>
      </c>
      <c r="I321" s="59">
        <v>1</v>
      </c>
      <c r="J321" s="62" t="s">
        <v>3784</v>
      </c>
      <c r="K321" s="63">
        <v>17172480</v>
      </c>
      <c r="L321" s="64"/>
      <c r="M321" s="65">
        <v>42705</v>
      </c>
      <c r="N321" s="59">
        <v>1</v>
      </c>
      <c r="O321" s="62" t="s">
        <v>3784</v>
      </c>
      <c r="P321" s="63">
        <v>17172480</v>
      </c>
      <c r="Q321" s="64"/>
      <c r="R321" s="91" t="s">
        <v>4630</v>
      </c>
      <c r="S321" s="66">
        <v>42705</v>
      </c>
      <c r="T321" s="59"/>
    </row>
    <row r="322" spans="1:20" x14ac:dyDescent="0.25">
      <c r="A322" s="37">
        <v>312</v>
      </c>
      <c r="B322" s="15" t="s">
        <v>4631</v>
      </c>
      <c r="C322" s="59" t="s">
        <v>30</v>
      </c>
      <c r="D322" s="59"/>
      <c r="E322" s="60"/>
      <c r="F322" s="59" t="s">
        <v>4632</v>
      </c>
      <c r="G322" s="59" t="s">
        <v>54</v>
      </c>
      <c r="H322" s="90" t="s">
        <v>4400</v>
      </c>
      <c r="I322" s="59">
        <v>1</v>
      </c>
      <c r="J322" s="62" t="s">
        <v>3784</v>
      </c>
      <c r="K322" s="63">
        <v>6500000</v>
      </c>
      <c r="L322" s="64"/>
      <c r="M322" s="65">
        <v>42706</v>
      </c>
      <c r="N322" s="59">
        <v>1</v>
      </c>
      <c r="O322" s="62" t="s">
        <v>3784</v>
      </c>
      <c r="P322" s="63">
        <v>6500000</v>
      </c>
      <c r="Q322" s="64"/>
      <c r="R322" s="91" t="s">
        <v>4633</v>
      </c>
      <c r="S322" s="66">
        <v>42706</v>
      </c>
      <c r="T322" s="59"/>
    </row>
    <row r="323" spans="1:20" x14ac:dyDescent="0.25">
      <c r="A323" s="37">
        <v>313</v>
      </c>
      <c r="B323" s="15" t="s">
        <v>4634</v>
      </c>
      <c r="C323" s="59" t="s">
        <v>30</v>
      </c>
      <c r="D323" s="59"/>
      <c r="E323" s="60"/>
      <c r="F323" s="59" t="s">
        <v>4635</v>
      </c>
      <c r="G323" s="59" t="s">
        <v>54</v>
      </c>
      <c r="H323" s="90" t="s">
        <v>4400</v>
      </c>
      <c r="I323" s="59">
        <v>1</v>
      </c>
      <c r="J323" s="62" t="s">
        <v>3784</v>
      </c>
      <c r="K323" s="63">
        <v>8500000</v>
      </c>
      <c r="L323" s="64"/>
      <c r="M323" s="65">
        <v>42709</v>
      </c>
      <c r="N323" s="59">
        <v>1</v>
      </c>
      <c r="O323" s="62" t="s">
        <v>3784</v>
      </c>
      <c r="P323" s="63">
        <v>8500000</v>
      </c>
      <c r="Q323" s="64"/>
      <c r="R323" s="91" t="s">
        <v>4636</v>
      </c>
      <c r="S323" s="66">
        <v>42709</v>
      </c>
      <c r="T323" s="59"/>
    </row>
    <row r="324" spans="1:20" x14ac:dyDescent="0.25">
      <c r="A324" s="37">
        <v>314</v>
      </c>
      <c r="B324" s="15" t="s">
        <v>4637</v>
      </c>
      <c r="C324" s="59" t="s">
        <v>30</v>
      </c>
      <c r="D324" s="59"/>
      <c r="E324" s="60"/>
      <c r="F324" s="59" t="s">
        <v>4638</v>
      </c>
      <c r="G324" s="59" t="s">
        <v>54</v>
      </c>
      <c r="H324" s="90" t="s">
        <v>3826</v>
      </c>
      <c r="I324" s="59">
        <v>1</v>
      </c>
      <c r="J324" s="62" t="s">
        <v>3784</v>
      </c>
      <c r="K324" s="63">
        <v>2200000</v>
      </c>
      <c r="L324" s="64"/>
      <c r="M324" s="65">
        <v>42710</v>
      </c>
      <c r="N324" s="59">
        <v>1</v>
      </c>
      <c r="O324" s="62" t="s">
        <v>3784</v>
      </c>
      <c r="P324" s="63">
        <v>2200000</v>
      </c>
      <c r="Q324" s="64"/>
      <c r="R324" s="91" t="s">
        <v>4639</v>
      </c>
      <c r="S324" s="66">
        <v>42710</v>
      </c>
      <c r="T324" s="59"/>
    </row>
    <row r="325" spans="1:20" x14ac:dyDescent="0.25">
      <c r="A325" s="37">
        <v>315</v>
      </c>
      <c r="B325" s="15" t="s">
        <v>4640</v>
      </c>
      <c r="C325" s="59" t="s">
        <v>30</v>
      </c>
      <c r="D325" s="59"/>
      <c r="E325" s="60"/>
      <c r="F325" s="59" t="s">
        <v>4641</v>
      </c>
      <c r="G325" s="59" t="s">
        <v>54</v>
      </c>
      <c r="H325" s="89" t="s">
        <v>3791</v>
      </c>
      <c r="I325" s="59">
        <v>1</v>
      </c>
      <c r="J325" s="62" t="s">
        <v>3784</v>
      </c>
      <c r="K325" s="63">
        <v>4005547</v>
      </c>
      <c r="L325" s="64"/>
      <c r="M325" s="65">
        <v>42710</v>
      </c>
      <c r="N325" s="59">
        <v>1</v>
      </c>
      <c r="O325" s="62" t="s">
        <v>3784</v>
      </c>
      <c r="P325" s="63">
        <v>4005547</v>
      </c>
      <c r="Q325" s="64"/>
      <c r="R325" s="89" t="s">
        <v>4642</v>
      </c>
      <c r="S325" s="66">
        <v>42710</v>
      </c>
      <c r="T325" s="59"/>
    </row>
    <row r="326" spans="1:20" x14ac:dyDescent="0.25">
      <c r="A326" s="37">
        <v>316</v>
      </c>
      <c r="B326" s="15" t="s">
        <v>4643</v>
      </c>
      <c r="C326" s="59" t="s">
        <v>30</v>
      </c>
      <c r="D326" s="59"/>
      <c r="E326" s="60"/>
      <c r="F326" s="59" t="s">
        <v>4641</v>
      </c>
      <c r="G326" s="59" t="s">
        <v>54</v>
      </c>
      <c r="H326" s="89" t="s">
        <v>3791</v>
      </c>
      <c r="I326" s="59">
        <v>1</v>
      </c>
      <c r="J326" s="62" t="s">
        <v>3784</v>
      </c>
      <c r="K326" s="63">
        <v>3479853</v>
      </c>
      <c r="L326" s="64"/>
      <c r="M326" s="65">
        <v>42710</v>
      </c>
      <c r="N326" s="59">
        <v>1</v>
      </c>
      <c r="O326" s="62" t="s">
        <v>3784</v>
      </c>
      <c r="P326" s="63">
        <v>3479853</v>
      </c>
      <c r="Q326" s="64"/>
      <c r="R326" s="89" t="s">
        <v>4644</v>
      </c>
      <c r="S326" s="66">
        <v>42710</v>
      </c>
      <c r="T326" s="59"/>
    </row>
    <row r="327" spans="1:20" x14ac:dyDescent="0.25">
      <c r="A327" s="37">
        <v>317</v>
      </c>
      <c r="B327" s="15" t="s">
        <v>4645</v>
      </c>
      <c r="C327" s="59" t="s">
        <v>30</v>
      </c>
      <c r="D327" s="59"/>
      <c r="E327" s="60"/>
      <c r="F327" s="59" t="s">
        <v>4646</v>
      </c>
      <c r="G327" s="59" t="s">
        <v>54</v>
      </c>
      <c r="H327" s="92" t="s">
        <v>3880</v>
      </c>
      <c r="I327" s="59">
        <v>1</v>
      </c>
      <c r="J327" s="62" t="s">
        <v>3784</v>
      </c>
      <c r="K327" s="63">
        <v>11597680</v>
      </c>
      <c r="L327" s="64"/>
      <c r="M327" s="65">
        <v>42713</v>
      </c>
      <c r="N327" s="59">
        <v>1</v>
      </c>
      <c r="O327" s="62" t="s">
        <v>3784</v>
      </c>
      <c r="P327" s="63">
        <v>11597680</v>
      </c>
      <c r="Q327" s="64"/>
      <c r="R327" s="93" t="s">
        <v>4647</v>
      </c>
      <c r="S327" s="66">
        <v>42713</v>
      </c>
      <c r="T327" s="59"/>
    </row>
    <row r="328" spans="1:20" x14ac:dyDescent="0.25">
      <c r="A328" s="37">
        <v>318</v>
      </c>
      <c r="B328" s="15" t="s">
        <v>4648</v>
      </c>
      <c r="C328" s="59" t="s">
        <v>30</v>
      </c>
      <c r="D328" s="59"/>
      <c r="E328" s="60"/>
      <c r="F328" s="59" t="s">
        <v>4649</v>
      </c>
      <c r="G328" s="59" t="s">
        <v>54</v>
      </c>
      <c r="H328" s="89" t="s">
        <v>3880</v>
      </c>
      <c r="I328" s="59">
        <v>1</v>
      </c>
      <c r="J328" s="62" t="s">
        <v>3784</v>
      </c>
      <c r="K328" s="63">
        <v>18868928</v>
      </c>
      <c r="L328" s="64"/>
      <c r="M328" s="65">
        <v>42713</v>
      </c>
      <c r="N328" s="59">
        <v>1</v>
      </c>
      <c r="O328" s="62" t="s">
        <v>3784</v>
      </c>
      <c r="P328" s="63">
        <v>18868928</v>
      </c>
      <c r="Q328" s="64"/>
      <c r="R328" s="91" t="s">
        <v>4650</v>
      </c>
      <c r="S328" s="66">
        <v>42713</v>
      </c>
      <c r="T328" s="59"/>
    </row>
    <row r="329" spans="1:20" x14ac:dyDescent="0.25">
      <c r="A329" s="37">
        <v>319</v>
      </c>
      <c r="B329" s="15" t="s">
        <v>4651</v>
      </c>
      <c r="C329" s="59" t="s">
        <v>30</v>
      </c>
      <c r="D329" s="59"/>
      <c r="E329" s="60"/>
      <c r="F329" s="59" t="s">
        <v>4652</v>
      </c>
      <c r="G329" s="59" t="s">
        <v>54</v>
      </c>
      <c r="H329" s="94" t="s">
        <v>3880</v>
      </c>
      <c r="I329" s="59">
        <v>1</v>
      </c>
      <c r="J329" s="62" t="s">
        <v>3784</v>
      </c>
      <c r="K329" s="63">
        <v>21630000</v>
      </c>
      <c r="L329" s="64"/>
      <c r="M329" s="65">
        <v>42725</v>
      </c>
      <c r="N329" s="59">
        <v>1</v>
      </c>
      <c r="O329" s="62" t="s">
        <v>3784</v>
      </c>
      <c r="P329" s="63">
        <v>21630000</v>
      </c>
      <c r="Q329" s="64"/>
      <c r="R329" s="94" t="s">
        <v>4653</v>
      </c>
      <c r="S329" s="66">
        <v>42725</v>
      </c>
      <c r="T329" s="59"/>
    </row>
    <row r="330" spans="1:20" x14ac:dyDescent="0.25">
      <c r="A330" s="37">
        <v>320</v>
      </c>
      <c r="B330" s="15" t="s">
        <v>4654</v>
      </c>
      <c r="C330" s="59" t="s">
        <v>30</v>
      </c>
      <c r="D330" s="59"/>
      <c r="E330" s="60"/>
      <c r="F330" s="59" t="s">
        <v>4655</v>
      </c>
      <c r="G330" s="59" t="s">
        <v>60</v>
      </c>
      <c r="H330" s="89" t="s">
        <v>3895</v>
      </c>
      <c r="I330" s="59">
        <v>1</v>
      </c>
      <c r="J330" s="62" t="s">
        <v>3784</v>
      </c>
      <c r="K330" s="63">
        <v>138964230</v>
      </c>
      <c r="L330" s="64"/>
      <c r="M330" s="65">
        <v>42718</v>
      </c>
      <c r="N330" s="59">
        <v>1</v>
      </c>
      <c r="O330" s="62" t="s">
        <v>3784</v>
      </c>
      <c r="P330" s="63">
        <v>138964230</v>
      </c>
      <c r="Q330" s="64"/>
      <c r="R330" s="95" t="s">
        <v>4793</v>
      </c>
      <c r="S330" s="66">
        <v>42718</v>
      </c>
      <c r="T330" s="59"/>
    </row>
    <row r="331" spans="1:20" x14ac:dyDescent="0.25">
      <c r="A331" s="37">
        <v>321</v>
      </c>
      <c r="B331" s="15" t="s">
        <v>4656</v>
      </c>
      <c r="C331" s="59" t="s">
        <v>30</v>
      </c>
      <c r="D331" s="59"/>
      <c r="E331" s="60"/>
      <c r="F331" s="59" t="s">
        <v>4657</v>
      </c>
      <c r="G331" s="59" t="s">
        <v>60</v>
      </c>
      <c r="H331" s="89" t="s">
        <v>4658</v>
      </c>
      <c r="I331" s="59">
        <v>1</v>
      </c>
      <c r="J331" s="62" t="s">
        <v>3784</v>
      </c>
      <c r="K331" s="63">
        <v>19859215283</v>
      </c>
      <c r="L331" s="64"/>
      <c r="M331" s="65">
        <v>42719</v>
      </c>
      <c r="N331" s="59">
        <v>1</v>
      </c>
      <c r="O331" s="62" t="s">
        <v>3784</v>
      </c>
      <c r="P331" s="63">
        <v>19859215283</v>
      </c>
      <c r="Q331" s="64"/>
      <c r="R331" s="89" t="s">
        <v>4659</v>
      </c>
      <c r="S331" s="66">
        <v>42719</v>
      </c>
      <c r="T331" s="59"/>
    </row>
    <row r="332" spans="1:20" x14ac:dyDescent="0.25">
      <c r="A332" s="37">
        <v>322</v>
      </c>
      <c r="B332" s="15" t="s">
        <v>4660</v>
      </c>
      <c r="C332" s="59" t="s">
        <v>30</v>
      </c>
      <c r="D332" s="59"/>
      <c r="E332" s="60"/>
      <c r="F332" s="59" t="s">
        <v>4661</v>
      </c>
      <c r="G332" s="59" t="s">
        <v>54</v>
      </c>
      <c r="H332" s="89" t="s">
        <v>3895</v>
      </c>
      <c r="I332" s="59">
        <v>1</v>
      </c>
      <c r="J332" s="62" t="s">
        <v>3784</v>
      </c>
      <c r="K332" s="63">
        <v>6098816</v>
      </c>
      <c r="L332" s="64"/>
      <c r="M332" s="65">
        <v>42719</v>
      </c>
      <c r="N332" s="59">
        <v>1</v>
      </c>
      <c r="O332" s="62" t="s">
        <v>3784</v>
      </c>
      <c r="P332" s="63">
        <v>6098816</v>
      </c>
      <c r="Q332" s="64"/>
      <c r="R332" s="89" t="s">
        <v>4662</v>
      </c>
      <c r="S332" s="66">
        <v>42719</v>
      </c>
      <c r="T332" s="59"/>
    </row>
    <row r="333" spans="1:20" x14ac:dyDescent="0.25">
      <c r="A333" s="37">
        <v>323</v>
      </c>
      <c r="B333" s="15" t="s">
        <v>4663</v>
      </c>
      <c r="C333" s="59" t="s">
        <v>30</v>
      </c>
      <c r="D333" s="59"/>
      <c r="E333" s="60"/>
      <c r="F333" s="59" t="s">
        <v>4664</v>
      </c>
      <c r="G333" s="59" t="s">
        <v>54</v>
      </c>
      <c r="H333" s="96" t="s">
        <v>3880</v>
      </c>
      <c r="I333" s="59">
        <v>1</v>
      </c>
      <c r="J333" s="62" t="s">
        <v>3784</v>
      </c>
      <c r="K333" s="85">
        <v>7656000</v>
      </c>
      <c r="L333" s="64"/>
      <c r="M333" s="65">
        <v>42719</v>
      </c>
      <c r="N333" s="59">
        <v>1</v>
      </c>
      <c r="O333" s="62" t="s">
        <v>3784</v>
      </c>
      <c r="P333" s="85">
        <v>7656000</v>
      </c>
      <c r="Q333" s="64"/>
      <c r="R333" s="96" t="s">
        <v>4665</v>
      </c>
      <c r="S333" s="66">
        <v>42719</v>
      </c>
      <c r="T333" s="59"/>
    </row>
    <row r="334" spans="1:20" x14ac:dyDescent="0.25">
      <c r="A334" s="37">
        <v>324</v>
      </c>
      <c r="B334" s="15" t="s">
        <v>4666</v>
      </c>
      <c r="C334" s="59" t="s">
        <v>30</v>
      </c>
      <c r="D334" s="59"/>
      <c r="E334" s="60"/>
      <c r="F334" s="59" t="s">
        <v>4667</v>
      </c>
      <c r="G334" s="59" t="s">
        <v>60</v>
      </c>
      <c r="H334" s="89" t="s">
        <v>4668</v>
      </c>
      <c r="I334" s="59">
        <v>1</v>
      </c>
      <c r="J334" s="62" t="s">
        <v>3784</v>
      </c>
      <c r="K334" s="63">
        <v>836400000</v>
      </c>
      <c r="L334" s="64"/>
      <c r="M334" s="65">
        <v>42719</v>
      </c>
      <c r="N334" s="59">
        <v>1</v>
      </c>
      <c r="O334" s="62" t="s">
        <v>3784</v>
      </c>
      <c r="P334" s="63">
        <v>836400000</v>
      </c>
      <c r="Q334" s="64"/>
      <c r="R334" s="89" t="s">
        <v>4794</v>
      </c>
      <c r="S334" s="66">
        <v>42719</v>
      </c>
      <c r="T334" s="59"/>
    </row>
    <row r="335" spans="1:20" x14ac:dyDescent="0.25">
      <c r="A335" s="37">
        <v>325</v>
      </c>
      <c r="B335" s="15" t="s">
        <v>4669</v>
      </c>
      <c r="C335" s="59" t="s">
        <v>30</v>
      </c>
      <c r="D335" s="59"/>
      <c r="E335" s="60"/>
      <c r="F335" s="59" t="s">
        <v>4250</v>
      </c>
      <c r="G335" s="59" t="s">
        <v>54</v>
      </c>
      <c r="H335" s="89" t="s">
        <v>4469</v>
      </c>
      <c r="I335" s="59">
        <v>1</v>
      </c>
      <c r="J335" s="62" t="s">
        <v>3784</v>
      </c>
      <c r="K335" s="63">
        <v>1391941</v>
      </c>
      <c r="L335" s="64"/>
      <c r="M335" s="65">
        <v>42720</v>
      </c>
      <c r="N335" s="59">
        <v>1</v>
      </c>
      <c r="O335" s="62" t="s">
        <v>3784</v>
      </c>
      <c r="P335" s="63">
        <v>1391941</v>
      </c>
      <c r="Q335" s="64"/>
      <c r="R335" s="89" t="s">
        <v>4670</v>
      </c>
      <c r="S335" s="66">
        <v>42720</v>
      </c>
      <c r="T335" s="59"/>
    </row>
    <row r="336" spans="1:20" x14ac:dyDescent="0.25">
      <c r="A336" s="37">
        <v>326</v>
      </c>
      <c r="B336" s="15" t="s">
        <v>4671</v>
      </c>
      <c r="C336" s="59" t="s">
        <v>30</v>
      </c>
      <c r="D336" s="59"/>
      <c r="E336" s="60"/>
      <c r="F336" s="59" t="s">
        <v>4250</v>
      </c>
      <c r="G336" s="59" t="s">
        <v>54</v>
      </c>
      <c r="H336" s="89" t="s">
        <v>4469</v>
      </c>
      <c r="I336" s="59">
        <v>1</v>
      </c>
      <c r="J336" s="62" t="s">
        <v>3784</v>
      </c>
      <c r="K336" s="63">
        <v>1391941</v>
      </c>
      <c r="L336" s="64"/>
      <c r="M336" s="65">
        <v>42720</v>
      </c>
      <c r="N336" s="59">
        <v>1</v>
      </c>
      <c r="O336" s="62" t="s">
        <v>3784</v>
      </c>
      <c r="P336" s="63">
        <v>1391941</v>
      </c>
      <c r="Q336" s="64"/>
      <c r="R336" s="95" t="s">
        <v>4672</v>
      </c>
      <c r="S336" s="66">
        <v>42720</v>
      </c>
      <c r="T336" s="59"/>
    </row>
    <row r="337" spans="1:20" x14ac:dyDescent="0.25">
      <c r="A337" s="37">
        <v>327</v>
      </c>
      <c r="B337" s="15" t="s">
        <v>4673</v>
      </c>
      <c r="C337" s="59" t="s">
        <v>30</v>
      </c>
      <c r="D337" s="59"/>
      <c r="E337" s="60"/>
      <c r="F337" s="59" t="s">
        <v>4250</v>
      </c>
      <c r="G337" s="59" t="s">
        <v>54</v>
      </c>
      <c r="H337" s="89" t="s">
        <v>4469</v>
      </c>
      <c r="I337" s="59">
        <v>1</v>
      </c>
      <c r="J337" s="62" t="s">
        <v>3784</v>
      </c>
      <c r="K337" s="63">
        <v>1391941</v>
      </c>
      <c r="L337" s="64"/>
      <c r="M337" s="65">
        <v>42723</v>
      </c>
      <c r="N337" s="59">
        <v>1</v>
      </c>
      <c r="O337" s="62" t="s">
        <v>3784</v>
      </c>
      <c r="P337" s="63">
        <v>1391941</v>
      </c>
      <c r="Q337" s="64"/>
      <c r="R337" s="89" t="s">
        <v>4674</v>
      </c>
      <c r="S337" s="66">
        <v>42723</v>
      </c>
      <c r="T337" s="59"/>
    </row>
    <row r="338" spans="1:20" x14ac:dyDescent="0.25">
      <c r="A338" s="37">
        <v>328</v>
      </c>
      <c r="B338" s="15" t="s">
        <v>4675</v>
      </c>
      <c r="C338" s="59" t="s">
        <v>30</v>
      </c>
      <c r="D338" s="59"/>
      <c r="E338" s="60"/>
      <c r="F338" s="59" t="s">
        <v>4676</v>
      </c>
      <c r="G338" s="59" t="s">
        <v>54</v>
      </c>
      <c r="H338" s="97" t="s">
        <v>3826</v>
      </c>
      <c r="I338" s="59">
        <v>1</v>
      </c>
      <c r="J338" s="62" t="s">
        <v>3784</v>
      </c>
      <c r="K338" s="63">
        <v>1080000</v>
      </c>
      <c r="L338" s="64"/>
      <c r="M338" s="65">
        <v>42723</v>
      </c>
      <c r="N338" s="59">
        <v>1</v>
      </c>
      <c r="O338" s="62" t="s">
        <v>3784</v>
      </c>
      <c r="P338" s="63">
        <v>1080000</v>
      </c>
      <c r="Q338" s="64"/>
      <c r="R338" s="95" t="s">
        <v>4677</v>
      </c>
      <c r="S338" s="66">
        <v>42723</v>
      </c>
      <c r="T338" s="59"/>
    </row>
    <row r="339" spans="1:20" x14ac:dyDescent="0.25">
      <c r="A339" s="37">
        <v>329</v>
      </c>
      <c r="B339" s="15" t="s">
        <v>4678</v>
      </c>
      <c r="C339" s="59" t="s">
        <v>30</v>
      </c>
      <c r="D339" s="59"/>
      <c r="E339" s="60"/>
      <c r="F339" s="59" t="s">
        <v>4679</v>
      </c>
      <c r="G339" s="59" t="s">
        <v>54</v>
      </c>
      <c r="H339" s="89" t="s">
        <v>3791</v>
      </c>
      <c r="I339" s="59">
        <v>1</v>
      </c>
      <c r="J339" s="62" t="s">
        <v>3784</v>
      </c>
      <c r="K339" s="63">
        <v>1391941</v>
      </c>
      <c r="L339" s="64"/>
      <c r="M339" s="65">
        <v>42723</v>
      </c>
      <c r="N339" s="59">
        <v>1</v>
      </c>
      <c r="O339" s="62" t="s">
        <v>3784</v>
      </c>
      <c r="P339" s="63">
        <v>1391941</v>
      </c>
      <c r="Q339" s="64"/>
      <c r="R339" s="89" t="s">
        <v>4680</v>
      </c>
      <c r="S339" s="66">
        <v>42723</v>
      </c>
      <c r="T339" s="59"/>
    </row>
    <row r="340" spans="1:20" x14ac:dyDescent="0.25">
      <c r="A340" s="37">
        <v>330</v>
      </c>
      <c r="B340" s="15" t="s">
        <v>4681</v>
      </c>
      <c r="C340" s="59" t="s">
        <v>30</v>
      </c>
      <c r="D340" s="59"/>
      <c r="E340" s="60"/>
      <c r="F340" s="59" t="s">
        <v>4679</v>
      </c>
      <c r="G340" s="59" t="s">
        <v>54</v>
      </c>
      <c r="H340" s="89" t="s">
        <v>3791</v>
      </c>
      <c r="I340" s="59">
        <v>1</v>
      </c>
      <c r="J340" s="62" t="s">
        <v>3784</v>
      </c>
      <c r="K340" s="63">
        <v>1391941</v>
      </c>
      <c r="L340" s="64"/>
      <c r="M340" s="65">
        <v>42723</v>
      </c>
      <c r="N340" s="59">
        <v>1</v>
      </c>
      <c r="O340" s="62" t="s">
        <v>3784</v>
      </c>
      <c r="P340" s="63">
        <v>1391941</v>
      </c>
      <c r="Q340" s="64"/>
      <c r="R340" s="95" t="s">
        <v>4682</v>
      </c>
      <c r="S340" s="66">
        <v>42723</v>
      </c>
      <c r="T340" s="59"/>
    </row>
    <row r="341" spans="1:20" x14ac:dyDescent="0.25">
      <c r="A341" s="37">
        <v>331</v>
      </c>
      <c r="B341" s="15" t="s">
        <v>4683</v>
      </c>
      <c r="C341" s="59" t="s">
        <v>30</v>
      </c>
      <c r="D341" s="59"/>
      <c r="E341" s="60"/>
      <c r="F341" s="59" t="s">
        <v>4684</v>
      </c>
      <c r="G341" s="59" t="s">
        <v>54</v>
      </c>
      <c r="H341" s="91" t="s">
        <v>3960</v>
      </c>
      <c r="I341" s="59">
        <v>1</v>
      </c>
      <c r="J341" s="62" t="s">
        <v>3784</v>
      </c>
      <c r="K341" s="63">
        <v>46409568</v>
      </c>
      <c r="L341" s="64"/>
      <c r="M341" s="65">
        <v>42723</v>
      </c>
      <c r="N341" s="59">
        <v>1</v>
      </c>
      <c r="O341" s="62" t="s">
        <v>3784</v>
      </c>
      <c r="P341" s="63">
        <v>46409568</v>
      </c>
      <c r="Q341" s="64"/>
      <c r="R341" s="95" t="s">
        <v>4685</v>
      </c>
      <c r="S341" s="66">
        <v>42723</v>
      </c>
      <c r="T341" s="59"/>
    </row>
    <row r="342" spans="1:20" x14ac:dyDescent="0.25">
      <c r="A342" s="37">
        <v>332</v>
      </c>
      <c r="B342" s="15" t="s">
        <v>4686</v>
      </c>
      <c r="C342" s="59" t="s">
        <v>30</v>
      </c>
      <c r="D342" s="59"/>
      <c r="E342" s="60"/>
      <c r="F342" s="59" t="s">
        <v>4679</v>
      </c>
      <c r="G342" s="59" t="s">
        <v>54</v>
      </c>
      <c r="H342" s="89" t="s">
        <v>3791</v>
      </c>
      <c r="I342" s="59">
        <v>1</v>
      </c>
      <c r="J342" s="62" t="s">
        <v>3784</v>
      </c>
      <c r="K342" s="63">
        <v>1391941</v>
      </c>
      <c r="L342" s="64"/>
      <c r="M342" s="65">
        <v>42723</v>
      </c>
      <c r="N342" s="59">
        <v>1</v>
      </c>
      <c r="O342" s="62" t="s">
        <v>3784</v>
      </c>
      <c r="P342" s="63">
        <v>1391941</v>
      </c>
      <c r="Q342" s="64"/>
      <c r="R342" s="89" t="s">
        <v>4687</v>
      </c>
      <c r="S342" s="66">
        <v>42723</v>
      </c>
      <c r="T342" s="59"/>
    </row>
    <row r="343" spans="1:20" x14ac:dyDescent="0.25">
      <c r="A343" s="37">
        <v>333</v>
      </c>
      <c r="B343" s="15" t="s">
        <v>4688</v>
      </c>
      <c r="C343" s="59" t="s">
        <v>30</v>
      </c>
      <c r="D343" s="59"/>
      <c r="E343" s="60"/>
      <c r="F343" s="59" t="s">
        <v>4679</v>
      </c>
      <c r="G343" s="59" t="s">
        <v>54</v>
      </c>
      <c r="H343" s="89" t="s">
        <v>3791</v>
      </c>
      <c r="I343" s="59">
        <v>1</v>
      </c>
      <c r="J343" s="62" t="s">
        <v>3784</v>
      </c>
      <c r="K343" s="63">
        <v>1391941</v>
      </c>
      <c r="L343" s="64"/>
      <c r="M343" s="65">
        <v>42723</v>
      </c>
      <c r="N343" s="59">
        <v>1</v>
      </c>
      <c r="O343" s="62" t="s">
        <v>3784</v>
      </c>
      <c r="P343" s="63">
        <v>1391941</v>
      </c>
      <c r="Q343" s="64"/>
      <c r="R343" s="89" t="s">
        <v>4689</v>
      </c>
      <c r="S343" s="66">
        <v>42723</v>
      </c>
      <c r="T343" s="59"/>
    </row>
    <row r="344" spans="1:20" x14ac:dyDescent="0.25">
      <c r="A344" s="37">
        <v>334</v>
      </c>
      <c r="B344" s="15" t="s">
        <v>4690</v>
      </c>
      <c r="C344" s="59" t="s">
        <v>30</v>
      </c>
      <c r="D344" s="59"/>
      <c r="E344" s="60"/>
      <c r="F344" s="59" t="s">
        <v>4691</v>
      </c>
      <c r="G344" s="59" t="s">
        <v>54</v>
      </c>
      <c r="H344" s="89" t="s">
        <v>4692</v>
      </c>
      <c r="I344" s="59">
        <v>1</v>
      </c>
      <c r="J344" s="62" t="s">
        <v>3784</v>
      </c>
      <c r="K344" s="63">
        <v>30643854</v>
      </c>
      <c r="L344" s="64"/>
      <c r="M344" s="65">
        <v>42724</v>
      </c>
      <c r="N344" s="59">
        <v>1</v>
      </c>
      <c r="O344" s="62" t="s">
        <v>3784</v>
      </c>
      <c r="P344" s="63">
        <v>30643854</v>
      </c>
      <c r="Q344" s="64"/>
      <c r="R344" s="89" t="s">
        <v>4693</v>
      </c>
      <c r="S344" s="66">
        <v>42724</v>
      </c>
      <c r="T344" s="59"/>
    </row>
    <row r="345" spans="1:20" x14ac:dyDescent="0.25">
      <c r="A345" s="37">
        <v>335</v>
      </c>
      <c r="B345" s="15" t="s">
        <v>4694</v>
      </c>
      <c r="C345" s="59" t="s">
        <v>30</v>
      </c>
      <c r="D345" s="59"/>
      <c r="E345" s="60"/>
      <c r="F345" s="59" t="s">
        <v>4695</v>
      </c>
      <c r="G345" s="59" t="s">
        <v>54</v>
      </c>
      <c r="H345" s="89" t="s">
        <v>3895</v>
      </c>
      <c r="I345" s="59">
        <v>1</v>
      </c>
      <c r="J345" s="62" t="s">
        <v>3784</v>
      </c>
      <c r="K345" s="63">
        <v>13524000</v>
      </c>
      <c r="L345" s="64"/>
      <c r="M345" s="65">
        <v>42724</v>
      </c>
      <c r="N345" s="59">
        <v>1</v>
      </c>
      <c r="O345" s="62" t="s">
        <v>3784</v>
      </c>
      <c r="P345" s="63">
        <v>13524000</v>
      </c>
      <c r="Q345" s="64"/>
      <c r="R345" s="89" t="s">
        <v>4696</v>
      </c>
      <c r="S345" s="66">
        <v>42724</v>
      </c>
      <c r="T345" s="59"/>
    </row>
    <row r="346" spans="1:20" x14ac:dyDescent="0.25">
      <c r="A346" s="37">
        <v>336</v>
      </c>
      <c r="B346" s="15" t="s">
        <v>4697</v>
      </c>
      <c r="C346" s="59" t="s">
        <v>30</v>
      </c>
      <c r="D346" s="59"/>
      <c r="E346" s="60"/>
      <c r="F346" s="59" t="s">
        <v>4698</v>
      </c>
      <c r="G346" s="59" t="s">
        <v>54</v>
      </c>
      <c r="H346" s="89" t="s">
        <v>3880</v>
      </c>
      <c r="I346" s="59">
        <v>1</v>
      </c>
      <c r="J346" s="62" t="s">
        <v>3784</v>
      </c>
      <c r="K346" s="63">
        <v>21986640</v>
      </c>
      <c r="L346" s="64"/>
      <c r="M346" s="65">
        <v>42726</v>
      </c>
      <c r="N346" s="59">
        <v>1</v>
      </c>
      <c r="O346" s="62" t="s">
        <v>3784</v>
      </c>
      <c r="P346" s="63">
        <v>21986640</v>
      </c>
      <c r="Q346" s="64"/>
      <c r="R346" s="89" t="s">
        <v>4699</v>
      </c>
      <c r="S346" s="66">
        <v>42726</v>
      </c>
      <c r="T346" s="59"/>
    </row>
    <row r="347" spans="1:20" x14ac:dyDescent="0.25">
      <c r="A347" s="37">
        <v>337</v>
      </c>
      <c r="B347" s="15" t="s">
        <v>4700</v>
      </c>
      <c r="C347" s="59" t="s">
        <v>30</v>
      </c>
      <c r="D347" s="59"/>
      <c r="E347" s="60"/>
      <c r="F347" s="59" t="s">
        <v>4701</v>
      </c>
      <c r="G347" s="59" t="s">
        <v>54</v>
      </c>
      <c r="H347" s="89" t="s">
        <v>3880</v>
      </c>
      <c r="I347" s="59">
        <v>1</v>
      </c>
      <c r="J347" s="62" t="s">
        <v>3784</v>
      </c>
      <c r="K347" s="63">
        <v>23310000</v>
      </c>
      <c r="L347" s="64"/>
      <c r="M347" s="65">
        <v>42726</v>
      </c>
      <c r="N347" s="59">
        <v>1</v>
      </c>
      <c r="O347" s="62" t="s">
        <v>3784</v>
      </c>
      <c r="P347" s="63">
        <v>23310000</v>
      </c>
      <c r="Q347" s="64"/>
      <c r="R347" s="89" t="s">
        <v>4702</v>
      </c>
      <c r="S347" s="66">
        <v>42726</v>
      </c>
      <c r="T347" s="59"/>
    </row>
    <row r="348" spans="1:20" x14ac:dyDescent="0.25">
      <c r="A348" s="37">
        <v>338</v>
      </c>
      <c r="B348" s="15" t="s">
        <v>4703</v>
      </c>
      <c r="C348" s="59" t="s">
        <v>30</v>
      </c>
      <c r="D348" s="59"/>
      <c r="E348" s="60"/>
      <c r="F348" s="71" t="s">
        <v>4704</v>
      </c>
      <c r="G348" s="71" t="s">
        <v>54</v>
      </c>
      <c r="H348" s="94" t="s">
        <v>4705</v>
      </c>
      <c r="I348" s="71">
        <v>1</v>
      </c>
      <c r="J348" s="72" t="s">
        <v>3784</v>
      </c>
      <c r="K348" s="63">
        <v>99191784</v>
      </c>
      <c r="L348" s="64"/>
      <c r="M348" s="73">
        <v>42726</v>
      </c>
      <c r="N348" s="71">
        <v>1</v>
      </c>
      <c r="O348" s="72" t="s">
        <v>3784</v>
      </c>
      <c r="P348" s="63">
        <v>99191784</v>
      </c>
      <c r="Q348" s="64"/>
      <c r="R348" s="94" t="s">
        <v>4706</v>
      </c>
      <c r="S348" s="66">
        <v>42726</v>
      </c>
      <c r="T348" s="59"/>
    </row>
    <row r="349" spans="1:20" x14ac:dyDescent="0.25">
      <c r="A349" s="37">
        <v>339</v>
      </c>
      <c r="B349" s="15" t="s">
        <v>4707</v>
      </c>
      <c r="C349" s="59" t="s">
        <v>30</v>
      </c>
      <c r="D349" s="59"/>
      <c r="E349" s="60"/>
      <c r="F349" s="71" t="s">
        <v>4708</v>
      </c>
      <c r="G349" s="71" t="s">
        <v>54</v>
      </c>
      <c r="H349" s="94" t="s">
        <v>4709</v>
      </c>
      <c r="I349" s="71">
        <v>1</v>
      </c>
      <c r="J349" s="72" t="s">
        <v>3784</v>
      </c>
      <c r="K349" s="63">
        <v>30356154</v>
      </c>
      <c r="L349" s="64"/>
      <c r="M349" s="73">
        <v>42726</v>
      </c>
      <c r="N349" s="71">
        <v>1</v>
      </c>
      <c r="O349" s="72" t="s">
        <v>3784</v>
      </c>
      <c r="P349" s="63">
        <v>30356154</v>
      </c>
      <c r="Q349" s="64"/>
      <c r="R349" s="94" t="s">
        <v>4710</v>
      </c>
      <c r="S349" s="66">
        <v>42726</v>
      </c>
      <c r="T349" s="59"/>
    </row>
    <row r="350" spans="1:20" x14ac:dyDescent="0.25">
      <c r="A350" s="37">
        <v>340</v>
      </c>
      <c r="B350" s="15" t="s">
        <v>4711</v>
      </c>
      <c r="C350" s="59" t="s">
        <v>30</v>
      </c>
      <c r="D350" s="59"/>
      <c r="E350" s="60"/>
      <c r="F350" s="71" t="s">
        <v>4712</v>
      </c>
      <c r="G350" s="71" t="s">
        <v>54</v>
      </c>
      <c r="H350" s="94" t="s">
        <v>4705</v>
      </c>
      <c r="I350" s="71">
        <v>1</v>
      </c>
      <c r="J350" s="72" t="s">
        <v>3784</v>
      </c>
      <c r="K350" s="63">
        <v>43350228</v>
      </c>
      <c r="L350" s="64"/>
      <c r="M350" s="73">
        <v>42730</v>
      </c>
      <c r="N350" s="71">
        <v>1</v>
      </c>
      <c r="O350" s="72" t="s">
        <v>3784</v>
      </c>
      <c r="P350" s="63">
        <v>43350228</v>
      </c>
      <c r="Q350" s="64"/>
      <c r="R350" s="94" t="s">
        <v>4706</v>
      </c>
      <c r="S350" s="66">
        <v>42730</v>
      </c>
      <c r="T350" s="59"/>
    </row>
    <row r="351" spans="1:20" x14ac:dyDescent="0.25">
      <c r="A351" s="37">
        <v>341</v>
      </c>
      <c r="B351" s="15" t="s">
        <v>4713</v>
      </c>
      <c r="C351" s="59" t="s">
        <v>30</v>
      </c>
      <c r="D351" s="59"/>
      <c r="E351" s="60"/>
      <c r="F351" s="71" t="s">
        <v>4714</v>
      </c>
      <c r="G351" s="71" t="s">
        <v>54</v>
      </c>
      <c r="H351" s="94" t="s">
        <v>3880</v>
      </c>
      <c r="I351" s="71">
        <v>1</v>
      </c>
      <c r="J351" s="72" t="s">
        <v>3784</v>
      </c>
      <c r="K351" s="63">
        <v>93879876</v>
      </c>
      <c r="L351" s="64"/>
      <c r="M351" s="73">
        <v>42731</v>
      </c>
      <c r="N351" s="71">
        <v>1</v>
      </c>
      <c r="O351" s="72" t="s">
        <v>3784</v>
      </c>
      <c r="P351" s="63">
        <v>93879876</v>
      </c>
      <c r="Q351" s="64"/>
      <c r="R351" s="94" t="s">
        <v>4715</v>
      </c>
      <c r="S351" s="66">
        <v>42731</v>
      </c>
      <c r="T351" s="59"/>
    </row>
    <row r="352" spans="1:20" x14ac:dyDescent="0.25">
      <c r="A352" s="37">
        <v>342</v>
      </c>
      <c r="B352" s="15" t="s">
        <v>4716</v>
      </c>
      <c r="C352" s="59" t="s">
        <v>30</v>
      </c>
      <c r="D352" s="59"/>
      <c r="E352" s="60"/>
      <c r="F352" s="71" t="s">
        <v>4717</v>
      </c>
      <c r="G352" s="71" t="s">
        <v>54</v>
      </c>
      <c r="H352" s="94" t="s">
        <v>4718</v>
      </c>
      <c r="I352" s="71">
        <v>1</v>
      </c>
      <c r="J352" s="72" t="s">
        <v>3784</v>
      </c>
      <c r="K352" s="63">
        <v>24039171</v>
      </c>
      <c r="L352" s="64"/>
      <c r="M352" s="73">
        <v>42732</v>
      </c>
      <c r="N352" s="71">
        <v>1</v>
      </c>
      <c r="O352" s="72" t="s">
        <v>3784</v>
      </c>
      <c r="P352" s="63">
        <v>24039171</v>
      </c>
      <c r="Q352" s="64"/>
      <c r="R352" s="94" t="s">
        <v>4719</v>
      </c>
      <c r="S352" s="66">
        <v>42732</v>
      </c>
      <c r="T352" s="59"/>
    </row>
    <row r="353" spans="1:20" x14ac:dyDescent="0.25">
      <c r="A353" s="37">
        <v>343</v>
      </c>
      <c r="B353" s="15" t="s">
        <v>4720</v>
      </c>
      <c r="C353" s="59" t="s">
        <v>30</v>
      </c>
      <c r="D353" s="59"/>
      <c r="E353" s="60"/>
      <c r="F353" s="71" t="s">
        <v>4721</v>
      </c>
      <c r="G353" s="71" t="s">
        <v>54</v>
      </c>
      <c r="H353" s="94" t="s">
        <v>4718</v>
      </c>
      <c r="I353" s="71">
        <v>1</v>
      </c>
      <c r="J353" s="72" t="s">
        <v>3784</v>
      </c>
      <c r="K353" s="63">
        <v>713454278</v>
      </c>
      <c r="L353" s="64"/>
      <c r="M353" s="73">
        <v>42732</v>
      </c>
      <c r="N353" s="71">
        <v>1</v>
      </c>
      <c r="O353" s="72" t="s">
        <v>3784</v>
      </c>
      <c r="P353" s="63">
        <v>713454278</v>
      </c>
      <c r="Q353" s="64"/>
      <c r="R353" s="94" t="s">
        <v>4722</v>
      </c>
      <c r="S353" s="66">
        <v>42732</v>
      </c>
      <c r="T353" s="59"/>
    </row>
    <row r="354" spans="1:20" x14ac:dyDescent="0.25">
      <c r="A354" s="37">
        <v>344</v>
      </c>
      <c r="B354" s="15" t="s">
        <v>4723</v>
      </c>
      <c r="C354" s="59" t="s">
        <v>30</v>
      </c>
      <c r="D354" s="59"/>
      <c r="E354" s="60"/>
      <c r="F354" s="71" t="s">
        <v>4724</v>
      </c>
      <c r="G354" s="71" t="s">
        <v>54</v>
      </c>
      <c r="H354" s="94" t="s">
        <v>4718</v>
      </c>
      <c r="I354" s="71">
        <v>1</v>
      </c>
      <c r="J354" s="72" t="s">
        <v>3784</v>
      </c>
      <c r="K354" s="63">
        <v>33211824</v>
      </c>
      <c r="L354" s="64"/>
      <c r="M354" s="73">
        <v>42732</v>
      </c>
      <c r="N354" s="71">
        <v>1</v>
      </c>
      <c r="O354" s="72" t="s">
        <v>3784</v>
      </c>
      <c r="P354" s="63">
        <v>33211824</v>
      </c>
      <c r="Q354" s="64"/>
      <c r="R354" s="94" t="s">
        <v>4725</v>
      </c>
      <c r="S354" s="66">
        <v>42732</v>
      </c>
      <c r="T354" s="59"/>
    </row>
    <row r="355" spans="1:20" x14ac:dyDescent="0.25">
      <c r="A355" s="37">
        <v>345</v>
      </c>
      <c r="B355" s="15" t="s">
        <v>4726</v>
      </c>
      <c r="C355" s="59" t="s">
        <v>30</v>
      </c>
      <c r="D355" s="59"/>
      <c r="E355" s="60"/>
      <c r="F355" s="71" t="s">
        <v>4727</v>
      </c>
      <c r="G355" s="71" t="s">
        <v>54</v>
      </c>
      <c r="H355" s="94" t="s">
        <v>3880</v>
      </c>
      <c r="I355" s="71">
        <v>1</v>
      </c>
      <c r="J355" s="72" t="s">
        <v>3784</v>
      </c>
      <c r="K355" s="63">
        <v>60681372</v>
      </c>
      <c r="L355" s="64"/>
      <c r="M355" s="73">
        <v>42732</v>
      </c>
      <c r="N355" s="71">
        <v>1</v>
      </c>
      <c r="O355" s="72" t="s">
        <v>3784</v>
      </c>
      <c r="P355" s="63">
        <v>60681372</v>
      </c>
      <c r="Q355" s="64"/>
      <c r="R355" s="94" t="s">
        <v>4728</v>
      </c>
      <c r="S355" s="66">
        <v>42732</v>
      </c>
      <c r="T355" s="59"/>
    </row>
    <row r="356" spans="1:20" x14ac:dyDescent="0.25">
      <c r="A356" s="37">
        <v>346</v>
      </c>
      <c r="B356" s="15" t="s">
        <v>4729</v>
      </c>
      <c r="C356" s="59" t="s">
        <v>30</v>
      </c>
      <c r="D356" s="59"/>
      <c r="E356" s="60"/>
      <c r="F356" s="71" t="s">
        <v>4730</v>
      </c>
      <c r="G356" s="71" t="s">
        <v>60</v>
      </c>
      <c r="H356" s="70" t="s">
        <v>4028</v>
      </c>
      <c r="I356" s="71">
        <v>1</v>
      </c>
      <c r="J356" s="72" t="s">
        <v>3784</v>
      </c>
      <c r="K356" s="63">
        <v>397241900</v>
      </c>
      <c r="L356" s="64"/>
      <c r="M356" s="73">
        <v>42732</v>
      </c>
      <c r="N356" s="71">
        <v>1</v>
      </c>
      <c r="O356" s="72" t="s">
        <v>3784</v>
      </c>
      <c r="P356" s="63">
        <v>397241900</v>
      </c>
      <c r="Q356" s="64"/>
      <c r="R356" s="94" t="s">
        <v>4731</v>
      </c>
      <c r="S356" s="66">
        <v>42732</v>
      </c>
      <c r="T356" s="59"/>
    </row>
    <row r="357" spans="1:20" x14ac:dyDescent="0.25">
      <c r="A357" s="37">
        <v>347</v>
      </c>
      <c r="B357" s="15" t="s">
        <v>4732</v>
      </c>
      <c r="C357" s="59" t="s">
        <v>30</v>
      </c>
      <c r="D357" s="59"/>
      <c r="E357" s="60"/>
      <c r="F357" s="71" t="s">
        <v>4733</v>
      </c>
      <c r="G357" s="71" t="s">
        <v>54</v>
      </c>
      <c r="H357" s="94" t="s">
        <v>4059</v>
      </c>
      <c r="I357" s="71">
        <v>1</v>
      </c>
      <c r="J357" s="72" t="s">
        <v>3784</v>
      </c>
      <c r="K357" s="63">
        <v>4479453072</v>
      </c>
      <c r="L357" s="64"/>
      <c r="M357" s="73">
        <v>42732</v>
      </c>
      <c r="N357" s="71">
        <v>1</v>
      </c>
      <c r="O357" s="72" t="s">
        <v>3784</v>
      </c>
      <c r="P357" s="63">
        <v>4479453072</v>
      </c>
      <c r="Q357" s="64"/>
      <c r="R357" s="94" t="s">
        <v>4734</v>
      </c>
      <c r="S357" s="66">
        <v>42732</v>
      </c>
      <c r="T357" s="59"/>
    </row>
    <row r="358" spans="1:20" x14ac:dyDescent="0.25">
      <c r="A358" s="37">
        <v>348</v>
      </c>
      <c r="B358" s="15" t="s">
        <v>4735</v>
      </c>
      <c r="C358" s="59" t="s">
        <v>30</v>
      </c>
      <c r="D358" s="59"/>
      <c r="E358" s="60"/>
      <c r="F358" s="71" t="s">
        <v>4736</v>
      </c>
      <c r="G358" s="71" t="s">
        <v>54</v>
      </c>
      <c r="H358" s="94" t="s">
        <v>3960</v>
      </c>
      <c r="I358" s="71">
        <v>1</v>
      </c>
      <c r="J358" s="72" t="s">
        <v>3784</v>
      </c>
      <c r="K358" s="63">
        <v>24185580</v>
      </c>
      <c r="L358" s="64"/>
      <c r="M358" s="73">
        <v>42732</v>
      </c>
      <c r="N358" s="71">
        <v>1</v>
      </c>
      <c r="O358" s="72" t="s">
        <v>3784</v>
      </c>
      <c r="P358" s="63">
        <v>24185580</v>
      </c>
      <c r="Q358" s="64"/>
      <c r="R358" s="94" t="s">
        <v>4706</v>
      </c>
      <c r="S358" s="66">
        <v>42732</v>
      </c>
      <c r="T358" s="59"/>
    </row>
    <row r="359" spans="1:20" x14ac:dyDescent="0.25">
      <c r="A359" s="37">
        <v>349</v>
      </c>
      <c r="B359" s="15" t="s">
        <v>4737</v>
      </c>
      <c r="C359" s="59" t="s">
        <v>30</v>
      </c>
      <c r="D359" s="59"/>
      <c r="E359" s="60"/>
      <c r="F359" s="71" t="s">
        <v>4738</v>
      </c>
      <c r="G359" s="71" t="s">
        <v>54</v>
      </c>
      <c r="H359" s="94" t="s">
        <v>4059</v>
      </c>
      <c r="I359" s="71">
        <v>1</v>
      </c>
      <c r="J359" s="72" t="s">
        <v>3784</v>
      </c>
      <c r="K359" s="63">
        <v>1888173760</v>
      </c>
      <c r="L359" s="64"/>
      <c r="M359" s="73">
        <v>42731</v>
      </c>
      <c r="N359" s="71">
        <v>1</v>
      </c>
      <c r="O359" s="72" t="s">
        <v>3784</v>
      </c>
      <c r="P359" s="63">
        <v>1888173760</v>
      </c>
      <c r="Q359" s="64"/>
      <c r="R359" s="94" t="s">
        <v>4739</v>
      </c>
      <c r="S359" s="66">
        <v>42731</v>
      </c>
      <c r="T359" s="59"/>
    </row>
    <row r="360" spans="1:20" x14ac:dyDescent="0.25">
      <c r="A360" s="37">
        <v>350</v>
      </c>
      <c r="B360" s="15" t="s">
        <v>4740</v>
      </c>
      <c r="C360" s="59" t="s">
        <v>30</v>
      </c>
      <c r="D360" s="59"/>
      <c r="E360" s="60"/>
      <c r="F360" s="71" t="s">
        <v>4738</v>
      </c>
      <c r="G360" s="71" t="s">
        <v>54</v>
      </c>
      <c r="H360" s="94" t="s">
        <v>4741</v>
      </c>
      <c r="I360" s="71">
        <v>1</v>
      </c>
      <c r="J360" s="72" t="s">
        <v>3784</v>
      </c>
      <c r="K360" s="63">
        <v>2834912400</v>
      </c>
      <c r="L360" s="64"/>
      <c r="M360" s="65">
        <v>42731</v>
      </c>
      <c r="N360" s="59">
        <v>1</v>
      </c>
      <c r="O360" s="62" t="s">
        <v>3784</v>
      </c>
      <c r="P360" s="63">
        <v>2834912400</v>
      </c>
      <c r="Q360" s="64"/>
      <c r="R360" s="89" t="s">
        <v>4742</v>
      </c>
      <c r="S360" s="66">
        <v>42731</v>
      </c>
      <c r="T360" s="59"/>
    </row>
    <row r="361" spans="1:20" x14ac:dyDescent="0.25">
      <c r="A361" s="37">
        <v>351</v>
      </c>
      <c r="B361" s="15" t="s">
        <v>4743</v>
      </c>
      <c r="C361" s="59" t="s">
        <v>30</v>
      </c>
      <c r="D361" s="59"/>
      <c r="E361" s="60"/>
      <c r="F361" s="71" t="s">
        <v>4744</v>
      </c>
      <c r="G361" s="71" t="s">
        <v>54</v>
      </c>
      <c r="H361" s="94" t="s">
        <v>4745</v>
      </c>
      <c r="I361" s="71">
        <v>1</v>
      </c>
      <c r="J361" s="72" t="s">
        <v>3784</v>
      </c>
      <c r="K361" s="63">
        <v>528000000</v>
      </c>
      <c r="L361" s="64"/>
      <c r="M361" s="65">
        <v>42732</v>
      </c>
      <c r="N361" s="59">
        <v>1</v>
      </c>
      <c r="O361" s="62" t="s">
        <v>3784</v>
      </c>
      <c r="P361" s="63">
        <v>528000000</v>
      </c>
      <c r="Q361" s="64"/>
      <c r="R361" s="89" t="s">
        <v>4746</v>
      </c>
      <c r="S361" s="66">
        <v>42732</v>
      </c>
      <c r="T361" s="59"/>
    </row>
    <row r="362" spans="1:20" x14ac:dyDescent="0.25">
      <c r="A362" s="37">
        <v>352</v>
      </c>
      <c r="B362" s="15" t="s">
        <v>4747</v>
      </c>
      <c r="C362" s="59" t="s">
        <v>30</v>
      </c>
      <c r="D362" s="59"/>
      <c r="E362" s="60"/>
      <c r="F362" s="71" t="s">
        <v>4748</v>
      </c>
      <c r="G362" s="71" t="s">
        <v>54</v>
      </c>
      <c r="H362" s="94" t="s">
        <v>4749</v>
      </c>
      <c r="I362" s="71">
        <v>1</v>
      </c>
      <c r="J362" s="72" t="s">
        <v>3784</v>
      </c>
      <c r="K362" s="63">
        <v>12488200</v>
      </c>
      <c r="L362" s="64"/>
      <c r="M362" s="65">
        <v>42733</v>
      </c>
      <c r="N362" s="59">
        <v>1</v>
      </c>
      <c r="O362" s="62" t="s">
        <v>3784</v>
      </c>
      <c r="P362" s="63">
        <v>12488200</v>
      </c>
      <c r="Q362" s="64"/>
      <c r="R362" s="89" t="s">
        <v>4750</v>
      </c>
      <c r="S362" s="66">
        <v>42733</v>
      </c>
      <c r="T362" s="59"/>
    </row>
    <row r="363" spans="1:20" x14ac:dyDescent="0.25">
      <c r="A363" s="37">
        <v>353</v>
      </c>
      <c r="B363" s="15" t="s">
        <v>4751</v>
      </c>
      <c r="C363" s="59" t="s">
        <v>30</v>
      </c>
      <c r="D363" s="59"/>
      <c r="E363" s="60"/>
      <c r="F363" s="71" t="s">
        <v>4752</v>
      </c>
      <c r="G363" s="71" t="s">
        <v>60</v>
      </c>
      <c r="H363" s="94" t="s">
        <v>3985</v>
      </c>
      <c r="I363" s="71">
        <v>1</v>
      </c>
      <c r="J363" s="72" t="s">
        <v>3784</v>
      </c>
      <c r="K363" s="63">
        <v>295800000</v>
      </c>
      <c r="L363" s="64"/>
      <c r="M363" s="65">
        <v>42733</v>
      </c>
      <c r="N363" s="59">
        <v>1</v>
      </c>
      <c r="O363" s="62" t="s">
        <v>3784</v>
      </c>
      <c r="P363" s="63">
        <v>295800000</v>
      </c>
      <c r="Q363" s="64"/>
      <c r="R363" s="89" t="s">
        <v>4753</v>
      </c>
      <c r="S363" s="66">
        <v>42733</v>
      </c>
      <c r="T363" s="59"/>
    </row>
    <row r="364" spans="1:20" x14ac:dyDescent="0.25">
      <c r="A364" s="37">
        <v>354</v>
      </c>
      <c r="B364" s="15" t="s">
        <v>4754</v>
      </c>
      <c r="C364" s="59" t="s">
        <v>30</v>
      </c>
      <c r="D364" s="59"/>
      <c r="E364" s="60"/>
      <c r="F364" s="71" t="s">
        <v>4755</v>
      </c>
      <c r="G364" s="71" t="s">
        <v>54</v>
      </c>
      <c r="H364" s="94" t="s">
        <v>3960</v>
      </c>
      <c r="I364" s="71">
        <v>1</v>
      </c>
      <c r="J364" s="72" t="s">
        <v>3784</v>
      </c>
      <c r="K364" s="63">
        <v>29846400</v>
      </c>
      <c r="L364" s="64"/>
      <c r="M364" s="73">
        <v>42733</v>
      </c>
      <c r="N364" s="71">
        <v>1</v>
      </c>
      <c r="O364" s="72" t="s">
        <v>3784</v>
      </c>
      <c r="P364" s="63">
        <v>29846400</v>
      </c>
      <c r="Q364" s="64"/>
      <c r="R364" s="94" t="s">
        <v>4706</v>
      </c>
      <c r="S364" s="66">
        <v>42733</v>
      </c>
      <c r="T364" s="59"/>
    </row>
    <row r="365" spans="1:20" x14ac:dyDescent="0.25">
      <c r="A365" s="37">
        <v>355</v>
      </c>
      <c r="B365" s="15" t="s">
        <v>4756</v>
      </c>
      <c r="C365" s="59" t="s">
        <v>30</v>
      </c>
      <c r="D365" s="59"/>
      <c r="E365" s="60"/>
      <c r="F365" s="71" t="s">
        <v>4757</v>
      </c>
      <c r="G365" s="71" t="s">
        <v>60</v>
      </c>
      <c r="H365" s="94" t="s">
        <v>4758</v>
      </c>
      <c r="I365" s="71">
        <v>1</v>
      </c>
      <c r="J365" s="72" t="s">
        <v>3784</v>
      </c>
      <c r="K365" s="63">
        <v>220400000</v>
      </c>
      <c r="L365" s="64"/>
      <c r="M365" s="73">
        <v>42733</v>
      </c>
      <c r="N365" s="71">
        <v>1</v>
      </c>
      <c r="O365" s="72" t="s">
        <v>3784</v>
      </c>
      <c r="P365" s="63">
        <v>220400000</v>
      </c>
      <c r="Q365" s="64"/>
      <c r="R365" s="94" t="s">
        <v>4759</v>
      </c>
      <c r="S365" s="66">
        <v>42733</v>
      </c>
      <c r="T365" s="59"/>
    </row>
    <row r="366" spans="1:20" x14ac:dyDescent="0.25">
      <c r="A366" s="37">
        <v>356</v>
      </c>
      <c r="B366" s="15" t="s">
        <v>4760</v>
      </c>
      <c r="C366" s="59" t="s">
        <v>30</v>
      </c>
      <c r="D366" s="59"/>
      <c r="E366" s="60"/>
      <c r="F366" s="71" t="s">
        <v>4761</v>
      </c>
      <c r="G366" s="71" t="s">
        <v>54</v>
      </c>
      <c r="H366" s="94" t="s">
        <v>4718</v>
      </c>
      <c r="I366" s="71">
        <v>1</v>
      </c>
      <c r="J366" s="72" t="s">
        <v>3784</v>
      </c>
      <c r="K366" s="63">
        <v>20625941</v>
      </c>
      <c r="L366" s="64"/>
      <c r="M366" s="73">
        <v>42733</v>
      </c>
      <c r="N366" s="71">
        <v>1</v>
      </c>
      <c r="O366" s="72" t="s">
        <v>3784</v>
      </c>
      <c r="P366" s="63">
        <v>20625941</v>
      </c>
      <c r="Q366" s="64"/>
      <c r="R366" s="94" t="s">
        <v>4719</v>
      </c>
      <c r="S366" s="66">
        <v>42733</v>
      </c>
      <c r="T366" s="59"/>
    </row>
    <row r="367" spans="1:20" x14ac:dyDescent="0.25">
      <c r="A367" s="37">
        <v>357</v>
      </c>
      <c r="B367" s="15" t="s">
        <v>4762</v>
      </c>
      <c r="C367" s="59" t="s">
        <v>30</v>
      </c>
      <c r="D367" s="59"/>
      <c r="E367" s="60"/>
      <c r="F367" s="71" t="s">
        <v>4534</v>
      </c>
      <c r="G367" s="71" t="s">
        <v>54</v>
      </c>
      <c r="H367" s="94" t="s">
        <v>3960</v>
      </c>
      <c r="I367" s="71">
        <v>1</v>
      </c>
      <c r="J367" s="72" t="s">
        <v>3784</v>
      </c>
      <c r="K367" s="63">
        <v>62640000</v>
      </c>
      <c r="L367" s="64"/>
      <c r="M367" s="73">
        <v>42733</v>
      </c>
      <c r="N367" s="71">
        <v>1</v>
      </c>
      <c r="O367" s="72" t="s">
        <v>3784</v>
      </c>
      <c r="P367" s="63">
        <v>62640000</v>
      </c>
      <c r="Q367" s="64"/>
      <c r="R367" s="94" t="s">
        <v>4706</v>
      </c>
      <c r="S367" s="66">
        <v>42733</v>
      </c>
      <c r="T367" s="59"/>
    </row>
    <row r="368" spans="1:20" x14ac:dyDescent="0.25">
      <c r="A368" s="37">
        <v>358</v>
      </c>
      <c r="B368" s="15" t="s">
        <v>4763</v>
      </c>
      <c r="C368" s="59" t="s">
        <v>30</v>
      </c>
      <c r="D368" s="59"/>
      <c r="E368" s="60"/>
      <c r="F368" s="71" t="s">
        <v>4764</v>
      </c>
      <c r="G368" s="71" t="s">
        <v>54</v>
      </c>
      <c r="H368" s="94" t="s">
        <v>3960</v>
      </c>
      <c r="I368" s="71">
        <v>1</v>
      </c>
      <c r="J368" s="72" t="s">
        <v>3784</v>
      </c>
      <c r="K368" s="63">
        <v>17545404</v>
      </c>
      <c r="L368" s="64"/>
      <c r="M368" s="73">
        <v>42733</v>
      </c>
      <c r="N368" s="71">
        <v>1</v>
      </c>
      <c r="O368" s="72" t="s">
        <v>3784</v>
      </c>
      <c r="P368" s="63">
        <v>17545404</v>
      </c>
      <c r="Q368" s="64"/>
      <c r="R368" s="94" t="s">
        <v>4706</v>
      </c>
      <c r="S368" s="66">
        <v>42733</v>
      </c>
      <c r="T368" s="59"/>
    </row>
    <row r="369" spans="1:20" x14ac:dyDescent="0.25">
      <c r="A369" s="37">
        <v>359</v>
      </c>
      <c r="B369" s="15" t="s">
        <v>4765</v>
      </c>
      <c r="C369" s="59" t="s">
        <v>30</v>
      </c>
      <c r="D369" s="59"/>
      <c r="E369" s="60"/>
      <c r="F369" s="71" t="s">
        <v>4766</v>
      </c>
      <c r="G369" s="71" t="s">
        <v>60</v>
      </c>
      <c r="H369" s="94" t="s">
        <v>4767</v>
      </c>
      <c r="I369" s="71">
        <v>1</v>
      </c>
      <c r="J369" s="72" t="s">
        <v>3784</v>
      </c>
      <c r="K369" s="63">
        <v>3993890683</v>
      </c>
      <c r="L369" s="64"/>
      <c r="M369" s="73">
        <v>42734</v>
      </c>
      <c r="N369" s="71">
        <v>1</v>
      </c>
      <c r="O369" s="72" t="s">
        <v>3784</v>
      </c>
      <c r="P369" s="63">
        <v>3993890683</v>
      </c>
      <c r="Q369" s="64"/>
      <c r="R369" s="94" t="s">
        <v>4768</v>
      </c>
      <c r="S369" s="66">
        <v>42734</v>
      </c>
      <c r="T369" s="59"/>
    </row>
    <row r="370" spans="1:20" x14ac:dyDescent="0.25">
      <c r="A370" s="37">
        <v>360</v>
      </c>
      <c r="B370" s="15" t="s">
        <v>4769</v>
      </c>
      <c r="C370" s="59" t="s">
        <v>30</v>
      </c>
      <c r="D370" s="59"/>
      <c r="E370" s="60"/>
      <c r="F370" s="71" t="s">
        <v>4770</v>
      </c>
      <c r="G370" s="71" t="s">
        <v>54</v>
      </c>
      <c r="H370" s="94" t="s">
        <v>3960</v>
      </c>
      <c r="I370" s="71">
        <v>1</v>
      </c>
      <c r="J370" s="72" t="s">
        <v>3784</v>
      </c>
      <c r="K370" s="63">
        <v>60348000</v>
      </c>
      <c r="L370" s="64"/>
      <c r="M370" s="65">
        <v>42733</v>
      </c>
      <c r="N370" s="59">
        <v>1</v>
      </c>
      <c r="O370" s="62" t="s">
        <v>3784</v>
      </c>
      <c r="P370" s="63">
        <v>60348000</v>
      </c>
      <c r="Q370" s="64"/>
      <c r="R370" s="94" t="s">
        <v>4706</v>
      </c>
      <c r="S370" s="66">
        <v>42733</v>
      </c>
      <c r="T370" s="59"/>
    </row>
    <row r="371" spans="1:20" x14ac:dyDescent="0.25">
      <c r="A371" s="37">
        <v>361</v>
      </c>
      <c r="B371" s="15" t="s">
        <v>4771</v>
      </c>
      <c r="C371" s="59" t="s">
        <v>30</v>
      </c>
      <c r="D371" s="59"/>
      <c r="E371" s="60"/>
      <c r="F371" s="71" t="s">
        <v>4772</v>
      </c>
      <c r="G371" s="71" t="s">
        <v>60</v>
      </c>
      <c r="H371" s="94" t="s">
        <v>4658</v>
      </c>
      <c r="I371" s="71">
        <v>1</v>
      </c>
      <c r="J371" s="72" t="s">
        <v>3784</v>
      </c>
      <c r="K371" s="63">
        <v>792015000</v>
      </c>
      <c r="L371" s="64"/>
      <c r="M371" s="65">
        <v>42734</v>
      </c>
      <c r="N371" s="59">
        <v>1</v>
      </c>
      <c r="O371" s="62" t="s">
        <v>3784</v>
      </c>
      <c r="P371" s="63">
        <v>792015000</v>
      </c>
      <c r="Q371" s="64"/>
      <c r="R371" s="89" t="s">
        <v>4773</v>
      </c>
      <c r="S371" s="66">
        <v>42734</v>
      </c>
      <c r="T371" s="59"/>
    </row>
    <row r="372" spans="1:20" x14ac:dyDescent="0.25">
      <c r="A372" s="37">
        <v>362</v>
      </c>
      <c r="B372" s="15" t="s">
        <v>4774</v>
      </c>
      <c r="C372" s="59" t="s">
        <v>30</v>
      </c>
      <c r="D372" s="59"/>
      <c r="E372" s="60"/>
      <c r="F372" s="71" t="s">
        <v>4775</v>
      </c>
      <c r="G372" s="71" t="s">
        <v>54</v>
      </c>
      <c r="H372" s="94" t="s">
        <v>4705</v>
      </c>
      <c r="I372" s="71">
        <v>1</v>
      </c>
      <c r="J372" s="72" t="s">
        <v>3784</v>
      </c>
      <c r="K372" s="63">
        <v>39209040</v>
      </c>
      <c r="L372" s="64"/>
      <c r="M372" s="65">
        <v>42734</v>
      </c>
      <c r="N372" s="59">
        <v>1</v>
      </c>
      <c r="O372" s="62" t="s">
        <v>3784</v>
      </c>
      <c r="P372" s="63">
        <v>39209040</v>
      </c>
      <c r="Q372" s="64"/>
      <c r="R372" s="89" t="s">
        <v>4776</v>
      </c>
      <c r="S372" s="66">
        <v>42734</v>
      </c>
      <c r="T372" s="59"/>
    </row>
    <row r="373" spans="1:20" x14ac:dyDescent="0.25">
      <c r="A373" s="37">
        <v>-1</v>
      </c>
      <c r="C373" s="98" t="s">
        <v>23</v>
      </c>
      <c r="D373" s="98" t="s">
        <v>23</v>
      </c>
      <c r="E373" s="98" t="s">
        <v>23</v>
      </c>
      <c r="F373" s="98" t="s">
        <v>23</v>
      </c>
      <c r="G373" s="98" t="s">
        <v>23</v>
      </c>
      <c r="H373" s="8" t="s">
        <v>23</v>
      </c>
      <c r="I373" s="98" t="s">
        <v>23</v>
      </c>
      <c r="J373" s="98" t="s">
        <v>23</v>
      </c>
      <c r="K373" s="99" t="s">
        <v>23</v>
      </c>
      <c r="L373" s="98" t="s">
        <v>23</v>
      </c>
      <c r="M373" s="98" t="s">
        <v>23</v>
      </c>
      <c r="N373" s="98" t="s">
        <v>23</v>
      </c>
      <c r="O373" s="98" t="s">
        <v>23</v>
      </c>
      <c r="P373" s="99" t="s">
        <v>23</v>
      </c>
      <c r="Q373" s="98" t="s">
        <v>23</v>
      </c>
      <c r="R373" s="8" t="s">
        <v>23</v>
      </c>
      <c r="S373" s="8" t="s">
        <v>23</v>
      </c>
      <c r="T373" s="98" t="s">
        <v>23</v>
      </c>
    </row>
    <row r="374" spans="1:20" x14ac:dyDescent="0.25">
      <c r="A374" s="37">
        <v>999999</v>
      </c>
      <c r="B374" s="15" t="s">
        <v>24</v>
      </c>
      <c r="C374" s="98" t="s">
        <v>23</v>
      </c>
      <c r="D374" s="98" t="s">
        <v>23</v>
      </c>
      <c r="E374" s="98" t="s">
        <v>23</v>
      </c>
      <c r="F374" s="98" t="s">
        <v>23</v>
      </c>
      <c r="G374" s="98" t="s">
        <v>23</v>
      </c>
      <c r="H374" s="8" t="s">
        <v>23</v>
      </c>
      <c r="I374" s="98" t="s">
        <v>23</v>
      </c>
      <c r="J374" s="98" t="s">
        <v>23</v>
      </c>
      <c r="K374" s="99" t="s">
        <v>23</v>
      </c>
      <c r="M374" s="98" t="s">
        <v>23</v>
      </c>
      <c r="N374" s="98" t="s">
        <v>23</v>
      </c>
      <c r="O374" s="98" t="s">
        <v>23</v>
      </c>
      <c r="P374" s="99" t="s">
        <v>23</v>
      </c>
      <c r="Q374" s="98"/>
      <c r="R374" s="8" t="s">
        <v>23</v>
      </c>
      <c r="S374" s="8" t="s">
        <v>23</v>
      </c>
      <c r="T374" s="98" t="s">
        <v>23</v>
      </c>
    </row>
    <row r="376" spans="1:20" s="10" customFormat="1" x14ac:dyDescent="0.25">
      <c r="A376" s="9" t="s">
        <v>27</v>
      </c>
      <c r="B376" s="241" t="s">
        <v>51</v>
      </c>
      <c r="C376" s="242"/>
      <c r="D376" s="242"/>
      <c r="E376" s="242"/>
      <c r="F376" s="242"/>
      <c r="G376" s="242"/>
      <c r="H376" s="242"/>
      <c r="I376" s="242"/>
      <c r="J376" s="242"/>
      <c r="K376" s="242"/>
      <c r="L376" s="242"/>
      <c r="M376" s="242"/>
      <c r="N376" s="242"/>
      <c r="O376" s="242"/>
      <c r="P376" s="242"/>
      <c r="Q376" s="242"/>
      <c r="R376" s="242"/>
      <c r="S376" s="242"/>
      <c r="T376" s="242"/>
    </row>
    <row r="377" spans="1:20" s="10" customFormat="1" x14ac:dyDescent="0.25">
      <c r="C377" s="9">
        <v>2</v>
      </c>
      <c r="D377" s="9">
        <v>3</v>
      </c>
      <c r="E377" s="9">
        <v>4</v>
      </c>
      <c r="F377" s="9">
        <v>8</v>
      </c>
      <c r="G377" s="9">
        <v>12</v>
      </c>
      <c r="H377" s="9">
        <v>16</v>
      </c>
      <c r="I377" s="9">
        <v>20</v>
      </c>
      <c r="J377" s="9">
        <v>24</v>
      </c>
      <c r="K377" s="9">
        <v>28</v>
      </c>
      <c r="L377" s="9">
        <v>32</v>
      </c>
      <c r="M377" s="9">
        <v>36</v>
      </c>
      <c r="N377" s="9">
        <v>40</v>
      </c>
      <c r="O377" s="9">
        <v>44</v>
      </c>
      <c r="P377" s="9">
        <v>48</v>
      </c>
      <c r="Q377" s="9">
        <v>52</v>
      </c>
      <c r="R377" s="9">
        <v>55</v>
      </c>
      <c r="S377" s="9">
        <v>56</v>
      </c>
      <c r="T377" s="9">
        <v>60</v>
      </c>
    </row>
    <row r="378" spans="1:20" s="10" customFormat="1" x14ac:dyDescent="0.25">
      <c r="C378" s="9" t="s">
        <v>34</v>
      </c>
      <c r="D378" s="9" t="s">
        <v>35</v>
      </c>
      <c r="E378" s="9" t="s">
        <v>36</v>
      </c>
      <c r="F378" s="9" t="s">
        <v>37</v>
      </c>
      <c r="G378" s="9" t="s">
        <v>38</v>
      </c>
      <c r="H378" s="9" t="s">
        <v>39</v>
      </c>
      <c r="I378" s="9" t="s">
        <v>40</v>
      </c>
      <c r="J378" s="9" t="s">
        <v>41</v>
      </c>
      <c r="K378" s="9" t="s">
        <v>42</v>
      </c>
      <c r="L378" s="9" t="s">
        <v>43</v>
      </c>
      <c r="M378" s="9" t="s">
        <v>44</v>
      </c>
      <c r="N378" s="9" t="s">
        <v>45</v>
      </c>
      <c r="O378" s="9" t="s">
        <v>46</v>
      </c>
      <c r="P378" s="9" t="s">
        <v>47</v>
      </c>
      <c r="Q378" s="9" t="s">
        <v>48</v>
      </c>
      <c r="R378" s="9" t="s">
        <v>49</v>
      </c>
      <c r="S378" s="9" t="s">
        <v>50</v>
      </c>
      <c r="T378" s="9" t="s">
        <v>21</v>
      </c>
    </row>
    <row r="379" spans="1:20" s="10" customFormat="1" ht="45" x14ac:dyDescent="0.25">
      <c r="A379" s="9">
        <v>10</v>
      </c>
      <c r="B379" s="10" t="s">
        <v>52</v>
      </c>
      <c r="C379" s="2" t="s">
        <v>23</v>
      </c>
      <c r="D379" s="2" t="s">
        <v>23</v>
      </c>
      <c r="E379" s="100" t="s">
        <v>3781</v>
      </c>
      <c r="F379" s="2" t="s">
        <v>23</v>
      </c>
      <c r="G379" s="2" t="s">
        <v>23</v>
      </c>
      <c r="H379" s="2" t="s">
        <v>23</v>
      </c>
      <c r="I379" s="2" t="s">
        <v>23</v>
      </c>
      <c r="J379" s="2" t="s">
        <v>23</v>
      </c>
      <c r="K379" s="2" t="s">
        <v>23</v>
      </c>
      <c r="L379" s="2" t="s">
        <v>23</v>
      </c>
      <c r="M379" s="2" t="s">
        <v>23</v>
      </c>
      <c r="N379" s="2" t="s">
        <v>23</v>
      </c>
      <c r="O379" s="2" t="s">
        <v>23</v>
      </c>
      <c r="P379" s="2" t="s">
        <v>23</v>
      </c>
      <c r="Q379" s="2" t="s">
        <v>23</v>
      </c>
      <c r="R379" s="2" t="s">
        <v>23</v>
      </c>
      <c r="S379" s="2" t="s">
        <v>23</v>
      </c>
      <c r="T379" s="2" t="s">
        <v>23</v>
      </c>
    </row>
    <row r="351365" spans="1:2" x14ac:dyDescent="0.25">
      <c r="A351365" s="15" t="s">
        <v>30</v>
      </c>
      <c r="B351365" s="15" t="s">
        <v>53</v>
      </c>
    </row>
    <row r="351366" spans="1:2" x14ac:dyDescent="0.25">
      <c r="A351366" s="15" t="s">
        <v>31</v>
      </c>
      <c r="B351366" s="15" t="s">
        <v>54</v>
      </c>
    </row>
    <row r="351367" spans="1:2" x14ac:dyDescent="0.25">
      <c r="B351367" s="15" t="s">
        <v>55</v>
      </c>
    </row>
    <row r="351368" spans="1:2" x14ac:dyDescent="0.25">
      <c r="B351368" s="15" t="s">
        <v>56</v>
      </c>
    </row>
    <row r="351369" spans="1:2" x14ac:dyDescent="0.25">
      <c r="B351369" s="15" t="s">
        <v>57</v>
      </c>
    </row>
    <row r="351370" spans="1:2" x14ac:dyDescent="0.25">
      <c r="B351370" s="15" t="s">
        <v>58</v>
      </c>
    </row>
    <row r="351371" spans="1:2" x14ac:dyDescent="0.25">
      <c r="B351371" s="15" t="s">
        <v>59</v>
      </c>
    </row>
    <row r="351372" spans="1:2" x14ac:dyDescent="0.25">
      <c r="B351372" s="15" t="s">
        <v>60</v>
      </c>
    </row>
    <row r="351373" spans="1:2" x14ac:dyDescent="0.25">
      <c r="B351373" s="15" t="s">
        <v>61</v>
      </c>
    </row>
  </sheetData>
  <sheetProtection algorithmName="SHA-512" hashValue="CDljJpX91H3OshCb7fd/aleqFb4hdMp8vytgkvvnayYU9uOuE7uXY+cROd0KtvQVyjPBxZJmrxYJeS0CMlE+9g==" saltValue="/DZvtKtk40t129en7RDvgg==" spinCount="100000" sheet="1" objects="1" scenarios="1" selectLockedCells="1" selectUnlockedCells="1"/>
  <mergeCells count="4">
    <mergeCell ref="D1:G1"/>
    <mergeCell ref="D2:G2"/>
    <mergeCell ref="B8:T8"/>
    <mergeCell ref="B376:T376"/>
  </mergeCells>
  <dataValidations xWindow="414" yWindow="465" count="14">
    <dataValidation type="decimal" allowBlank="1" showInputMessage="1" showErrorMessage="1" errorTitle="Entrada no válida" error="Por favor escriba un número" promptTitle="Escriba un número en esta casilla" prompt=" NO DILIGENCIAR INFORMACION EN ESTA CELDA - CAMPO FORMULADO." sqref="Q11:Q372 L11:L372" xr:uid="{00000000-0002-0000-0100-00000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72" xr:uid="{00000000-0002-0000-0100-000001000000}">
      <formula1>$B$351364:$B$351373</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72" xr:uid="{00000000-0002-0000-0100-00000200000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72" xr:uid="{00000000-0002-0000-0100-000003000000}">
      <formula1>$A$351364:$A$351366</formula1>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64:F67 F11:F14 F18:F28 F61:F62 F30:F48 F50:F58 F78:F90 F92:F165 F167:F372 F69:F76" xr:uid="{00000000-0002-0000-0100-000004000000}">
      <formula1>0</formula1>
      <formula2>390</formula2>
    </dataValidation>
    <dataValidation type="textLength" allowBlank="1" showInputMessage="1" error="Escriba un texto  Maximo 390 Caracteres" promptTitle="Cualquier contenido Maximo 390 Caracteres" prompt=" Registre aspectos importantes a considerar." sqref="T240:T372 T11:T238" xr:uid="{00000000-0002-0000-0100-000005000000}">
      <formula1>0</formula1>
      <formula2>390</formula2>
    </dataValidation>
    <dataValidation type="textLength" allowBlank="1" showInputMessage="1" error="Escriba un texto  Maximo 390 Caracteres" promptTitle="Cualquier contenido Maximo 390 Caracteres" prompt=" Registre el número del CDP soporte de la compra." sqref="R316 R29 R32 R139:R141 R180 R183:R185 R202:R207 R197:R200 R210:R211 R175:R176 R236:R238 R194:R195 R270:R272 R274 R11:R23 R79:R136 R144:R152 R156:R171 R214:R218 R222 R224 R38:R77" xr:uid="{00000000-0002-0000-0100-000006000000}">
      <formula1>0</formula1>
      <formula2>390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05:O158 O11:O103 O160:O372" xr:uid="{00000000-0002-0000-0100-000007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05:N158 N160:N372 N11:N103" xr:uid="{00000000-0002-0000-01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T239 S11:S372 M11:M372" xr:uid="{00000000-0002-0000-0100-000009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P118 K118" xr:uid="{00000000-0002-0000-0100-00000A000000}">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O159 O104 J11:J372" xr:uid="{00000000-0002-0000-0100-00000B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N159 N104 I11:I372" xr:uid="{00000000-0002-0000-0100-00000C000000}">
      <formula1>-9223372036854770000</formula1>
      <formula2>9223372036854770000</formula2>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356 H29 H32 H316 H249:H251 H253 H11:H23 H223:H247 H139:H218 H38:H136 H255:H285 H287:H310" xr:uid="{00000000-0002-0000-0100-00000D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50974"/>
  <sheetViews>
    <sheetView workbookViewId="0"/>
  </sheetViews>
  <sheetFormatPr baseColWidth="10" defaultColWidth="9.140625" defaultRowHeight="15" x14ac:dyDescent="0.25"/>
  <cols>
    <col min="1" max="1" width="21.7109375" style="110" customWidth="1"/>
    <col min="2" max="2" width="16" style="110" customWidth="1"/>
    <col min="3" max="3" width="21" style="110" customWidth="1"/>
    <col min="4" max="4" width="19" style="110" customWidth="1"/>
    <col min="5" max="5" width="39" style="110" customWidth="1"/>
    <col min="6" max="6" width="26" style="112" customWidth="1"/>
    <col min="7" max="7" width="39" style="110" customWidth="1"/>
    <col min="8" max="8" width="31.7109375" style="112" customWidth="1"/>
    <col min="9" max="9" width="27" style="112" customWidth="1"/>
    <col min="10" max="11" width="27" style="110" customWidth="1"/>
    <col min="12" max="12" width="24.85546875" style="110" customWidth="1"/>
    <col min="13" max="13" width="19.140625" style="112" bestFit="1" customWidth="1"/>
    <col min="14" max="14" width="20.5703125" style="110" customWidth="1"/>
    <col min="15" max="15" width="27" style="110" customWidth="1"/>
    <col min="16" max="18" width="23.7109375" style="110" customWidth="1"/>
    <col min="19" max="19" width="56.85546875" style="110" customWidth="1"/>
    <col min="20" max="16384" width="9.140625" style="110"/>
  </cols>
  <sheetData>
    <row r="1" spans="1:21" x14ac:dyDescent="0.25">
      <c r="B1" s="132" t="s">
        <v>0</v>
      </c>
      <c r="C1" s="132">
        <v>51</v>
      </c>
      <c r="D1" s="243" t="s">
        <v>1</v>
      </c>
      <c r="E1" s="244"/>
      <c r="F1" s="244"/>
      <c r="G1" s="244"/>
    </row>
    <row r="2" spans="1:21" x14ac:dyDescent="0.25">
      <c r="B2" s="132" t="s">
        <v>2</v>
      </c>
      <c r="C2" s="132">
        <v>68</v>
      </c>
      <c r="D2" s="243" t="s">
        <v>62</v>
      </c>
      <c r="E2" s="244"/>
      <c r="F2" s="244"/>
      <c r="G2" s="244"/>
    </row>
    <row r="3" spans="1:21" x14ac:dyDescent="0.25">
      <c r="B3" s="132" t="s">
        <v>4</v>
      </c>
      <c r="C3" s="132">
        <v>1</v>
      </c>
    </row>
    <row r="4" spans="1:21" x14ac:dyDescent="0.25">
      <c r="B4" s="132" t="s">
        <v>5</v>
      </c>
      <c r="C4" s="132">
        <v>405</v>
      </c>
    </row>
    <row r="5" spans="1:21" x14ac:dyDescent="0.25">
      <c r="B5" s="132" t="s">
        <v>6</v>
      </c>
      <c r="C5" s="113">
        <v>42735</v>
      </c>
    </row>
    <row r="6" spans="1:21" x14ac:dyDescent="0.25">
      <c r="B6" s="132" t="s">
        <v>7</v>
      </c>
      <c r="C6" s="132">
        <v>12</v>
      </c>
      <c r="D6" s="132" t="s">
        <v>8</v>
      </c>
    </row>
    <row r="8" spans="1:21" x14ac:dyDescent="0.25">
      <c r="A8" s="132" t="s">
        <v>9</v>
      </c>
      <c r="B8" s="243" t="s">
        <v>63</v>
      </c>
      <c r="C8" s="244"/>
      <c r="D8" s="244"/>
      <c r="E8" s="244"/>
      <c r="F8" s="244"/>
      <c r="G8" s="244"/>
      <c r="H8" s="244"/>
      <c r="I8" s="244"/>
      <c r="J8" s="244"/>
      <c r="K8" s="244"/>
      <c r="L8" s="244"/>
      <c r="M8" s="244"/>
      <c r="N8" s="244"/>
      <c r="O8" s="244"/>
      <c r="P8" s="244"/>
      <c r="Q8" s="244"/>
      <c r="R8" s="244"/>
      <c r="S8" s="244"/>
    </row>
    <row r="9" spans="1:21" x14ac:dyDescent="0.25">
      <c r="C9" s="132">
        <v>2</v>
      </c>
      <c r="D9" s="132">
        <v>3</v>
      </c>
      <c r="E9" s="132">
        <v>4</v>
      </c>
      <c r="F9" s="133">
        <v>8</v>
      </c>
      <c r="G9" s="132">
        <v>12</v>
      </c>
      <c r="H9" s="133">
        <v>16</v>
      </c>
      <c r="I9" s="133">
        <v>20</v>
      </c>
      <c r="J9" s="132">
        <v>24</v>
      </c>
      <c r="K9" s="132">
        <v>28</v>
      </c>
      <c r="L9" s="132">
        <v>32</v>
      </c>
      <c r="M9" s="133">
        <v>36</v>
      </c>
      <c r="N9" s="132">
        <v>40</v>
      </c>
      <c r="O9" s="132">
        <v>44</v>
      </c>
      <c r="P9" s="132">
        <v>48</v>
      </c>
      <c r="Q9" s="132">
        <v>52</v>
      </c>
      <c r="R9" s="132">
        <v>56</v>
      </c>
      <c r="S9" s="132">
        <v>60</v>
      </c>
    </row>
    <row r="10" spans="1:21" s="112" customFormat="1" ht="45" x14ac:dyDescent="0.25">
      <c r="B10" s="114"/>
      <c r="C10" s="115" t="s">
        <v>64</v>
      </c>
      <c r="D10" s="115" t="s">
        <v>12</v>
      </c>
      <c r="E10" s="115" t="s">
        <v>36</v>
      </c>
      <c r="F10" s="115" t="s">
        <v>65</v>
      </c>
      <c r="G10" s="115" t="s">
        <v>66</v>
      </c>
      <c r="H10" s="115" t="s">
        <v>67</v>
      </c>
      <c r="I10" s="115" t="s">
        <v>68</v>
      </c>
      <c r="J10" s="115" t="s">
        <v>69</v>
      </c>
      <c r="K10" s="115" t="s">
        <v>70</v>
      </c>
      <c r="L10" s="115" t="s">
        <v>71</v>
      </c>
      <c r="M10" s="115" t="s">
        <v>72</v>
      </c>
      <c r="N10" s="115" t="s">
        <v>73</v>
      </c>
      <c r="O10" s="115" t="s">
        <v>74</v>
      </c>
      <c r="P10" s="115" t="s">
        <v>75</v>
      </c>
      <c r="Q10" s="115" t="s">
        <v>76</v>
      </c>
      <c r="R10" s="115" t="s">
        <v>77</v>
      </c>
      <c r="S10" s="115" t="s">
        <v>21</v>
      </c>
    </row>
    <row r="11" spans="1:21" ht="105.75" thickBot="1" x14ac:dyDescent="0.3">
      <c r="A11" s="116">
        <v>1</v>
      </c>
      <c r="B11" s="117" t="s">
        <v>22</v>
      </c>
      <c r="C11" s="118" t="s">
        <v>30</v>
      </c>
      <c r="D11" s="119" t="s">
        <v>23</v>
      </c>
      <c r="E11" s="120" t="s">
        <v>4987</v>
      </c>
      <c r="F11" s="120" t="s">
        <v>4799</v>
      </c>
      <c r="G11" s="120" t="s">
        <v>4800</v>
      </c>
      <c r="H11" s="120" t="s">
        <v>4801</v>
      </c>
      <c r="I11" s="121" t="s">
        <v>4802</v>
      </c>
      <c r="J11" s="118" t="s">
        <v>4803</v>
      </c>
      <c r="K11" s="122" t="s">
        <v>4804</v>
      </c>
      <c r="L11" s="122">
        <v>50000000000</v>
      </c>
      <c r="M11" s="123" t="s">
        <v>4805</v>
      </c>
      <c r="N11" s="118">
        <v>45</v>
      </c>
      <c r="O11" s="122">
        <v>0</v>
      </c>
      <c r="P11" s="118">
        <v>100</v>
      </c>
      <c r="Q11" s="118">
        <v>100</v>
      </c>
      <c r="R11" s="118">
        <v>0</v>
      </c>
      <c r="S11" s="120" t="s">
        <v>4806</v>
      </c>
    </row>
    <row r="12" spans="1:21" ht="105.75" thickBot="1" x14ac:dyDescent="0.3">
      <c r="A12" s="116">
        <v>2</v>
      </c>
      <c r="B12" s="117" t="s">
        <v>3535</v>
      </c>
      <c r="C12" s="118" t="s">
        <v>30</v>
      </c>
      <c r="D12" s="119" t="s">
        <v>23</v>
      </c>
      <c r="E12" s="3" t="s">
        <v>23</v>
      </c>
      <c r="F12" s="120" t="s">
        <v>4799</v>
      </c>
      <c r="G12" s="120" t="s">
        <v>4800</v>
      </c>
      <c r="H12" s="120" t="s">
        <v>4801</v>
      </c>
      <c r="I12" s="121" t="s">
        <v>4807</v>
      </c>
      <c r="J12" s="118">
        <v>0</v>
      </c>
      <c r="K12" s="118">
        <v>0</v>
      </c>
      <c r="L12" s="118">
        <v>0</v>
      </c>
      <c r="M12" s="123" t="s">
        <v>4805</v>
      </c>
      <c r="N12" s="118">
        <v>46</v>
      </c>
      <c r="O12" s="118">
        <v>0</v>
      </c>
      <c r="P12" s="118">
        <v>100</v>
      </c>
      <c r="Q12" s="118">
        <v>100</v>
      </c>
      <c r="R12" s="118">
        <v>0</v>
      </c>
      <c r="S12" s="120" t="s">
        <v>4808</v>
      </c>
      <c r="U12" s="111"/>
    </row>
    <row r="13" spans="1:21" ht="105.75" thickBot="1" x14ac:dyDescent="0.3">
      <c r="A13" s="116">
        <v>3</v>
      </c>
      <c r="B13" s="117" t="s">
        <v>3539</v>
      </c>
      <c r="C13" s="118" t="s">
        <v>30</v>
      </c>
      <c r="D13" s="119" t="s">
        <v>23</v>
      </c>
      <c r="E13" s="3" t="s">
        <v>23</v>
      </c>
      <c r="F13" s="120" t="s">
        <v>4799</v>
      </c>
      <c r="G13" s="120" t="s">
        <v>4800</v>
      </c>
      <c r="H13" s="120" t="s">
        <v>4801</v>
      </c>
      <c r="I13" s="121" t="s">
        <v>4809</v>
      </c>
      <c r="J13" s="118">
        <v>0</v>
      </c>
      <c r="K13" s="118">
        <v>0</v>
      </c>
      <c r="L13" s="118">
        <v>0</v>
      </c>
      <c r="M13" s="123" t="s">
        <v>4805</v>
      </c>
      <c r="N13" s="118">
        <v>38</v>
      </c>
      <c r="O13" s="118">
        <v>0</v>
      </c>
      <c r="P13" s="118">
        <v>100</v>
      </c>
      <c r="Q13" s="118">
        <v>100</v>
      </c>
      <c r="R13" s="118">
        <v>0</v>
      </c>
      <c r="S13" s="120" t="s">
        <v>4810</v>
      </c>
      <c r="U13" s="111"/>
    </row>
    <row r="14" spans="1:21" ht="105.75" thickBot="1" x14ac:dyDescent="0.3">
      <c r="A14" s="116">
        <v>4</v>
      </c>
      <c r="B14" s="117" t="s">
        <v>3542</v>
      </c>
      <c r="C14" s="118" t="s">
        <v>30</v>
      </c>
      <c r="D14" s="119" t="s">
        <v>23</v>
      </c>
      <c r="E14" s="3" t="s">
        <v>23</v>
      </c>
      <c r="F14" s="120" t="s">
        <v>4799</v>
      </c>
      <c r="G14" s="120" t="s">
        <v>4800</v>
      </c>
      <c r="H14" s="120" t="s">
        <v>4801</v>
      </c>
      <c r="I14" s="121" t="s">
        <v>4811</v>
      </c>
      <c r="J14" s="118">
        <v>0</v>
      </c>
      <c r="K14" s="118">
        <v>0</v>
      </c>
      <c r="L14" s="118">
        <v>0</v>
      </c>
      <c r="M14" s="123" t="s">
        <v>4805</v>
      </c>
      <c r="N14" s="118">
        <v>96</v>
      </c>
      <c r="O14" s="118">
        <v>0</v>
      </c>
      <c r="P14" s="118">
        <v>100</v>
      </c>
      <c r="Q14" s="118">
        <v>100</v>
      </c>
      <c r="R14" s="118">
        <v>0</v>
      </c>
      <c r="S14" s="120" t="s">
        <v>4812</v>
      </c>
      <c r="U14" s="111"/>
    </row>
    <row r="15" spans="1:21" ht="105.75" thickBot="1" x14ac:dyDescent="0.3">
      <c r="A15" s="116">
        <v>5</v>
      </c>
      <c r="B15" s="117" t="s">
        <v>3546</v>
      </c>
      <c r="C15" s="118" t="s">
        <v>30</v>
      </c>
      <c r="D15" s="119" t="s">
        <v>23</v>
      </c>
      <c r="E15" s="3" t="s">
        <v>23</v>
      </c>
      <c r="F15" s="120" t="s">
        <v>4799</v>
      </c>
      <c r="G15" s="120" t="s">
        <v>4800</v>
      </c>
      <c r="H15" s="120" t="s">
        <v>4801</v>
      </c>
      <c r="I15" s="121" t="s">
        <v>4813</v>
      </c>
      <c r="J15" s="118">
        <v>0</v>
      </c>
      <c r="K15" s="118">
        <v>0</v>
      </c>
      <c r="L15" s="118">
        <v>0</v>
      </c>
      <c r="M15" s="123" t="s">
        <v>4814</v>
      </c>
      <c r="N15" s="118">
        <v>184</v>
      </c>
      <c r="O15" s="118">
        <v>0</v>
      </c>
      <c r="P15" s="118">
        <v>100</v>
      </c>
      <c r="Q15" s="118">
        <v>100</v>
      </c>
      <c r="R15" s="118">
        <v>0</v>
      </c>
      <c r="S15" s="120" t="s">
        <v>4815</v>
      </c>
      <c r="U15" s="111"/>
    </row>
    <row r="16" spans="1:21" ht="105.75" thickBot="1" x14ac:dyDescent="0.3">
      <c r="A16" s="116">
        <v>6</v>
      </c>
      <c r="B16" s="117" t="s">
        <v>3550</v>
      </c>
      <c r="C16" s="118" t="s">
        <v>30</v>
      </c>
      <c r="D16" s="119" t="s">
        <v>23</v>
      </c>
      <c r="E16" s="3" t="s">
        <v>23</v>
      </c>
      <c r="F16" s="124" t="s">
        <v>4816</v>
      </c>
      <c r="G16" s="124" t="s">
        <v>4817</v>
      </c>
      <c r="H16" s="124" t="s">
        <v>4818</v>
      </c>
      <c r="I16" s="124" t="s">
        <v>4819</v>
      </c>
      <c r="J16" s="124" t="s">
        <v>4820</v>
      </c>
      <c r="K16" s="125" t="s">
        <v>3883</v>
      </c>
      <c r="L16" s="125">
        <v>247660965</v>
      </c>
      <c r="M16" s="124" t="s">
        <v>4821</v>
      </c>
      <c r="N16" s="126">
        <v>305</v>
      </c>
      <c r="O16" s="125">
        <v>247660965</v>
      </c>
      <c r="P16" s="126">
        <v>100</v>
      </c>
      <c r="Q16" s="126">
        <v>100</v>
      </c>
      <c r="R16" s="118">
        <v>0</v>
      </c>
      <c r="S16" s="124" t="s">
        <v>4822</v>
      </c>
      <c r="U16" s="111"/>
    </row>
    <row r="17" spans="1:21" ht="105.75" thickBot="1" x14ac:dyDescent="0.3">
      <c r="A17" s="116">
        <v>7</v>
      </c>
      <c r="B17" s="117" t="s">
        <v>3553</v>
      </c>
      <c r="C17" s="118" t="s">
        <v>30</v>
      </c>
      <c r="D17" s="119" t="s">
        <v>23</v>
      </c>
      <c r="E17" s="3" t="s">
        <v>23</v>
      </c>
      <c r="F17" s="124" t="s">
        <v>4816</v>
      </c>
      <c r="G17" s="124" t="s">
        <v>4817</v>
      </c>
      <c r="H17" s="124" t="s">
        <v>4818</v>
      </c>
      <c r="I17" s="124" t="s">
        <v>4823</v>
      </c>
      <c r="J17" s="126">
        <v>0</v>
      </c>
      <c r="K17" s="126">
        <v>0</v>
      </c>
      <c r="L17" s="126">
        <v>0</v>
      </c>
      <c r="M17" s="124" t="s">
        <v>4821</v>
      </c>
      <c r="N17" s="126">
        <v>274</v>
      </c>
      <c r="O17" s="126">
        <v>0</v>
      </c>
      <c r="P17" s="126">
        <v>100</v>
      </c>
      <c r="Q17" s="126">
        <v>100</v>
      </c>
      <c r="R17" s="118">
        <v>0</v>
      </c>
      <c r="S17" s="124" t="s">
        <v>4824</v>
      </c>
      <c r="U17" s="111"/>
    </row>
    <row r="18" spans="1:21" ht="105.75" thickBot="1" x14ac:dyDescent="0.3">
      <c r="A18" s="116">
        <v>8</v>
      </c>
      <c r="B18" s="117" t="s">
        <v>3556</v>
      </c>
      <c r="C18" s="118" t="s">
        <v>30</v>
      </c>
      <c r="D18" s="119" t="s">
        <v>23</v>
      </c>
      <c r="E18" s="3" t="s">
        <v>23</v>
      </c>
      <c r="F18" s="124" t="s">
        <v>4816</v>
      </c>
      <c r="G18" s="124" t="s">
        <v>4817</v>
      </c>
      <c r="H18" s="124" t="s">
        <v>4818</v>
      </c>
      <c r="I18" s="124" t="s">
        <v>4825</v>
      </c>
      <c r="J18" s="126">
        <v>0</v>
      </c>
      <c r="K18" s="126">
        <v>0</v>
      </c>
      <c r="L18" s="126">
        <v>0</v>
      </c>
      <c r="M18" s="124" t="s">
        <v>4821</v>
      </c>
      <c r="N18" s="126">
        <v>183</v>
      </c>
      <c r="O18" s="126">
        <v>0</v>
      </c>
      <c r="P18" s="126">
        <v>100</v>
      </c>
      <c r="Q18" s="126">
        <v>100</v>
      </c>
      <c r="R18" s="118">
        <v>0</v>
      </c>
      <c r="S18" s="124" t="s">
        <v>4826</v>
      </c>
      <c r="U18" s="111"/>
    </row>
    <row r="19" spans="1:21" ht="105.75" thickBot="1" x14ac:dyDescent="0.3">
      <c r="A19" s="116">
        <v>9</v>
      </c>
      <c r="B19" s="117" t="s">
        <v>3559</v>
      </c>
      <c r="C19" s="118" t="s">
        <v>30</v>
      </c>
      <c r="D19" s="119" t="s">
        <v>23</v>
      </c>
      <c r="E19" s="3" t="s">
        <v>23</v>
      </c>
      <c r="F19" s="124" t="s">
        <v>4816</v>
      </c>
      <c r="G19" s="124" t="s">
        <v>4817</v>
      </c>
      <c r="H19" s="124" t="s">
        <v>4818</v>
      </c>
      <c r="I19" s="124" t="s">
        <v>4827</v>
      </c>
      <c r="J19" s="126">
        <v>0</v>
      </c>
      <c r="K19" s="126">
        <v>0</v>
      </c>
      <c r="L19" s="126">
        <v>0</v>
      </c>
      <c r="M19" s="124" t="s">
        <v>4828</v>
      </c>
      <c r="N19" s="126">
        <v>305</v>
      </c>
      <c r="O19" s="126">
        <v>0</v>
      </c>
      <c r="P19" s="126">
        <v>100</v>
      </c>
      <c r="Q19" s="126">
        <v>35</v>
      </c>
      <c r="R19" s="118">
        <v>0</v>
      </c>
      <c r="S19" s="124" t="s">
        <v>4829</v>
      </c>
      <c r="U19" s="111"/>
    </row>
    <row r="20" spans="1:21" ht="90.75" thickBot="1" x14ac:dyDescent="0.3">
      <c r="A20" s="116">
        <v>10</v>
      </c>
      <c r="B20" s="117" t="s">
        <v>52</v>
      </c>
      <c r="C20" s="118" t="s">
        <v>30</v>
      </c>
      <c r="D20" s="119" t="s">
        <v>23</v>
      </c>
      <c r="E20" s="3" t="s">
        <v>23</v>
      </c>
      <c r="F20" s="120" t="s">
        <v>4830</v>
      </c>
      <c r="G20" s="120" t="s">
        <v>4831</v>
      </c>
      <c r="H20" s="120" t="s">
        <v>4832</v>
      </c>
      <c r="I20" s="120" t="s">
        <v>4833</v>
      </c>
      <c r="J20" s="120" t="s">
        <v>4834</v>
      </c>
      <c r="K20" s="127" t="s">
        <v>3880</v>
      </c>
      <c r="L20" s="122">
        <v>427565195</v>
      </c>
      <c r="M20" s="120" t="s">
        <v>4835</v>
      </c>
      <c r="N20" s="118">
        <v>25</v>
      </c>
      <c r="O20" s="122">
        <v>427565195</v>
      </c>
      <c r="P20" s="118">
        <v>100</v>
      </c>
      <c r="Q20" s="118">
        <v>100</v>
      </c>
      <c r="R20" s="118">
        <v>0</v>
      </c>
      <c r="S20" s="121" t="s">
        <v>4836</v>
      </c>
      <c r="U20" s="111"/>
    </row>
    <row r="21" spans="1:21" ht="90.75" thickBot="1" x14ac:dyDescent="0.3">
      <c r="A21" s="116">
        <v>11</v>
      </c>
      <c r="B21" s="117" t="s">
        <v>3565</v>
      </c>
      <c r="C21" s="118" t="s">
        <v>30</v>
      </c>
      <c r="D21" s="119" t="s">
        <v>23</v>
      </c>
      <c r="E21" s="3" t="s">
        <v>23</v>
      </c>
      <c r="F21" s="120" t="s">
        <v>4830</v>
      </c>
      <c r="G21" s="120" t="s">
        <v>4831</v>
      </c>
      <c r="H21" s="120" t="s">
        <v>4832</v>
      </c>
      <c r="I21" s="120" t="s">
        <v>4837</v>
      </c>
      <c r="J21" s="118">
        <v>0</v>
      </c>
      <c r="K21" s="118">
        <v>0</v>
      </c>
      <c r="L21" s="118">
        <v>0</v>
      </c>
      <c r="M21" s="120" t="s">
        <v>4838</v>
      </c>
      <c r="N21" s="118">
        <v>48</v>
      </c>
      <c r="O21" s="118">
        <v>0</v>
      </c>
      <c r="P21" s="118">
        <v>100</v>
      </c>
      <c r="Q21" s="118">
        <v>100</v>
      </c>
      <c r="R21" s="118">
        <v>0</v>
      </c>
      <c r="S21" s="121" t="s">
        <v>4839</v>
      </c>
      <c r="U21" s="111"/>
    </row>
    <row r="22" spans="1:21" ht="90.75" thickBot="1" x14ac:dyDescent="0.3">
      <c r="A22" s="116">
        <v>12</v>
      </c>
      <c r="B22" s="117" t="s">
        <v>3568</v>
      </c>
      <c r="C22" s="118" t="s">
        <v>30</v>
      </c>
      <c r="D22" s="119" t="s">
        <v>23</v>
      </c>
      <c r="E22" s="3" t="s">
        <v>23</v>
      </c>
      <c r="F22" s="120" t="s">
        <v>4830</v>
      </c>
      <c r="G22" s="120" t="s">
        <v>4831</v>
      </c>
      <c r="H22" s="120" t="s">
        <v>4832</v>
      </c>
      <c r="I22" s="120" t="s">
        <v>4840</v>
      </c>
      <c r="J22" s="118">
        <v>0</v>
      </c>
      <c r="K22" s="118">
        <v>0</v>
      </c>
      <c r="L22" s="118">
        <v>0</v>
      </c>
      <c r="M22" s="120" t="s">
        <v>4841</v>
      </c>
      <c r="N22" s="118">
        <v>138</v>
      </c>
      <c r="O22" s="118">
        <v>0</v>
      </c>
      <c r="P22" s="118">
        <v>100</v>
      </c>
      <c r="Q22" s="118">
        <v>100</v>
      </c>
      <c r="R22" s="118">
        <v>0</v>
      </c>
      <c r="S22" s="121" t="s">
        <v>4842</v>
      </c>
      <c r="U22" s="111"/>
    </row>
    <row r="23" spans="1:21" ht="120.75" thickBot="1" x14ac:dyDescent="0.3">
      <c r="A23" s="116">
        <v>13</v>
      </c>
      <c r="B23" s="117" t="s">
        <v>3571</v>
      </c>
      <c r="C23" s="118" t="s">
        <v>30</v>
      </c>
      <c r="D23" s="119" t="s">
        <v>23</v>
      </c>
      <c r="E23" s="3" t="s">
        <v>23</v>
      </c>
      <c r="F23" s="120" t="s">
        <v>4830</v>
      </c>
      <c r="G23" s="120" t="s">
        <v>4831</v>
      </c>
      <c r="H23" s="120" t="s">
        <v>4832</v>
      </c>
      <c r="I23" s="120" t="s">
        <v>4843</v>
      </c>
      <c r="J23" s="118">
        <v>0</v>
      </c>
      <c r="K23" s="118">
        <v>0</v>
      </c>
      <c r="L23" s="118">
        <v>0</v>
      </c>
      <c r="M23" s="120" t="s">
        <v>4844</v>
      </c>
      <c r="N23" s="118">
        <v>73</v>
      </c>
      <c r="O23" s="118">
        <v>0</v>
      </c>
      <c r="P23" s="118">
        <v>100</v>
      </c>
      <c r="Q23" s="118">
        <v>100</v>
      </c>
      <c r="R23" s="118">
        <v>0</v>
      </c>
      <c r="S23" s="121" t="s">
        <v>4845</v>
      </c>
      <c r="U23" s="111"/>
    </row>
    <row r="24" spans="1:21" ht="90.75" thickBot="1" x14ac:dyDescent="0.3">
      <c r="A24" s="116">
        <v>14</v>
      </c>
      <c r="B24" s="117" t="s">
        <v>3573</v>
      </c>
      <c r="C24" s="118" t="s">
        <v>30</v>
      </c>
      <c r="D24" s="119" t="s">
        <v>23</v>
      </c>
      <c r="E24" s="3" t="s">
        <v>23</v>
      </c>
      <c r="F24" s="120" t="s">
        <v>4830</v>
      </c>
      <c r="G24" s="120" t="s">
        <v>4831</v>
      </c>
      <c r="H24" s="120" t="s">
        <v>4832</v>
      </c>
      <c r="I24" s="120" t="s">
        <v>4846</v>
      </c>
      <c r="J24" s="118">
        <v>0</v>
      </c>
      <c r="K24" s="118">
        <v>0</v>
      </c>
      <c r="L24" s="118">
        <v>0</v>
      </c>
      <c r="M24" s="120" t="s">
        <v>4847</v>
      </c>
      <c r="N24" s="118">
        <v>12</v>
      </c>
      <c r="O24" s="118">
        <v>0</v>
      </c>
      <c r="P24" s="118">
        <v>100</v>
      </c>
      <c r="Q24" s="118">
        <v>100</v>
      </c>
      <c r="R24" s="118">
        <v>0</v>
      </c>
      <c r="S24" s="121" t="s">
        <v>4848</v>
      </c>
      <c r="U24" s="111"/>
    </row>
    <row r="25" spans="1:21" ht="90.75" thickBot="1" x14ac:dyDescent="0.3">
      <c r="A25" s="116">
        <v>15</v>
      </c>
      <c r="B25" s="117" t="s">
        <v>3577</v>
      </c>
      <c r="C25" s="118" t="s">
        <v>30</v>
      </c>
      <c r="D25" s="119" t="s">
        <v>23</v>
      </c>
      <c r="E25" s="3" t="s">
        <v>23</v>
      </c>
      <c r="F25" s="120" t="s">
        <v>4830</v>
      </c>
      <c r="G25" s="120" t="s">
        <v>4831</v>
      </c>
      <c r="H25" s="120" t="s">
        <v>4832</v>
      </c>
      <c r="I25" s="120" t="s">
        <v>4849</v>
      </c>
      <c r="J25" s="118">
        <v>0</v>
      </c>
      <c r="K25" s="118">
        <v>0</v>
      </c>
      <c r="L25" s="118">
        <v>0</v>
      </c>
      <c r="M25" s="120" t="s">
        <v>4850</v>
      </c>
      <c r="N25" s="118">
        <v>121</v>
      </c>
      <c r="O25" s="118">
        <v>0</v>
      </c>
      <c r="P25" s="118">
        <v>100</v>
      </c>
      <c r="Q25" s="118">
        <v>100</v>
      </c>
      <c r="R25" s="118">
        <v>0</v>
      </c>
      <c r="S25" s="121" t="s">
        <v>4851</v>
      </c>
      <c r="U25" s="111"/>
    </row>
    <row r="26" spans="1:21" ht="90.75" thickBot="1" x14ac:dyDescent="0.3">
      <c r="A26" s="116">
        <v>16</v>
      </c>
      <c r="B26" s="117" t="s">
        <v>3581</v>
      </c>
      <c r="C26" s="118" t="s">
        <v>30</v>
      </c>
      <c r="D26" s="119" t="s">
        <v>23</v>
      </c>
      <c r="E26" s="3" t="s">
        <v>23</v>
      </c>
      <c r="F26" s="120" t="s">
        <v>4830</v>
      </c>
      <c r="G26" s="120" t="s">
        <v>4831</v>
      </c>
      <c r="H26" s="120" t="s">
        <v>4832</v>
      </c>
      <c r="I26" s="120" t="s">
        <v>4852</v>
      </c>
      <c r="J26" s="118">
        <v>0</v>
      </c>
      <c r="K26" s="118">
        <v>0</v>
      </c>
      <c r="L26" s="118">
        <v>0</v>
      </c>
      <c r="M26" s="120" t="s">
        <v>4850</v>
      </c>
      <c r="N26" s="118">
        <v>127</v>
      </c>
      <c r="O26" s="118">
        <v>0</v>
      </c>
      <c r="P26" s="118">
        <v>100</v>
      </c>
      <c r="Q26" s="118">
        <v>100</v>
      </c>
      <c r="R26" s="118">
        <v>0</v>
      </c>
      <c r="S26" s="121" t="s">
        <v>4853</v>
      </c>
      <c r="U26" s="111"/>
    </row>
    <row r="27" spans="1:21" ht="90.75" thickBot="1" x14ac:dyDescent="0.3">
      <c r="A27" s="116">
        <v>17</v>
      </c>
      <c r="B27" s="117" t="s">
        <v>3585</v>
      </c>
      <c r="C27" s="118" t="s">
        <v>30</v>
      </c>
      <c r="D27" s="119" t="s">
        <v>23</v>
      </c>
      <c r="E27" s="3" t="s">
        <v>23</v>
      </c>
      <c r="F27" s="120" t="s">
        <v>4830</v>
      </c>
      <c r="G27" s="120" t="s">
        <v>4831</v>
      </c>
      <c r="H27" s="120" t="s">
        <v>4832</v>
      </c>
      <c r="I27" s="120" t="s">
        <v>4854</v>
      </c>
      <c r="J27" s="118">
        <v>0</v>
      </c>
      <c r="K27" s="118">
        <v>0</v>
      </c>
      <c r="L27" s="118">
        <v>0</v>
      </c>
      <c r="M27" s="120" t="s">
        <v>4855</v>
      </c>
      <c r="N27" s="118">
        <v>145</v>
      </c>
      <c r="O27" s="118">
        <v>0</v>
      </c>
      <c r="P27" s="118">
        <v>100</v>
      </c>
      <c r="Q27" s="118">
        <v>100</v>
      </c>
      <c r="R27" s="118">
        <v>0</v>
      </c>
      <c r="S27" s="121" t="s">
        <v>4856</v>
      </c>
      <c r="U27" s="111"/>
    </row>
    <row r="28" spans="1:21" ht="75.75" thickBot="1" x14ac:dyDescent="0.3">
      <c r="A28" s="116">
        <v>18</v>
      </c>
      <c r="B28" s="117" t="s">
        <v>3589</v>
      </c>
      <c r="C28" s="118" t="s">
        <v>30</v>
      </c>
      <c r="D28" s="119" t="s">
        <v>23</v>
      </c>
      <c r="E28" s="3" t="s">
        <v>23</v>
      </c>
      <c r="F28" s="124" t="s">
        <v>4816</v>
      </c>
      <c r="G28" s="124" t="s">
        <v>4857</v>
      </c>
      <c r="H28" s="124" t="s">
        <v>4858</v>
      </c>
      <c r="I28" s="124" t="s">
        <v>4859</v>
      </c>
      <c r="J28" s="124" t="s">
        <v>4860</v>
      </c>
      <c r="K28" s="125" t="s">
        <v>4194</v>
      </c>
      <c r="L28" s="125">
        <v>14320200</v>
      </c>
      <c r="M28" s="124" t="s">
        <v>4861</v>
      </c>
      <c r="N28" s="126">
        <v>122</v>
      </c>
      <c r="O28" s="125">
        <v>14320200</v>
      </c>
      <c r="P28" s="126">
        <v>100</v>
      </c>
      <c r="Q28" s="126">
        <v>100</v>
      </c>
      <c r="R28" s="118">
        <v>0</v>
      </c>
      <c r="S28" s="124" t="s">
        <v>4862</v>
      </c>
      <c r="U28" s="111"/>
    </row>
    <row r="29" spans="1:21" ht="120.75" thickBot="1" x14ac:dyDescent="0.3">
      <c r="A29" s="116">
        <v>19</v>
      </c>
      <c r="B29" s="117" t="s">
        <v>3592</v>
      </c>
      <c r="C29" s="118" t="s">
        <v>30</v>
      </c>
      <c r="D29" s="119" t="s">
        <v>23</v>
      </c>
      <c r="E29" s="3" t="s">
        <v>23</v>
      </c>
      <c r="F29" s="124" t="s">
        <v>4816</v>
      </c>
      <c r="G29" s="124" t="s">
        <v>4857</v>
      </c>
      <c r="H29" s="124" t="s">
        <v>4858</v>
      </c>
      <c r="I29" s="124" t="s">
        <v>4863</v>
      </c>
      <c r="J29" s="124">
        <v>0</v>
      </c>
      <c r="K29" s="126">
        <v>0</v>
      </c>
      <c r="L29" s="126">
        <v>0</v>
      </c>
      <c r="M29" s="124" t="s">
        <v>4864</v>
      </c>
      <c r="N29" s="126">
        <v>58</v>
      </c>
      <c r="O29" s="122">
        <v>0</v>
      </c>
      <c r="P29" s="126">
        <v>100</v>
      </c>
      <c r="Q29" s="126">
        <v>100</v>
      </c>
      <c r="R29" s="118">
        <v>0</v>
      </c>
      <c r="S29" s="124" t="s">
        <v>4865</v>
      </c>
      <c r="U29" s="111"/>
    </row>
    <row r="30" spans="1:21" ht="120.75" thickBot="1" x14ac:dyDescent="0.3">
      <c r="A30" s="116">
        <v>20</v>
      </c>
      <c r="B30" s="117" t="s">
        <v>3595</v>
      </c>
      <c r="C30" s="118" t="s">
        <v>30</v>
      </c>
      <c r="D30" s="119" t="s">
        <v>23</v>
      </c>
      <c r="E30" s="3" t="s">
        <v>23</v>
      </c>
      <c r="F30" s="124" t="s">
        <v>4816</v>
      </c>
      <c r="G30" s="124" t="s">
        <v>4857</v>
      </c>
      <c r="H30" s="124" t="s">
        <v>4858</v>
      </c>
      <c r="I30" s="124" t="s">
        <v>4866</v>
      </c>
      <c r="J30" s="124">
        <v>0</v>
      </c>
      <c r="K30" s="126">
        <v>0</v>
      </c>
      <c r="L30" s="126">
        <v>0</v>
      </c>
      <c r="M30" s="124" t="s">
        <v>4867</v>
      </c>
      <c r="N30" s="126">
        <v>245</v>
      </c>
      <c r="O30" s="122">
        <v>0</v>
      </c>
      <c r="P30" s="126">
        <v>100</v>
      </c>
      <c r="Q30" s="126">
        <v>100</v>
      </c>
      <c r="R30" s="118">
        <v>0</v>
      </c>
      <c r="S30" s="124" t="s">
        <v>4868</v>
      </c>
      <c r="U30" s="111"/>
    </row>
    <row r="31" spans="1:21" ht="75.75" thickBot="1" x14ac:dyDescent="0.3">
      <c r="A31" s="116">
        <v>21</v>
      </c>
      <c r="B31" s="117" t="s">
        <v>3597</v>
      </c>
      <c r="C31" s="118" t="s">
        <v>30</v>
      </c>
      <c r="D31" s="119" t="s">
        <v>23</v>
      </c>
      <c r="E31" s="3" t="s">
        <v>23</v>
      </c>
      <c r="F31" s="124" t="s">
        <v>4816</v>
      </c>
      <c r="G31" s="124" t="s">
        <v>4857</v>
      </c>
      <c r="H31" s="124" t="s">
        <v>4858</v>
      </c>
      <c r="I31" s="124" t="s">
        <v>4869</v>
      </c>
      <c r="J31" s="124">
        <v>0</v>
      </c>
      <c r="K31" s="126">
        <v>0</v>
      </c>
      <c r="L31" s="126">
        <v>0</v>
      </c>
      <c r="M31" s="124" t="s">
        <v>4861</v>
      </c>
      <c r="N31" s="126">
        <v>152</v>
      </c>
      <c r="O31" s="122">
        <v>0</v>
      </c>
      <c r="P31" s="126">
        <v>100</v>
      </c>
      <c r="Q31" s="126">
        <v>100</v>
      </c>
      <c r="R31" s="118">
        <v>0</v>
      </c>
      <c r="S31" s="124" t="s">
        <v>4870</v>
      </c>
      <c r="U31" s="111"/>
    </row>
    <row r="32" spans="1:21" ht="90.75" thickBot="1" x14ac:dyDescent="0.3">
      <c r="A32" s="116">
        <v>22</v>
      </c>
      <c r="B32" s="117" t="s">
        <v>3600</v>
      </c>
      <c r="C32" s="118" t="s">
        <v>30</v>
      </c>
      <c r="D32" s="119" t="s">
        <v>23</v>
      </c>
      <c r="E32" s="3" t="s">
        <v>23</v>
      </c>
      <c r="F32" s="120" t="s">
        <v>4871</v>
      </c>
      <c r="G32" s="128" t="s">
        <v>4872</v>
      </c>
      <c r="H32" s="120" t="s">
        <v>4873</v>
      </c>
      <c r="I32" s="121" t="s">
        <v>4874</v>
      </c>
      <c r="J32" s="119" t="s">
        <v>4875</v>
      </c>
      <c r="K32" s="121" t="s">
        <v>4876</v>
      </c>
      <c r="L32" s="129">
        <v>9981422059</v>
      </c>
      <c r="M32" s="121" t="s">
        <v>4877</v>
      </c>
      <c r="N32" s="119">
        <v>28</v>
      </c>
      <c r="O32" s="119">
        <v>5789665770</v>
      </c>
      <c r="P32" s="119">
        <v>100</v>
      </c>
      <c r="Q32" s="119">
        <v>100</v>
      </c>
      <c r="R32" s="118">
        <v>0</v>
      </c>
      <c r="S32" s="121" t="s">
        <v>4878</v>
      </c>
      <c r="U32" s="111"/>
    </row>
    <row r="33" spans="1:21" ht="90.75" thickBot="1" x14ac:dyDescent="0.3">
      <c r="A33" s="116">
        <v>23</v>
      </c>
      <c r="B33" s="117" t="s">
        <v>3603</v>
      </c>
      <c r="C33" s="118" t="s">
        <v>30</v>
      </c>
      <c r="D33" s="119" t="s">
        <v>23</v>
      </c>
      <c r="E33" s="3" t="s">
        <v>23</v>
      </c>
      <c r="F33" s="120" t="s">
        <v>4871</v>
      </c>
      <c r="G33" s="128" t="s">
        <v>4872</v>
      </c>
      <c r="H33" s="120" t="s">
        <v>4873</v>
      </c>
      <c r="I33" s="121" t="s">
        <v>4879</v>
      </c>
      <c r="J33" s="119">
        <v>0</v>
      </c>
      <c r="K33" s="119">
        <v>0</v>
      </c>
      <c r="L33" s="119">
        <v>0</v>
      </c>
      <c r="M33" s="121" t="s">
        <v>4877</v>
      </c>
      <c r="N33" s="119">
        <v>364</v>
      </c>
      <c r="O33" s="119">
        <v>0</v>
      </c>
      <c r="P33" s="119">
        <v>100</v>
      </c>
      <c r="Q33" s="119">
        <v>100</v>
      </c>
      <c r="R33" s="118">
        <v>0</v>
      </c>
      <c r="S33" s="121" t="s">
        <v>4880</v>
      </c>
      <c r="U33" s="111"/>
    </row>
    <row r="34" spans="1:21" ht="90.75" thickBot="1" x14ac:dyDescent="0.3">
      <c r="A34" s="116">
        <v>24</v>
      </c>
      <c r="B34" s="117" t="s">
        <v>3606</v>
      </c>
      <c r="C34" s="118" t="s">
        <v>30</v>
      </c>
      <c r="D34" s="119" t="s">
        <v>23</v>
      </c>
      <c r="E34" s="3" t="s">
        <v>23</v>
      </c>
      <c r="F34" s="120" t="s">
        <v>4871</v>
      </c>
      <c r="G34" s="128" t="s">
        <v>4872</v>
      </c>
      <c r="H34" s="120" t="s">
        <v>4873</v>
      </c>
      <c r="I34" s="121" t="s">
        <v>4881</v>
      </c>
      <c r="J34" s="119">
        <v>0</v>
      </c>
      <c r="K34" s="119">
        <v>0</v>
      </c>
      <c r="L34" s="119">
        <v>0</v>
      </c>
      <c r="M34" s="121" t="s">
        <v>4877</v>
      </c>
      <c r="N34" s="119">
        <v>364</v>
      </c>
      <c r="O34" s="119">
        <v>0</v>
      </c>
      <c r="P34" s="119">
        <v>100</v>
      </c>
      <c r="Q34" s="119">
        <v>93</v>
      </c>
      <c r="R34" s="118">
        <v>0</v>
      </c>
      <c r="S34" s="121" t="s">
        <v>4882</v>
      </c>
      <c r="U34" s="111"/>
    </row>
    <row r="35" spans="1:21" ht="90.75" thickBot="1" x14ac:dyDescent="0.3">
      <c r="A35" s="116">
        <v>25</v>
      </c>
      <c r="B35" s="117" t="s">
        <v>3609</v>
      </c>
      <c r="C35" s="118" t="s">
        <v>30</v>
      </c>
      <c r="D35" s="119" t="s">
        <v>23</v>
      </c>
      <c r="E35" s="3" t="s">
        <v>23</v>
      </c>
      <c r="F35" s="120" t="s">
        <v>4871</v>
      </c>
      <c r="G35" s="128" t="s">
        <v>4872</v>
      </c>
      <c r="H35" s="120" t="s">
        <v>4873</v>
      </c>
      <c r="I35" s="121" t="s">
        <v>4883</v>
      </c>
      <c r="J35" s="119">
        <v>0</v>
      </c>
      <c r="K35" s="119">
        <v>0</v>
      </c>
      <c r="L35" s="119">
        <v>0</v>
      </c>
      <c r="M35" s="121" t="s">
        <v>4877</v>
      </c>
      <c r="N35" s="119">
        <v>364</v>
      </c>
      <c r="O35" s="119">
        <v>0</v>
      </c>
      <c r="P35" s="119">
        <v>100</v>
      </c>
      <c r="Q35" s="119">
        <v>100</v>
      </c>
      <c r="R35" s="118">
        <v>0</v>
      </c>
      <c r="S35" s="121" t="s">
        <v>4884</v>
      </c>
      <c r="U35" s="111"/>
    </row>
    <row r="36" spans="1:21" ht="90.75" thickBot="1" x14ac:dyDescent="0.3">
      <c r="A36" s="116">
        <v>26</v>
      </c>
      <c r="B36" s="117" t="s">
        <v>3612</v>
      </c>
      <c r="C36" s="118" t="s">
        <v>30</v>
      </c>
      <c r="D36" s="119" t="s">
        <v>23</v>
      </c>
      <c r="E36" s="3" t="s">
        <v>23</v>
      </c>
      <c r="F36" s="120" t="s">
        <v>4871</v>
      </c>
      <c r="G36" s="128" t="s">
        <v>4872</v>
      </c>
      <c r="H36" s="120" t="s">
        <v>4873</v>
      </c>
      <c r="I36" s="121" t="s">
        <v>4885</v>
      </c>
      <c r="J36" s="119">
        <v>0</v>
      </c>
      <c r="K36" s="119">
        <v>0</v>
      </c>
      <c r="L36" s="119">
        <v>0</v>
      </c>
      <c r="M36" s="121" t="s">
        <v>4877</v>
      </c>
      <c r="N36" s="119">
        <v>364</v>
      </c>
      <c r="O36" s="119">
        <v>0</v>
      </c>
      <c r="P36" s="119">
        <v>100</v>
      </c>
      <c r="Q36" s="119">
        <v>100</v>
      </c>
      <c r="R36" s="118">
        <v>0</v>
      </c>
      <c r="S36" s="121" t="s">
        <v>4886</v>
      </c>
      <c r="U36" s="111"/>
    </row>
    <row r="37" spans="1:21" ht="90.75" thickBot="1" x14ac:dyDescent="0.3">
      <c r="A37" s="116">
        <v>27</v>
      </c>
      <c r="B37" s="117" t="s">
        <v>3615</v>
      </c>
      <c r="C37" s="118" t="s">
        <v>30</v>
      </c>
      <c r="D37" s="119" t="s">
        <v>23</v>
      </c>
      <c r="E37" s="3" t="s">
        <v>23</v>
      </c>
      <c r="F37" s="120" t="s">
        <v>4871</v>
      </c>
      <c r="G37" s="128" t="s">
        <v>4872</v>
      </c>
      <c r="H37" s="120" t="s">
        <v>4873</v>
      </c>
      <c r="I37" s="121" t="s">
        <v>4887</v>
      </c>
      <c r="J37" s="119">
        <v>0</v>
      </c>
      <c r="K37" s="119">
        <v>0</v>
      </c>
      <c r="L37" s="119">
        <v>0</v>
      </c>
      <c r="M37" s="121" t="s">
        <v>4877</v>
      </c>
      <c r="N37" s="119">
        <v>364</v>
      </c>
      <c r="O37" s="119">
        <v>0</v>
      </c>
      <c r="P37" s="119">
        <v>100</v>
      </c>
      <c r="Q37" s="119">
        <v>100</v>
      </c>
      <c r="R37" s="118">
        <v>0</v>
      </c>
      <c r="S37" s="121" t="s">
        <v>4888</v>
      </c>
      <c r="U37" s="111"/>
    </row>
    <row r="38" spans="1:21" ht="120.75" thickBot="1" x14ac:dyDescent="0.3">
      <c r="A38" s="116">
        <v>28</v>
      </c>
      <c r="B38" s="117" t="s">
        <v>3618</v>
      </c>
      <c r="C38" s="118" t="s">
        <v>30</v>
      </c>
      <c r="D38" s="119" t="s">
        <v>23</v>
      </c>
      <c r="E38" s="3" t="s">
        <v>23</v>
      </c>
      <c r="F38" s="124" t="s">
        <v>4889</v>
      </c>
      <c r="G38" s="130" t="s">
        <v>4890</v>
      </c>
      <c r="H38" s="124" t="s">
        <v>4891</v>
      </c>
      <c r="I38" s="124" t="s">
        <v>4892</v>
      </c>
      <c r="J38" s="124" t="s">
        <v>4893</v>
      </c>
      <c r="K38" s="118">
        <v>0</v>
      </c>
      <c r="L38" s="125">
        <v>0</v>
      </c>
      <c r="M38" s="124" t="s">
        <v>4894</v>
      </c>
      <c r="N38" s="126">
        <v>91</v>
      </c>
      <c r="O38" s="125">
        <v>0</v>
      </c>
      <c r="P38" s="126">
        <v>100</v>
      </c>
      <c r="Q38" s="126">
        <v>100</v>
      </c>
      <c r="R38" s="118">
        <v>0</v>
      </c>
      <c r="S38" s="124" t="s">
        <v>4895</v>
      </c>
      <c r="U38" s="111"/>
    </row>
    <row r="39" spans="1:21" ht="105.75" thickBot="1" x14ac:dyDescent="0.3">
      <c r="A39" s="116">
        <v>29</v>
      </c>
      <c r="B39" s="117" t="s">
        <v>3621</v>
      </c>
      <c r="C39" s="118" t="s">
        <v>30</v>
      </c>
      <c r="D39" s="119" t="s">
        <v>23</v>
      </c>
      <c r="E39" s="3" t="s">
        <v>23</v>
      </c>
      <c r="F39" s="124" t="s">
        <v>4889</v>
      </c>
      <c r="G39" s="130" t="s">
        <v>4890</v>
      </c>
      <c r="H39" s="124" t="s">
        <v>4891</v>
      </c>
      <c r="I39" s="124" t="s">
        <v>4896</v>
      </c>
      <c r="J39" s="126">
        <v>0</v>
      </c>
      <c r="K39" s="126">
        <v>0</v>
      </c>
      <c r="L39" s="126">
        <v>0</v>
      </c>
      <c r="M39" s="124" t="s">
        <v>4894</v>
      </c>
      <c r="N39" s="126">
        <v>92</v>
      </c>
      <c r="O39" s="126">
        <v>0</v>
      </c>
      <c r="P39" s="126">
        <v>100</v>
      </c>
      <c r="Q39" s="126">
        <v>100</v>
      </c>
      <c r="R39" s="118">
        <v>0</v>
      </c>
      <c r="S39" s="124" t="s">
        <v>4897</v>
      </c>
      <c r="U39" s="111"/>
    </row>
    <row r="40" spans="1:21" ht="105.75" thickBot="1" x14ac:dyDescent="0.3">
      <c r="A40" s="116">
        <v>30</v>
      </c>
      <c r="B40" s="117" t="s">
        <v>3624</v>
      </c>
      <c r="C40" s="118" t="s">
        <v>30</v>
      </c>
      <c r="D40" s="119" t="s">
        <v>23</v>
      </c>
      <c r="E40" s="3" t="s">
        <v>23</v>
      </c>
      <c r="F40" s="124" t="s">
        <v>4889</v>
      </c>
      <c r="G40" s="130" t="s">
        <v>4890</v>
      </c>
      <c r="H40" s="124" t="s">
        <v>4891</v>
      </c>
      <c r="I40" s="124" t="s">
        <v>4898</v>
      </c>
      <c r="J40" s="126">
        <v>0</v>
      </c>
      <c r="K40" s="126">
        <v>0</v>
      </c>
      <c r="L40" s="126">
        <v>0</v>
      </c>
      <c r="M40" s="124" t="s">
        <v>4894</v>
      </c>
      <c r="N40" s="126">
        <v>91</v>
      </c>
      <c r="O40" s="126">
        <v>0</v>
      </c>
      <c r="P40" s="126">
        <v>100</v>
      </c>
      <c r="Q40" s="126">
        <v>100</v>
      </c>
      <c r="R40" s="118">
        <v>0</v>
      </c>
      <c r="S40" s="124" t="s">
        <v>4899</v>
      </c>
      <c r="U40" s="111"/>
    </row>
    <row r="41" spans="1:21" ht="105.75" thickBot="1" x14ac:dyDescent="0.3">
      <c r="A41" s="116">
        <v>31</v>
      </c>
      <c r="B41" s="117" t="s">
        <v>3627</v>
      </c>
      <c r="C41" s="118" t="s">
        <v>30</v>
      </c>
      <c r="D41" s="119" t="s">
        <v>23</v>
      </c>
      <c r="E41" s="3" t="s">
        <v>23</v>
      </c>
      <c r="F41" s="124" t="s">
        <v>4889</v>
      </c>
      <c r="G41" s="130" t="s">
        <v>4890</v>
      </c>
      <c r="H41" s="124" t="s">
        <v>4891</v>
      </c>
      <c r="I41" s="124" t="s">
        <v>4900</v>
      </c>
      <c r="J41" s="126">
        <v>0</v>
      </c>
      <c r="K41" s="126">
        <v>0</v>
      </c>
      <c r="L41" s="126">
        <v>0</v>
      </c>
      <c r="M41" s="124" t="s">
        <v>4894</v>
      </c>
      <c r="N41" s="126">
        <v>31</v>
      </c>
      <c r="O41" s="126">
        <v>0</v>
      </c>
      <c r="P41" s="126">
        <v>100</v>
      </c>
      <c r="Q41" s="126">
        <v>100</v>
      </c>
      <c r="R41" s="118">
        <v>0</v>
      </c>
      <c r="S41" s="124" t="s">
        <v>4901</v>
      </c>
      <c r="U41" s="111"/>
    </row>
    <row r="42" spans="1:21" ht="75.75" thickBot="1" x14ac:dyDescent="0.3">
      <c r="A42" s="116">
        <v>32</v>
      </c>
      <c r="B42" s="117" t="s">
        <v>3630</v>
      </c>
      <c r="C42" s="118" t="s">
        <v>30</v>
      </c>
      <c r="D42" s="119" t="s">
        <v>23</v>
      </c>
      <c r="E42" s="3" t="s">
        <v>23</v>
      </c>
      <c r="F42" s="120" t="s">
        <v>4902</v>
      </c>
      <c r="G42" s="120" t="s">
        <v>4903</v>
      </c>
      <c r="H42" s="120" t="s">
        <v>4904</v>
      </c>
      <c r="I42" s="120" t="s">
        <v>4905</v>
      </c>
      <c r="J42" s="120" t="s">
        <v>4906</v>
      </c>
      <c r="K42" s="118" t="s">
        <v>4169</v>
      </c>
      <c r="L42" s="131">
        <v>335631060</v>
      </c>
      <c r="M42" s="144" t="s">
        <v>4907</v>
      </c>
      <c r="N42" s="118">
        <v>214</v>
      </c>
      <c r="O42" s="118">
        <v>252525300</v>
      </c>
      <c r="P42" s="118">
        <v>100</v>
      </c>
      <c r="Q42" s="118">
        <v>50</v>
      </c>
      <c r="R42" s="118">
        <v>0</v>
      </c>
      <c r="S42" s="121" t="s">
        <v>4908</v>
      </c>
      <c r="U42" s="111"/>
    </row>
    <row r="43" spans="1:21" ht="75.75" thickBot="1" x14ac:dyDescent="0.3">
      <c r="A43" s="116">
        <v>33</v>
      </c>
      <c r="B43" s="117" t="s">
        <v>3633</v>
      </c>
      <c r="C43" s="118" t="s">
        <v>30</v>
      </c>
      <c r="D43" s="119" t="s">
        <v>23</v>
      </c>
      <c r="E43" s="3" t="s">
        <v>23</v>
      </c>
      <c r="F43" s="120" t="s">
        <v>4902</v>
      </c>
      <c r="G43" s="120" t="s">
        <v>4903</v>
      </c>
      <c r="H43" s="120" t="s">
        <v>4904</v>
      </c>
      <c r="I43" s="120" t="s">
        <v>4909</v>
      </c>
      <c r="J43" s="120">
        <v>0</v>
      </c>
      <c r="K43" s="118">
        <v>0</v>
      </c>
      <c r="L43" s="118">
        <v>0</v>
      </c>
      <c r="M43" s="120" t="s">
        <v>4907</v>
      </c>
      <c r="N43" s="118">
        <v>214</v>
      </c>
      <c r="O43" s="118">
        <v>0</v>
      </c>
      <c r="P43" s="118">
        <v>100</v>
      </c>
      <c r="Q43" s="118">
        <v>100</v>
      </c>
      <c r="R43" s="118">
        <v>0</v>
      </c>
      <c r="S43" s="121" t="s">
        <v>4910</v>
      </c>
      <c r="U43" s="111"/>
    </row>
    <row r="44" spans="1:21" ht="75.75" thickBot="1" x14ac:dyDescent="0.3">
      <c r="A44" s="116">
        <v>34</v>
      </c>
      <c r="B44" s="117" t="s">
        <v>3636</v>
      </c>
      <c r="C44" s="118" t="s">
        <v>30</v>
      </c>
      <c r="D44" s="119" t="s">
        <v>23</v>
      </c>
      <c r="E44" s="3" t="s">
        <v>23</v>
      </c>
      <c r="F44" s="120" t="s">
        <v>4902</v>
      </c>
      <c r="G44" s="120" t="s">
        <v>4903</v>
      </c>
      <c r="H44" s="120" t="s">
        <v>4904</v>
      </c>
      <c r="I44" s="120" t="s">
        <v>4911</v>
      </c>
      <c r="J44" s="120">
        <v>0</v>
      </c>
      <c r="K44" s="118">
        <v>0</v>
      </c>
      <c r="L44" s="118">
        <v>0</v>
      </c>
      <c r="M44" s="120" t="s">
        <v>4907</v>
      </c>
      <c r="N44" s="118">
        <v>306</v>
      </c>
      <c r="O44" s="118">
        <v>0</v>
      </c>
      <c r="P44" s="118">
        <v>100</v>
      </c>
      <c r="Q44" s="118">
        <v>100</v>
      </c>
      <c r="R44" s="118">
        <v>0</v>
      </c>
      <c r="S44" s="121" t="s">
        <v>4912</v>
      </c>
      <c r="U44" s="111"/>
    </row>
    <row r="45" spans="1:21" ht="105.75" thickBot="1" x14ac:dyDescent="0.3">
      <c r="A45" s="116">
        <v>35</v>
      </c>
      <c r="B45" s="117" t="s">
        <v>3639</v>
      </c>
      <c r="C45" s="118" t="s">
        <v>30</v>
      </c>
      <c r="D45" s="119" t="s">
        <v>23</v>
      </c>
      <c r="E45" s="3" t="s">
        <v>23</v>
      </c>
      <c r="F45" s="124" t="s">
        <v>4913</v>
      </c>
      <c r="G45" s="124" t="s">
        <v>4914</v>
      </c>
      <c r="H45" s="124" t="s">
        <v>4915</v>
      </c>
      <c r="I45" s="124" t="s">
        <v>4916</v>
      </c>
      <c r="J45" s="124" t="s">
        <v>4917</v>
      </c>
      <c r="K45" s="126" t="s">
        <v>4918</v>
      </c>
      <c r="L45" s="126">
        <v>64500000</v>
      </c>
      <c r="M45" s="124" t="s">
        <v>4919</v>
      </c>
      <c r="N45" s="126">
        <v>363</v>
      </c>
      <c r="O45" s="126">
        <v>64500000</v>
      </c>
      <c r="P45" s="126">
        <v>100</v>
      </c>
      <c r="Q45" s="126">
        <v>100</v>
      </c>
      <c r="R45" s="118">
        <v>0</v>
      </c>
      <c r="S45" s="124" t="s">
        <v>4920</v>
      </c>
      <c r="U45" s="111"/>
    </row>
    <row r="46" spans="1:21" ht="105.75" thickBot="1" x14ac:dyDescent="0.3">
      <c r="A46" s="116">
        <v>36</v>
      </c>
      <c r="B46" s="117" t="s">
        <v>3642</v>
      </c>
      <c r="C46" s="118" t="s">
        <v>30</v>
      </c>
      <c r="D46" s="119" t="s">
        <v>23</v>
      </c>
      <c r="E46" s="3" t="s">
        <v>23</v>
      </c>
      <c r="F46" s="124" t="s">
        <v>4913</v>
      </c>
      <c r="G46" s="124" t="s">
        <v>4914</v>
      </c>
      <c r="H46" s="124" t="s">
        <v>4915</v>
      </c>
      <c r="I46" s="124" t="s">
        <v>4921</v>
      </c>
      <c r="J46" s="126">
        <v>0</v>
      </c>
      <c r="K46" s="126">
        <v>0</v>
      </c>
      <c r="L46" s="126">
        <v>0</v>
      </c>
      <c r="M46" s="124" t="s">
        <v>4922</v>
      </c>
      <c r="N46" s="126">
        <v>214</v>
      </c>
      <c r="O46" s="126">
        <v>0</v>
      </c>
      <c r="P46" s="126">
        <v>100</v>
      </c>
      <c r="Q46" s="126">
        <v>100</v>
      </c>
      <c r="R46" s="118">
        <v>0</v>
      </c>
      <c r="S46" s="124" t="s">
        <v>4923</v>
      </c>
      <c r="U46" s="111"/>
    </row>
    <row r="47" spans="1:21" ht="75.75" thickBot="1" x14ac:dyDescent="0.3">
      <c r="A47" s="116">
        <v>37</v>
      </c>
      <c r="B47" s="117" t="s">
        <v>3645</v>
      </c>
      <c r="C47" s="118" t="s">
        <v>30</v>
      </c>
      <c r="D47" s="119" t="s">
        <v>23</v>
      </c>
      <c r="E47" s="3" t="s">
        <v>23</v>
      </c>
      <c r="F47" s="124" t="s">
        <v>4913</v>
      </c>
      <c r="G47" s="124" t="s">
        <v>4914</v>
      </c>
      <c r="H47" s="124" t="s">
        <v>4915</v>
      </c>
      <c r="I47" s="124" t="s">
        <v>4924</v>
      </c>
      <c r="J47" s="126">
        <v>0</v>
      </c>
      <c r="K47" s="126">
        <v>0</v>
      </c>
      <c r="L47" s="126">
        <v>0</v>
      </c>
      <c r="M47" s="124" t="s">
        <v>4925</v>
      </c>
      <c r="N47" s="126">
        <v>245</v>
      </c>
      <c r="O47" s="126">
        <v>0</v>
      </c>
      <c r="P47" s="126">
        <v>100</v>
      </c>
      <c r="Q47" s="126">
        <v>100</v>
      </c>
      <c r="R47" s="118">
        <v>0</v>
      </c>
      <c r="S47" s="124" t="s">
        <v>4926</v>
      </c>
      <c r="U47" s="111"/>
    </row>
    <row r="50" spans="7:7" x14ac:dyDescent="0.25">
      <c r="G50" s="112"/>
    </row>
    <row r="51" spans="7:7" x14ac:dyDescent="0.25">
      <c r="G51" s="112"/>
    </row>
    <row r="52" spans="7:7" x14ac:dyDescent="0.25">
      <c r="G52" s="112"/>
    </row>
    <row r="53" spans="7:7" x14ac:dyDescent="0.25">
      <c r="G53" s="112"/>
    </row>
    <row r="54" spans="7:7" x14ac:dyDescent="0.25">
      <c r="G54" s="112"/>
    </row>
    <row r="55" spans="7:7" x14ac:dyDescent="0.25">
      <c r="G55" s="112"/>
    </row>
    <row r="56" spans="7:7" x14ac:dyDescent="0.25">
      <c r="G56" s="112"/>
    </row>
    <row r="57" spans="7:7" x14ac:dyDescent="0.25">
      <c r="G57" s="112"/>
    </row>
    <row r="58" spans="7:7" x14ac:dyDescent="0.25">
      <c r="G58" s="112"/>
    </row>
    <row r="59" spans="7:7" x14ac:dyDescent="0.25">
      <c r="G59" s="112"/>
    </row>
    <row r="60" spans="7:7" x14ac:dyDescent="0.25">
      <c r="G60" s="112"/>
    </row>
    <row r="61" spans="7:7" x14ac:dyDescent="0.25">
      <c r="G61" s="112"/>
    </row>
    <row r="62" spans="7:7" x14ac:dyDescent="0.25">
      <c r="G62" s="112"/>
    </row>
    <row r="63" spans="7:7" x14ac:dyDescent="0.25">
      <c r="G63" s="112"/>
    </row>
    <row r="64" spans="7:7" x14ac:dyDescent="0.25">
      <c r="G64" s="112"/>
    </row>
    <row r="65" spans="7:7" x14ac:dyDescent="0.25">
      <c r="G65" s="112"/>
    </row>
    <row r="66" spans="7:7" x14ac:dyDescent="0.25">
      <c r="G66" s="112"/>
    </row>
    <row r="67" spans="7:7" x14ac:dyDescent="0.25">
      <c r="G67" s="112"/>
    </row>
    <row r="68" spans="7:7" x14ac:dyDescent="0.25">
      <c r="G68" s="112"/>
    </row>
    <row r="69" spans="7:7" x14ac:dyDescent="0.25">
      <c r="G69" s="112"/>
    </row>
    <row r="70" spans="7:7" x14ac:dyDescent="0.25">
      <c r="G70" s="112"/>
    </row>
    <row r="71" spans="7:7" x14ac:dyDescent="0.25">
      <c r="G71" s="112"/>
    </row>
    <row r="72" spans="7:7" x14ac:dyDescent="0.25">
      <c r="G72" s="112"/>
    </row>
    <row r="73" spans="7:7" x14ac:dyDescent="0.25">
      <c r="G73" s="112"/>
    </row>
    <row r="74" spans="7:7" x14ac:dyDescent="0.25">
      <c r="G74" s="112"/>
    </row>
    <row r="75" spans="7:7" x14ac:dyDescent="0.25">
      <c r="G75" s="112"/>
    </row>
    <row r="76" spans="7:7" x14ac:dyDescent="0.25">
      <c r="G76" s="112"/>
    </row>
    <row r="77" spans="7:7" x14ac:dyDescent="0.25">
      <c r="G77" s="112"/>
    </row>
    <row r="78" spans="7:7" x14ac:dyDescent="0.25">
      <c r="G78" s="112"/>
    </row>
    <row r="79" spans="7:7" x14ac:dyDescent="0.25">
      <c r="G79" s="112"/>
    </row>
    <row r="80" spans="7:7" x14ac:dyDescent="0.25">
      <c r="G80" s="112"/>
    </row>
    <row r="81" spans="7:7" x14ac:dyDescent="0.25">
      <c r="G81" s="112"/>
    </row>
    <row r="82" spans="7:7" x14ac:dyDescent="0.25">
      <c r="G82" s="112"/>
    </row>
    <row r="83" spans="7:7" x14ac:dyDescent="0.25">
      <c r="G83" s="112"/>
    </row>
    <row r="84" spans="7:7" x14ac:dyDescent="0.25">
      <c r="G84" s="112"/>
    </row>
    <row r="85" spans="7:7" x14ac:dyDescent="0.25">
      <c r="G85" s="112"/>
    </row>
    <row r="86" spans="7:7" x14ac:dyDescent="0.25">
      <c r="G86" s="112"/>
    </row>
    <row r="87" spans="7:7" x14ac:dyDescent="0.25">
      <c r="G87" s="112"/>
    </row>
    <row r="88" spans="7:7" x14ac:dyDescent="0.25">
      <c r="G88" s="112"/>
    </row>
    <row r="350973" spans="1:1" x14ac:dyDescent="0.25">
      <c r="A350973" s="110" t="s">
        <v>30</v>
      </c>
    </row>
    <row r="350974" spans="1:1" x14ac:dyDescent="0.25">
      <c r="A350974" s="110" t="s">
        <v>31</v>
      </c>
    </row>
  </sheetData>
  <sheetProtection algorithmName="SHA-512" hashValue="xfHli5UBI5bSkeXRjzgkIWZhcqNW8XLIZshdEaXVIr00szXzoQxLPk3JTDHXU25v1ASabOlq880kPZz/TQ1gKg==" saltValue="MkzyYHqY98Ylzqvwmp+6/g==" spinCount="100000" sheet="1" objects="1" scenarios="1" selectLockedCells="1" selectUnlockedCells="1"/>
  <protectedRanges>
    <protectedRange sqref="M11:M15" name="Rango1_1"/>
  </protectedRanges>
  <mergeCells count="3">
    <mergeCell ref="D1:G1"/>
    <mergeCell ref="D2:G2"/>
    <mergeCell ref="B8:S8"/>
  </mergeCells>
  <dataValidations count="17">
    <dataValidation type="textLength" allowBlank="1" showInputMessage="1" error="Escriba un texto  Maximo 390 Caracteres" promptTitle="Cualquier contenido Maximo 390 Caracteres" prompt=" Registre el nombre del Objetivo Estratégico que afecta el programa." sqref="F11:F37 F42:F47" xr:uid="{00000000-0002-0000-0200-000000000000}">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19 O20 L20 K21:K35 K38:K47" xr:uid="{00000000-0002-0000-0200-000001000000}">
      <formula1>0</formula1>
      <formula2>390</formula2>
    </dataValidation>
    <dataValidation type="textLength" allowBlank="1" showInputMessage="1" error="Escriba un texto  Maximo 390 Caracteres" promptTitle="Cualquier contenido Maximo 390 Caracteres" prompt=" Registre aspectos importantes a considerar." sqref="S11:S15 S17:S47" xr:uid="{00000000-0002-0000-0200-000002000000}">
      <formula1>0</formula1>
      <formula2>390</formula2>
    </dataValidation>
    <dataValidation type="textLength" allowBlank="1" showInputMessage="1" error="Escriba un texto " promptTitle="Cualquier contenido" prompt=" En caso de ajustes describa los cambios realizados " sqref="R11:R47" xr:uid="{00000000-0002-0000-0200-000003000000}">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 de cumplimiento de acuerdo a la meta " sqref="Q16:Q27 Q32:Q42 Q45:Q47" xr:uid="{00000000-0002-0000-0200-000004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porcentaje (%) del tiempo transcurrido a la fecha del informe del poyecto, respecto al tiempo total programado." sqref="Q11:Q15 Q28:Q31 Q43:Q44 P11:P47" xr:uid="{00000000-0002-0000-0200-00000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5 O17:O19 O21:O27 O46:O47 O29:O44" xr:uid="{00000000-0002-0000-0200-000006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47" xr:uid="{00000000-0002-0000-0200-000007000000}">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M47" xr:uid="{00000000-0002-0000-02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O16 L11:L19 O28 L21:L31 L33:L47 O45" xr:uid="{00000000-0002-0000-0200-000009000000}">
      <formula1>-9223372036854770000</formula1>
      <formula2>9223372036854770000</formula2>
    </dataValidation>
    <dataValidation type="textLength" allowBlank="1" showInputMessage="1" error="Escriba un texto  Maximo 390 Caracteres" promptTitle="Cualquier contenido Maximo 390 Caracteres" prompt=" Relacione el resultado esperado del proyecto." sqref="J11:J47" xr:uid="{00000000-0002-0000-0200-00000A000000}">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I19 I28:I47" xr:uid="{00000000-0002-0000-0200-00000B000000}">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I20:I27 H11:H47" xr:uid="{00000000-0002-0000-0200-00000C000000}">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42:G47 F38:F41 G11:G31" xr:uid="{00000000-0002-0000-0200-00000D000000}">
      <formula1>0</formula1>
      <formula2>390</formula2>
    </dataValidation>
    <dataValidation type="textLength" allowBlank="1" showInputMessage="1" error="Escriba un texto  Maximo 200 Caracteres" promptTitle="Cualquier contenido Maximo 200 Caracteres" prompt=" Registre COMPLETO el Acto Administrativo de Aprobación del Plan de Acción." sqref="E11:E47" xr:uid="{00000000-0002-0000-0200-00000E000000}">
      <formula1>0</formula1>
      <formula2>200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7" xr:uid="{00000000-0002-0000-0200-00000F00000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47" xr:uid="{00000000-0002-0000-0200-000010000000}">
      <formula1>$A$350972:$A$350974</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51010"/>
  <sheetViews>
    <sheetView workbookViewId="0"/>
  </sheetViews>
  <sheetFormatPr baseColWidth="10" defaultColWidth="9.140625" defaultRowHeight="15" x14ac:dyDescent="0.25"/>
  <cols>
    <col min="1" max="1" width="9.140625" style="105"/>
    <col min="2" max="2" width="16" style="105" customWidth="1"/>
    <col min="3" max="3" width="32" style="105" customWidth="1"/>
    <col min="4" max="4" width="19" style="105" customWidth="1"/>
    <col min="5" max="5" width="25" style="105" customWidth="1"/>
    <col min="6" max="6" width="23" style="105" customWidth="1"/>
    <col min="7" max="7" width="17.140625" style="105" customWidth="1"/>
    <col min="8" max="8" width="31" style="105" customWidth="1"/>
    <col min="9" max="9" width="10" style="105" customWidth="1"/>
    <col min="10" max="10" width="44" style="105" customWidth="1"/>
    <col min="11" max="11" width="29" style="105" customWidth="1"/>
    <col min="12" max="12" width="39.42578125" style="105" customWidth="1"/>
    <col min="13" max="13" width="37" style="105" customWidth="1"/>
    <col min="14" max="16384" width="9.140625" style="105"/>
  </cols>
  <sheetData>
    <row r="1" spans="1:13" x14ac:dyDescent="0.25">
      <c r="B1" s="106" t="s">
        <v>0</v>
      </c>
      <c r="C1" s="106">
        <v>51</v>
      </c>
      <c r="D1" s="238" t="s">
        <v>1</v>
      </c>
      <c r="E1" s="239"/>
      <c r="F1" s="239"/>
      <c r="G1" s="239"/>
    </row>
    <row r="2" spans="1:13" x14ac:dyDescent="0.25">
      <c r="B2" s="106" t="s">
        <v>2</v>
      </c>
      <c r="C2" s="106">
        <v>105</v>
      </c>
      <c r="D2" s="238" t="s">
        <v>78</v>
      </c>
      <c r="E2" s="239"/>
      <c r="F2" s="239"/>
      <c r="G2" s="239"/>
    </row>
    <row r="3" spans="1:13" x14ac:dyDescent="0.25">
      <c r="B3" s="106" t="s">
        <v>4</v>
      </c>
      <c r="C3" s="106">
        <v>1</v>
      </c>
    </row>
    <row r="4" spans="1:13" x14ac:dyDescent="0.25">
      <c r="B4" s="106" t="s">
        <v>5</v>
      </c>
      <c r="C4" s="106">
        <v>405</v>
      </c>
    </row>
    <row r="5" spans="1:13" x14ac:dyDescent="0.25">
      <c r="B5" s="106" t="s">
        <v>6</v>
      </c>
      <c r="C5" s="16">
        <v>42735</v>
      </c>
    </row>
    <row r="6" spans="1:13" x14ac:dyDescent="0.25">
      <c r="B6" s="106" t="s">
        <v>7</v>
      </c>
      <c r="C6" s="106">
        <v>12</v>
      </c>
      <c r="D6" s="106" t="s">
        <v>8</v>
      </c>
    </row>
    <row r="8" spans="1:13" x14ac:dyDescent="0.25">
      <c r="A8" s="106" t="s">
        <v>9</v>
      </c>
      <c r="B8" s="238" t="s">
        <v>79</v>
      </c>
      <c r="C8" s="239"/>
      <c r="D8" s="239"/>
      <c r="E8" s="239"/>
      <c r="F8" s="239"/>
      <c r="G8" s="239"/>
      <c r="H8" s="239"/>
      <c r="I8" s="239"/>
      <c r="J8" s="239"/>
      <c r="K8" s="239"/>
      <c r="L8" s="239"/>
      <c r="M8" s="239"/>
    </row>
    <row r="9" spans="1:13" x14ac:dyDescent="0.25">
      <c r="C9" s="106">
        <v>2</v>
      </c>
      <c r="D9" s="106">
        <v>3</v>
      </c>
      <c r="E9" s="106">
        <v>4</v>
      </c>
      <c r="F9" s="106">
        <v>8</v>
      </c>
      <c r="G9" s="106">
        <v>12</v>
      </c>
      <c r="H9" s="106">
        <v>16</v>
      </c>
      <c r="I9" s="106">
        <v>20</v>
      </c>
      <c r="J9" s="106">
        <v>24</v>
      </c>
      <c r="K9" s="106">
        <v>28</v>
      </c>
      <c r="L9" s="106">
        <v>32</v>
      </c>
      <c r="M9" s="106">
        <v>36</v>
      </c>
    </row>
    <row r="10" spans="1:13" ht="15.75" thickBot="1" x14ac:dyDescent="0.3">
      <c r="C10" s="106" t="s">
        <v>11</v>
      </c>
      <c r="D10" s="106" t="s">
        <v>12</v>
      </c>
      <c r="E10" s="106" t="s">
        <v>80</v>
      </c>
      <c r="F10" s="106" t="s">
        <v>81</v>
      </c>
      <c r="G10" s="106" t="s">
        <v>82</v>
      </c>
      <c r="H10" s="106" t="s">
        <v>83</v>
      </c>
      <c r="I10" s="106" t="s">
        <v>69</v>
      </c>
      <c r="J10" s="106" t="s">
        <v>84</v>
      </c>
      <c r="K10" s="106" t="s">
        <v>85</v>
      </c>
      <c r="L10" s="106" t="s">
        <v>86</v>
      </c>
      <c r="M10" s="106" t="s">
        <v>21</v>
      </c>
    </row>
    <row r="11" spans="1:13" ht="135.75" thickBot="1" x14ac:dyDescent="0.3">
      <c r="A11" s="106">
        <v>1</v>
      </c>
      <c r="B11" s="105" t="s">
        <v>22</v>
      </c>
      <c r="C11" s="7" t="s">
        <v>30</v>
      </c>
      <c r="D11" s="7" t="s">
        <v>23</v>
      </c>
      <c r="E11" s="7"/>
      <c r="F11" s="7" t="s">
        <v>93</v>
      </c>
      <c r="G11" s="134" t="s">
        <v>90</v>
      </c>
      <c r="H11" s="32" t="s">
        <v>4927</v>
      </c>
      <c r="I11" s="135">
        <v>5.3999999999999999E-2</v>
      </c>
      <c r="J11" s="32" t="s">
        <v>4928</v>
      </c>
      <c r="K11" s="136">
        <v>0.89</v>
      </c>
      <c r="L11" s="137" t="s">
        <v>4929</v>
      </c>
      <c r="M11" s="32" t="s">
        <v>4930</v>
      </c>
    </row>
    <row r="12" spans="1:13" ht="120.75" thickBot="1" x14ac:dyDescent="0.3">
      <c r="A12" s="106">
        <v>2</v>
      </c>
      <c r="B12" s="105" t="s">
        <v>3535</v>
      </c>
      <c r="C12" s="7" t="s">
        <v>30</v>
      </c>
      <c r="D12" s="7" t="s">
        <v>23</v>
      </c>
      <c r="E12" s="7"/>
      <c r="F12" s="7" t="s">
        <v>91</v>
      </c>
      <c r="G12" s="134" t="s">
        <v>88</v>
      </c>
      <c r="H12" s="32" t="s">
        <v>4931</v>
      </c>
      <c r="I12" s="135">
        <v>0.45</v>
      </c>
      <c r="J12" s="32" t="s">
        <v>4932</v>
      </c>
      <c r="K12" s="136">
        <v>1.05</v>
      </c>
      <c r="L12" s="138" t="s">
        <v>4933</v>
      </c>
      <c r="M12" s="7" t="s">
        <v>4934</v>
      </c>
    </row>
    <row r="13" spans="1:13" ht="90.75" thickBot="1" x14ac:dyDescent="0.3">
      <c r="A13" s="106">
        <v>3</v>
      </c>
      <c r="B13" s="105" t="s">
        <v>3539</v>
      </c>
      <c r="C13" s="7" t="s">
        <v>30</v>
      </c>
      <c r="D13" s="7" t="s">
        <v>23</v>
      </c>
      <c r="E13" s="7"/>
      <c r="F13" s="7" t="s">
        <v>91</v>
      </c>
      <c r="G13" s="134" t="s">
        <v>90</v>
      </c>
      <c r="H13" s="32" t="s">
        <v>4935</v>
      </c>
      <c r="I13" s="139">
        <v>39900</v>
      </c>
      <c r="J13" s="32" t="s">
        <v>4936</v>
      </c>
      <c r="K13" s="136">
        <v>0.65</v>
      </c>
      <c r="L13" s="137" t="s">
        <v>4937</v>
      </c>
      <c r="M13" s="7" t="s">
        <v>4934</v>
      </c>
    </row>
    <row r="14" spans="1:13" ht="90.75" thickBot="1" x14ac:dyDescent="0.3">
      <c r="A14" s="106">
        <v>4</v>
      </c>
      <c r="B14" s="105" t="s">
        <v>3542</v>
      </c>
      <c r="C14" s="7" t="s">
        <v>30</v>
      </c>
      <c r="D14" s="7" t="s">
        <v>23</v>
      </c>
      <c r="E14" s="7"/>
      <c r="F14" s="7" t="s">
        <v>91</v>
      </c>
      <c r="G14" s="134" t="s">
        <v>96</v>
      </c>
      <c r="H14" s="32" t="s">
        <v>4938</v>
      </c>
      <c r="I14" s="136">
        <v>1</v>
      </c>
      <c r="J14" s="32" t="s">
        <v>4939</v>
      </c>
      <c r="K14" s="136">
        <v>1</v>
      </c>
      <c r="L14" s="138" t="s">
        <v>4940</v>
      </c>
      <c r="M14" s="7" t="s">
        <v>4934</v>
      </c>
    </row>
    <row r="15" spans="1:13" ht="135.75" thickBot="1" x14ac:dyDescent="0.3">
      <c r="A15" s="106">
        <v>5</v>
      </c>
      <c r="B15" s="105" t="s">
        <v>3546</v>
      </c>
      <c r="C15" s="7" t="s">
        <v>30</v>
      </c>
      <c r="D15" s="7" t="s">
        <v>23</v>
      </c>
      <c r="E15" s="7"/>
      <c r="F15" s="7" t="s">
        <v>91</v>
      </c>
      <c r="G15" s="134" t="s">
        <v>100</v>
      </c>
      <c r="H15" s="32" t="s">
        <v>4941</v>
      </c>
      <c r="I15" s="135">
        <v>0.74</v>
      </c>
      <c r="J15" s="32" t="s">
        <v>4942</v>
      </c>
      <c r="K15" s="136">
        <v>0.96</v>
      </c>
      <c r="L15" s="137" t="s">
        <v>4943</v>
      </c>
      <c r="M15" s="7" t="s">
        <v>4934</v>
      </c>
    </row>
    <row r="16" spans="1:13" ht="75.75" thickBot="1" x14ac:dyDescent="0.3">
      <c r="A16" s="106">
        <v>6</v>
      </c>
      <c r="B16" s="105" t="s">
        <v>3550</v>
      </c>
      <c r="C16" s="7" t="s">
        <v>30</v>
      </c>
      <c r="D16" s="7" t="s">
        <v>23</v>
      </c>
      <c r="E16" s="7"/>
      <c r="F16" s="7" t="s">
        <v>91</v>
      </c>
      <c r="G16" s="134" t="s">
        <v>90</v>
      </c>
      <c r="H16" s="32" t="s">
        <v>4944</v>
      </c>
      <c r="I16" s="140">
        <v>1</v>
      </c>
      <c r="J16" s="32" t="s">
        <v>4945</v>
      </c>
      <c r="K16" s="136">
        <v>3</v>
      </c>
      <c r="L16" s="137" t="s">
        <v>4946</v>
      </c>
      <c r="M16" s="7" t="s">
        <v>4934</v>
      </c>
    </row>
    <row r="17" spans="1:13" ht="120.75" thickBot="1" x14ac:dyDescent="0.3">
      <c r="A17" s="106">
        <v>7</v>
      </c>
      <c r="B17" s="105" t="s">
        <v>3553</v>
      </c>
      <c r="C17" s="7" t="s">
        <v>30</v>
      </c>
      <c r="D17" s="7" t="s">
        <v>23</v>
      </c>
      <c r="E17" s="7"/>
      <c r="F17" s="7" t="s">
        <v>91</v>
      </c>
      <c r="G17" s="134" t="s">
        <v>90</v>
      </c>
      <c r="H17" s="32" t="s">
        <v>4947</v>
      </c>
      <c r="I17" s="139">
        <v>800</v>
      </c>
      <c r="J17" s="32" t="s">
        <v>4948</v>
      </c>
      <c r="K17" s="136">
        <v>0.9</v>
      </c>
      <c r="L17" s="137" t="s">
        <v>4949</v>
      </c>
      <c r="M17" s="7" t="s">
        <v>4934</v>
      </c>
    </row>
    <row r="18" spans="1:13" ht="150.75" thickBot="1" x14ac:dyDescent="0.3">
      <c r="A18" s="106">
        <v>8</v>
      </c>
      <c r="B18" s="105" t="s">
        <v>3556</v>
      </c>
      <c r="C18" s="7" t="s">
        <v>30</v>
      </c>
      <c r="D18" s="7" t="s">
        <v>23</v>
      </c>
      <c r="E18" s="7"/>
      <c r="F18" s="7" t="s">
        <v>91</v>
      </c>
      <c r="G18" s="134" t="s">
        <v>96</v>
      </c>
      <c r="H18" s="32" t="s">
        <v>4950</v>
      </c>
      <c r="I18" s="139">
        <v>1</v>
      </c>
      <c r="J18" s="32" t="s">
        <v>4951</v>
      </c>
      <c r="K18" s="136">
        <v>1</v>
      </c>
      <c r="L18" s="137" t="s">
        <v>4952</v>
      </c>
      <c r="M18" s="7" t="s">
        <v>4934</v>
      </c>
    </row>
    <row r="19" spans="1:13" ht="180.75" thickBot="1" x14ac:dyDescent="0.3">
      <c r="A19" s="106">
        <v>9</v>
      </c>
      <c r="B19" s="105" t="s">
        <v>3559</v>
      </c>
      <c r="C19" s="7" t="s">
        <v>30</v>
      </c>
      <c r="D19" s="7" t="s">
        <v>23</v>
      </c>
      <c r="E19" s="7"/>
      <c r="F19" s="7" t="s">
        <v>89</v>
      </c>
      <c r="G19" s="134" t="s">
        <v>94</v>
      </c>
      <c r="H19" s="137" t="s">
        <v>4953</v>
      </c>
      <c r="I19" s="141" t="s">
        <v>4954</v>
      </c>
      <c r="J19" s="32" t="s">
        <v>4955</v>
      </c>
      <c r="K19" s="136">
        <v>1.44</v>
      </c>
      <c r="L19" s="137" t="s">
        <v>4956</v>
      </c>
      <c r="M19" s="7"/>
    </row>
    <row r="20" spans="1:13" ht="135.75" thickBot="1" x14ac:dyDescent="0.3">
      <c r="A20" s="106">
        <v>10</v>
      </c>
      <c r="B20" s="105" t="s">
        <v>52</v>
      </c>
      <c r="C20" s="7" t="s">
        <v>30</v>
      </c>
      <c r="D20" s="7" t="s">
        <v>23</v>
      </c>
      <c r="E20" s="7"/>
      <c r="F20" s="7" t="s">
        <v>89</v>
      </c>
      <c r="G20" s="134" t="s">
        <v>88</v>
      </c>
      <c r="H20" s="32" t="s">
        <v>4957</v>
      </c>
      <c r="I20" s="142" t="s">
        <v>4958</v>
      </c>
      <c r="J20" s="32" t="s">
        <v>4959</v>
      </c>
      <c r="K20" s="136">
        <v>0.82599999999999996</v>
      </c>
      <c r="L20" s="137" t="s">
        <v>4960</v>
      </c>
      <c r="M20" s="7"/>
    </row>
    <row r="21" spans="1:13" ht="105.75" thickBot="1" x14ac:dyDescent="0.3">
      <c r="A21" s="106">
        <v>11</v>
      </c>
      <c r="B21" s="105" t="s">
        <v>3565</v>
      </c>
      <c r="C21" s="7" t="s">
        <v>30</v>
      </c>
      <c r="D21" s="7" t="s">
        <v>23</v>
      </c>
      <c r="E21" s="7"/>
      <c r="F21" s="7" t="s">
        <v>91</v>
      </c>
      <c r="G21" s="134" t="s">
        <v>96</v>
      </c>
      <c r="H21" s="32" t="s">
        <v>4961</v>
      </c>
      <c r="I21" s="136">
        <v>1</v>
      </c>
      <c r="J21" s="32" t="s">
        <v>4962</v>
      </c>
      <c r="K21" s="136">
        <v>1</v>
      </c>
      <c r="L21" s="137" t="s">
        <v>4963</v>
      </c>
      <c r="M21" s="7"/>
    </row>
    <row r="22" spans="1:13" ht="120.75" thickBot="1" x14ac:dyDescent="0.3">
      <c r="A22" s="106">
        <v>12</v>
      </c>
      <c r="B22" s="105" t="s">
        <v>3568</v>
      </c>
      <c r="C22" s="7" t="s">
        <v>30</v>
      </c>
      <c r="D22" s="7" t="s">
        <v>23</v>
      </c>
      <c r="E22" s="7"/>
      <c r="F22" s="7" t="s">
        <v>91</v>
      </c>
      <c r="G22" s="134" t="s">
        <v>96</v>
      </c>
      <c r="H22" s="32" t="s">
        <v>4964</v>
      </c>
      <c r="I22" s="143" t="s">
        <v>4965</v>
      </c>
      <c r="J22" s="32" t="s">
        <v>4966</v>
      </c>
      <c r="K22" s="136">
        <v>1</v>
      </c>
      <c r="L22" s="138" t="s">
        <v>4967</v>
      </c>
      <c r="M22" s="7" t="s">
        <v>4968</v>
      </c>
    </row>
    <row r="23" spans="1:13" ht="135.75" thickBot="1" x14ac:dyDescent="0.3">
      <c r="A23" s="106">
        <v>13</v>
      </c>
      <c r="B23" s="105" t="s">
        <v>3571</v>
      </c>
      <c r="C23" s="7" t="s">
        <v>30</v>
      </c>
      <c r="D23" s="7" t="s">
        <v>23</v>
      </c>
      <c r="E23" s="7"/>
      <c r="F23" s="7" t="s">
        <v>91</v>
      </c>
      <c r="G23" s="134" t="s">
        <v>96</v>
      </c>
      <c r="H23" s="32" t="s">
        <v>4969</v>
      </c>
      <c r="I23" s="136">
        <v>1</v>
      </c>
      <c r="J23" s="32" t="s">
        <v>4970</v>
      </c>
      <c r="K23" s="136">
        <v>0.8</v>
      </c>
      <c r="L23" s="137" t="s">
        <v>4971</v>
      </c>
      <c r="M23" s="7"/>
    </row>
    <row r="24" spans="1:13" ht="150.75" thickBot="1" x14ac:dyDescent="0.3">
      <c r="A24" s="106">
        <v>14</v>
      </c>
      <c r="B24" s="105" t="s">
        <v>3573</v>
      </c>
      <c r="C24" s="7" t="s">
        <v>30</v>
      </c>
      <c r="D24" s="7" t="s">
        <v>23</v>
      </c>
      <c r="E24" s="7"/>
      <c r="F24" s="7" t="s">
        <v>91</v>
      </c>
      <c r="G24" s="137" t="s">
        <v>100</v>
      </c>
      <c r="H24" s="137" t="s">
        <v>4972</v>
      </c>
      <c r="I24" s="135" t="s">
        <v>4973</v>
      </c>
      <c r="J24" s="32" t="s">
        <v>4974</v>
      </c>
      <c r="K24" s="136">
        <v>0.23</v>
      </c>
      <c r="L24" s="137" t="s">
        <v>4975</v>
      </c>
      <c r="M24" s="7" t="s">
        <v>4976</v>
      </c>
    </row>
    <row r="25" spans="1:13" ht="105.75" thickBot="1" x14ac:dyDescent="0.3">
      <c r="A25" s="106">
        <v>15</v>
      </c>
      <c r="B25" s="105" t="s">
        <v>3577</v>
      </c>
      <c r="C25" s="7" t="s">
        <v>30</v>
      </c>
      <c r="D25" s="7" t="s">
        <v>23</v>
      </c>
      <c r="E25" s="7"/>
      <c r="F25" s="7" t="s">
        <v>91</v>
      </c>
      <c r="G25" s="134" t="s">
        <v>96</v>
      </c>
      <c r="H25" s="32" t="s">
        <v>4977</v>
      </c>
      <c r="I25" s="140">
        <v>1</v>
      </c>
      <c r="J25" s="32" t="s">
        <v>4978</v>
      </c>
      <c r="K25" s="136">
        <v>1</v>
      </c>
      <c r="L25" s="137" t="s">
        <v>4979</v>
      </c>
      <c r="M25" s="7" t="s">
        <v>4976</v>
      </c>
    </row>
    <row r="26" spans="1:13" ht="105.75" thickBot="1" x14ac:dyDescent="0.3">
      <c r="A26" s="106">
        <v>16</v>
      </c>
      <c r="B26" s="105" t="s">
        <v>3581</v>
      </c>
      <c r="C26" s="7" t="s">
        <v>30</v>
      </c>
      <c r="D26" s="7" t="s">
        <v>23</v>
      </c>
      <c r="E26" s="7"/>
      <c r="F26" s="7" t="s">
        <v>91</v>
      </c>
      <c r="G26" s="134" t="s">
        <v>96</v>
      </c>
      <c r="H26" s="32" t="s">
        <v>4980</v>
      </c>
      <c r="I26" s="135" t="s">
        <v>4981</v>
      </c>
      <c r="J26" s="32" t="s">
        <v>4982</v>
      </c>
      <c r="K26" s="136">
        <v>1.03</v>
      </c>
      <c r="L26" s="137" t="s">
        <v>4983</v>
      </c>
      <c r="M26" s="7" t="s">
        <v>4976</v>
      </c>
    </row>
    <row r="27" spans="1:13" ht="120.75" thickBot="1" x14ac:dyDescent="0.3">
      <c r="A27" s="106">
        <v>17</v>
      </c>
      <c r="B27" s="105" t="s">
        <v>3585</v>
      </c>
      <c r="C27" s="7" t="s">
        <v>30</v>
      </c>
      <c r="D27" s="7" t="s">
        <v>23</v>
      </c>
      <c r="E27" s="7"/>
      <c r="F27" s="7" t="s">
        <v>91</v>
      </c>
      <c r="G27" s="134" t="s">
        <v>96</v>
      </c>
      <c r="H27" s="32" t="s">
        <v>4984</v>
      </c>
      <c r="I27" s="136">
        <v>1</v>
      </c>
      <c r="J27" s="32" t="s">
        <v>4985</v>
      </c>
      <c r="K27" s="136">
        <v>0.98</v>
      </c>
      <c r="L27" s="137" t="s">
        <v>4986</v>
      </c>
      <c r="M27" s="7"/>
    </row>
    <row r="351002" spans="1:3" x14ac:dyDescent="0.25">
      <c r="A351002" s="105" t="s">
        <v>30</v>
      </c>
      <c r="B351002" s="105" t="s">
        <v>87</v>
      </c>
      <c r="C351002" s="105" t="s">
        <v>88</v>
      </c>
    </row>
    <row r="351003" spans="1:3" x14ac:dyDescent="0.25">
      <c r="A351003" s="105" t="s">
        <v>31</v>
      </c>
      <c r="B351003" s="105" t="s">
        <v>89</v>
      </c>
      <c r="C351003" s="105" t="s">
        <v>90</v>
      </c>
    </row>
    <row r="351004" spans="1:3" x14ac:dyDescent="0.25">
      <c r="B351004" s="105" t="s">
        <v>91</v>
      </c>
      <c r="C351004" s="105" t="s">
        <v>92</v>
      </c>
    </row>
    <row r="351005" spans="1:3" x14ac:dyDescent="0.25">
      <c r="B351005" s="105" t="s">
        <v>93</v>
      </c>
      <c r="C351005" s="105" t="s">
        <v>94</v>
      </c>
    </row>
    <row r="351006" spans="1:3" x14ac:dyDescent="0.25">
      <c r="B351006" s="105" t="s">
        <v>95</v>
      </c>
      <c r="C351006" s="105" t="s">
        <v>96</v>
      </c>
    </row>
    <row r="351007" spans="1:3" x14ac:dyDescent="0.25">
      <c r="B351007" s="105" t="s">
        <v>97</v>
      </c>
      <c r="C351007" s="105" t="s">
        <v>98</v>
      </c>
    </row>
    <row r="351008" spans="1:3" x14ac:dyDescent="0.25">
      <c r="B351008" s="105" t="s">
        <v>99</v>
      </c>
      <c r="C351008" s="105" t="s">
        <v>100</v>
      </c>
    </row>
    <row r="351009" spans="3:3" x14ac:dyDescent="0.25">
      <c r="C351009" s="105" t="s">
        <v>60</v>
      </c>
    </row>
    <row r="351010" spans="3:3" x14ac:dyDescent="0.25">
      <c r="C351010" s="105" t="s">
        <v>61</v>
      </c>
    </row>
  </sheetData>
  <sheetProtection algorithmName="SHA-512" hashValue="7EX9YnCS+RVHQPJ0j9keyo7iyXX6XISyT6KJ7T3k/s1of0l1WprdtIAkh0BDXDoAem9HnjjuztAaAEYUKba+Yw==" saltValue="MjqDreqpll1G/W4nT7pOyA==" spinCount="100000" sheet="1" objects="1" scenarios="1" selectLockedCells="1" selectUnlockedCells="1"/>
  <mergeCells count="3">
    <mergeCell ref="D1:G1"/>
    <mergeCell ref="D2:G2"/>
    <mergeCell ref="B8:M8"/>
  </mergeCells>
  <dataValidations xWindow="464" yWindow="474" count="11">
    <dataValidation type="textLength" allowBlank="1" showInputMessage="1" error="Escriba un texto  Maximo 390 Caracteres" promptTitle="Cualquier contenido Maximo 390 Caracteres" prompt=" Registre aspectos importantes a considerar" sqref="M11:M27" xr:uid="{00000000-0002-0000-0300-000000000000}">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27" xr:uid="{00000000-0002-0000-0300-000001000000}">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27" xr:uid="{00000000-0002-0000-0300-000002000000}">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J27" xr:uid="{00000000-0002-0000-0300-000003000000}">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27" xr:uid="{00000000-0002-0000-0300-000004000000}">
      <formula1>0</formula1>
      <formula2>390</formula2>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27" xr:uid="{00000000-0002-0000-03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7" xr:uid="{00000000-0002-0000-0300-000006000000}">
      <formula1>$C$351001:$C$351010</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7" xr:uid="{00000000-0002-0000-0300-000007000000}">
      <formula1>$B$351001:$B$351008</formula1>
    </dataValidation>
    <dataValidation type="textLength" allowBlank="1" showInputMessage="1" error="Escriba un texto  Maximo 390 Caracteres" promptTitle="Cualquier contenido Maximo 390 Caracteres" prompt=" Relacione el NOMBRE del programa o proyecto, en el cual se va a medir el Plan de Acción." sqref="E11:E27" xr:uid="{00000000-0002-0000-0300-000008000000}">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7" xr:uid="{00000000-0002-0000-0300-000009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7" xr:uid="{00000000-0002-0000-0300-00000A000000}">
      <formula1>$A$351001:$A$351003</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1010"/>
  <sheetViews>
    <sheetView workbookViewId="0"/>
  </sheetViews>
  <sheetFormatPr baseColWidth="10" defaultColWidth="9.140625" defaultRowHeight="15" x14ac:dyDescent="0.25"/>
  <cols>
    <col min="1" max="1" width="9.140625" style="218"/>
    <col min="2" max="2" width="21" style="218" customWidth="1"/>
    <col min="3" max="3" width="32" style="218" customWidth="1"/>
    <col min="4" max="4" width="19" style="218" customWidth="1"/>
    <col min="5" max="5" width="27" style="218" customWidth="1"/>
    <col min="6" max="6" width="32" style="218" customWidth="1"/>
    <col min="7" max="7" width="26" style="218" customWidth="1"/>
    <col min="8" max="8" width="28" style="218" customWidth="1"/>
    <col min="9" max="9" width="21" style="218" customWidth="1"/>
    <col min="10" max="10" width="29" style="218" customWidth="1"/>
    <col min="11" max="11" width="34" style="218" customWidth="1"/>
    <col min="12" max="12" width="35" style="218" customWidth="1"/>
    <col min="13" max="13" width="40" style="218" customWidth="1"/>
    <col min="14" max="14" width="43" style="218" customWidth="1"/>
    <col min="15" max="15" width="38" style="218" customWidth="1"/>
    <col min="16" max="16" width="20" style="218" customWidth="1"/>
    <col min="17" max="17" width="19" style="218" customWidth="1"/>
    <col min="18" max="16384" width="9.140625" style="218"/>
  </cols>
  <sheetData>
    <row r="1" spans="1:17" x14ac:dyDescent="0.25">
      <c r="B1" s="219" t="s">
        <v>0</v>
      </c>
      <c r="C1" s="219">
        <v>51</v>
      </c>
      <c r="D1" s="238" t="s">
        <v>1</v>
      </c>
      <c r="E1" s="239"/>
      <c r="F1" s="239"/>
      <c r="G1" s="239"/>
    </row>
    <row r="2" spans="1:17" x14ac:dyDescent="0.25">
      <c r="B2" s="219" t="s">
        <v>2</v>
      </c>
      <c r="C2" s="219">
        <v>7</v>
      </c>
      <c r="D2" s="238" t="s">
        <v>101</v>
      </c>
      <c r="E2" s="239"/>
      <c r="F2" s="239"/>
      <c r="G2" s="239"/>
    </row>
    <row r="3" spans="1:17" x14ac:dyDescent="0.25">
      <c r="B3" s="219" t="s">
        <v>4</v>
      </c>
      <c r="C3" s="219">
        <v>1</v>
      </c>
    </row>
    <row r="4" spans="1:17" x14ac:dyDescent="0.25">
      <c r="B4" s="219" t="s">
        <v>5</v>
      </c>
      <c r="C4" s="219">
        <v>405</v>
      </c>
    </row>
    <row r="5" spans="1:17" x14ac:dyDescent="0.25">
      <c r="B5" s="219" t="s">
        <v>6</v>
      </c>
      <c r="C5" s="4">
        <v>42735</v>
      </c>
    </row>
    <row r="6" spans="1:17" x14ac:dyDescent="0.25">
      <c r="B6" s="219" t="s">
        <v>7</v>
      </c>
      <c r="C6" s="219">
        <v>12</v>
      </c>
      <c r="D6" s="219" t="s">
        <v>8</v>
      </c>
    </row>
    <row r="8" spans="1:17" x14ac:dyDescent="0.25">
      <c r="A8" s="219" t="s">
        <v>9</v>
      </c>
      <c r="B8" s="238" t="s">
        <v>102</v>
      </c>
      <c r="C8" s="239"/>
      <c r="D8" s="239"/>
      <c r="E8" s="239"/>
      <c r="F8" s="239"/>
      <c r="G8" s="239"/>
      <c r="H8" s="239"/>
      <c r="I8" s="239"/>
      <c r="J8" s="239"/>
      <c r="K8" s="239"/>
      <c r="L8" s="239"/>
      <c r="M8" s="239"/>
      <c r="N8" s="239"/>
      <c r="O8" s="239"/>
      <c r="P8" s="239"/>
      <c r="Q8" s="239"/>
    </row>
    <row r="9" spans="1:17" x14ac:dyDescent="0.25">
      <c r="C9" s="219">
        <v>2</v>
      </c>
      <c r="D9" s="219">
        <v>3</v>
      </c>
      <c r="E9" s="219">
        <v>4</v>
      </c>
      <c r="F9" s="219">
        <v>8</v>
      </c>
      <c r="G9" s="219">
        <v>12</v>
      </c>
      <c r="H9" s="219">
        <v>16</v>
      </c>
      <c r="I9" s="219">
        <v>20</v>
      </c>
      <c r="J9" s="219">
        <v>24</v>
      </c>
      <c r="K9" s="219">
        <v>27</v>
      </c>
      <c r="L9" s="219">
        <v>28</v>
      </c>
      <c r="M9" s="219">
        <v>32</v>
      </c>
      <c r="N9" s="219">
        <v>36</v>
      </c>
      <c r="O9" s="219">
        <v>40</v>
      </c>
      <c r="P9" s="219">
        <v>44</v>
      </c>
      <c r="Q9" s="219">
        <v>48</v>
      </c>
    </row>
    <row r="10" spans="1:17" ht="15.75" thickBot="1" x14ac:dyDescent="0.3">
      <c r="C10" s="219" t="s">
        <v>11</v>
      </c>
      <c r="D10" s="219" t="s">
        <v>12</v>
      </c>
      <c r="E10" s="219" t="s">
        <v>103</v>
      </c>
      <c r="F10" s="219" t="s">
        <v>104</v>
      </c>
      <c r="G10" s="219" t="s">
        <v>105</v>
      </c>
      <c r="H10" s="219" t="s">
        <v>106</v>
      </c>
      <c r="I10" s="219" t="s">
        <v>107</v>
      </c>
      <c r="J10" s="219" t="s">
        <v>108</v>
      </c>
      <c r="K10" s="219" t="s">
        <v>109</v>
      </c>
      <c r="L10" s="219" t="s">
        <v>110</v>
      </c>
      <c r="M10" s="219" t="s">
        <v>111</v>
      </c>
      <c r="N10" s="219" t="s">
        <v>112</v>
      </c>
      <c r="O10" s="219" t="s">
        <v>113</v>
      </c>
      <c r="P10" s="219" t="s">
        <v>114</v>
      </c>
      <c r="Q10" s="219" t="s">
        <v>21</v>
      </c>
    </row>
    <row r="11" spans="1:17" ht="294" thickBot="1" x14ac:dyDescent="0.3">
      <c r="A11" s="219">
        <v>1</v>
      </c>
      <c r="B11" s="218" t="s">
        <v>22</v>
      </c>
      <c r="C11" s="249" t="s">
        <v>30</v>
      </c>
      <c r="D11" s="249"/>
      <c r="E11" s="249" t="s">
        <v>5014</v>
      </c>
      <c r="F11" s="249" t="s">
        <v>5015</v>
      </c>
      <c r="G11" s="250">
        <v>41995</v>
      </c>
      <c r="H11" s="251" t="s">
        <v>5016</v>
      </c>
      <c r="I11" s="249" t="s">
        <v>116</v>
      </c>
      <c r="J11" s="249">
        <v>200000000</v>
      </c>
      <c r="K11" s="252">
        <v>600142000000</v>
      </c>
      <c r="L11" s="252">
        <v>542200104</v>
      </c>
      <c r="M11" s="253">
        <v>179096034501</v>
      </c>
      <c r="N11" s="253">
        <v>345489063741</v>
      </c>
      <c r="O11" s="253">
        <f>+K11-N11</f>
        <v>254652936259</v>
      </c>
      <c r="P11" s="249">
        <v>1095</v>
      </c>
      <c r="Q11" s="251" t="s">
        <v>5017</v>
      </c>
    </row>
    <row r="12" spans="1:17" x14ac:dyDescent="0.25">
      <c r="A12" s="219">
        <v>-1</v>
      </c>
      <c r="C12" s="98" t="s">
        <v>23</v>
      </c>
      <c r="D12" s="98" t="s">
        <v>23</v>
      </c>
      <c r="E12" s="98" t="s">
        <v>23</v>
      </c>
      <c r="F12" s="98" t="s">
        <v>23</v>
      </c>
      <c r="G12" s="98" t="s">
        <v>23</v>
      </c>
      <c r="H12" s="98" t="s">
        <v>23</v>
      </c>
      <c r="I12" s="98" t="s">
        <v>23</v>
      </c>
      <c r="J12" s="98" t="s">
        <v>23</v>
      </c>
      <c r="K12" s="98" t="s">
        <v>23</v>
      </c>
      <c r="L12" s="98" t="s">
        <v>23</v>
      </c>
      <c r="M12" s="98" t="s">
        <v>23</v>
      </c>
      <c r="N12" s="98" t="s">
        <v>23</v>
      </c>
      <c r="O12" s="98" t="s">
        <v>23</v>
      </c>
      <c r="P12" s="98" t="s">
        <v>23</v>
      </c>
      <c r="Q12" s="98" t="s">
        <v>23</v>
      </c>
    </row>
    <row r="13" spans="1:17" x14ac:dyDescent="0.25">
      <c r="A13" s="219">
        <v>999999</v>
      </c>
      <c r="B13" s="218" t="s">
        <v>24</v>
      </c>
      <c r="C13" s="98" t="s">
        <v>23</v>
      </c>
      <c r="D13" s="98" t="s">
        <v>23</v>
      </c>
      <c r="E13" s="98" t="s">
        <v>23</v>
      </c>
      <c r="F13" s="98" t="s">
        <v>23</v>
      </c>
      <c r="G13" s="98" t="s">
        <v>23</v>
      </c>
      <c r="H13" s="98" t="s">
        <v>23</v>
      </c>
      <c r="I13" s="98" t="s">
        <v>23</v>
      </c>
      <c r="J13" s="98" t="s">
        <v>23</v>
      </c>
      <c r="L13" s="98" t="s">
        <v>23</v>
      </c>
      <c r="P13" s="98" t="s">
        <v>23</v>
      </c>
      <c r="Q13" s="98" t="s">
        <v>23</v>
      </c>
    </row>
    <row r="14" spans="1:17" x14ac:dyDescent="0.25">
      <c r="M14" s="221"/>
    </row>
    <row r="15" spans="1:17" x14ac:dyDescent="0.25">
      <c r="K15" s="222">
        <f>+J11*3000.71</f>
        <v>600142000000</v>
      </c>
    </row>
    <row r="27" spans="17:17" x14ac:dyDescent="0.25">
      <c r="Q27" s="222"/>
    </row>
    <row r="351003" spans="1:2" x14ac:dyDescent="0.25">
      <c r="A351003" s="218" t="s">
        <v>30</v>
      </c>
      <c r="B351003" s="218" t="s">
        <v>115</v>
      </c>
    </row>
    <row r="351004" spans="1:2" x14ac:dyDescent="0.25">
      <c r="A351004" s="218" t="s">
        <v>31</v>
      </c>
      <c r="B351004" s="218" t="s">
        <v>116</v>
      </c>
    </row>
    <row r="351005" spans="1:2" x14ac:dyDescent="0.25">
      <c r="B351005" s="218" t="s">
        <v>117</v>
      </c>
    </row>
    <row r="351006" spans="1:2" x14ac:dyDescent="0.25">
      <c r="B351006" s="218" t="s">
        <v>118</v>
      </c>
    </row>
    <row r="351007" spans="1:2" x14ac:dyDescent="0.25">
      <c r="B351007" s="218" t="s">
        <v>119</v>
      </c>
    </row>
    <row r="351008" spans="1:2" x14ac:dyDescent="0.25">
      <c r="B351008" s="218" t="s">
        <v>120</v>
      </c>
    </row>
    <row r="351009" spans="2:2" x14ac:dyDescent="0.25">
      <c r="B351009" s="218" t="s">
        <v>121</v>
      </c>
    </row>
    <row r="351010" spans="2:2" x14ac:dyDescent="0.25">
      <c r="B351010" s="218" t="s">
        <v>122</v>
      </c>
    </row>
  </sheetData>
  <sheetProtection algorithmName="SHA-512" hashValue="IenuBJjjneh9m9dR9C6L7rQUl/zPn1DyXBSBRMCo5+zwYUKS0CqY0+giX8HXtR9+PLhMs7BNVvh3oFcT3KPk4g==" saltValue="IjUU7ckTAy5Ccw6hgYy+UA==" spinCount="100000" sheet="1" objects="1" scenarios="1" selectLockedCells="1" selectUnlockedCells="1"/>
  <mergeCells count="3">
    <mergeCell ref="D1:G1"/>
    <mergeCell ref="D2:G2"/>
    <mergeCell ref="B8:Q8"/>
  </mergeCells>
  <dataValidations xWindow="756" yWindow="490" count="14">
    <dataValidation type="textLength" allowBlank="1" showInputMessage="1" error="Escriba un texto  Maximo 390 Caracteres" promptTitle="Cualquier contenido Maximo 390 Caracteres" prompt=" Registre aspectos importantes a considerar." sqref="Q11" xr:uid="{00000000-0002-0000-0400-000000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4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4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4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4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4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400-00000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400-000007000000}">
      <formula1>$B$351002:$B$351010</formula1>
    </dataValidation>
    <dataValidation type="textLength" allowBlank="1" showInputMessage="1" error="Escriba un texto  Maximo 390 Caracteres" promptTitle="Cualquier contenido Maximo 390 Caracteres" prompt=" Describa brevemente el objeto del proyecto." sqref="H11" xr:uid="{00000000-0002-0000-0400-000008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400-000009000000}">
      <formula1>1900/1/1</formula1>
      <formula2>3000/1/1</formula2>
    </dataValidation>
    <dataValidation type="textLength" allowBlank="1" showInputMessage="1" error="Escriba un texto  Maximo 390 Caracteres" promptTitle="Cualquier contenido Maximo 390 Caracteres" prompt=" Relacione el nombre del organismo multilateral generador del recurso." sqref="F11" xr:uid="{00000000-0002-0000-0400-00000A000000}">
      <formula1>0</formula1>
      <formula2>390</formula2>
    </dataValidation>
    <dataValidation type="textLength" allowBlank="1" showInputMessage="1" error="Escriba un texto " promptTitle="Cualquier contenido" prompt=" Relacione el número del empréstito." sqref="E11" xr:uid="{00000000-0002-0000-0400-00000B000000}">
      <formula1>0</formula1>
      <formula2>3500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400-00000C00000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400-00000D000000}">
      <formula1>$A$351002:$A$351004</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51010"/>
  <sheetViews>
    <sheetView workbookViewId="0">
      <selection activeCell="B16" sqref="B16"/>
    </sheetView>
  </sheetViews>
  <sheetFormatPr baseColWidth="10" defaultColWidth="9.140625" defaultRowHeight="15" x14ac:dyDescent="0.25"/>
  <cols>
    <col min="1" max="1" width="9.140625" style="218"/>
    <col min="2" max="2" width="21" style="218" customWidth="1"/>
    <col min="3" max="3" width="32" style="218" customWidth="1"/>
    <col min="4" max="4" width="19" style="218" customWidth="1"/>
    <col min="5" max="5" width="38" style="218" customWidth="1"/>
    <col min="6" max="6" width="26" style="218" customWidth="1"/>
    <col min="7" max="7" width="36" style="218" customWidth="1"/>
    <col min="8" max="8" width="48" style="218" customWidth="1"/>
    <col min="9" max="9" width="46" style="218" customWidth="1"/>
    <col min="10" max="10" width="35" style="218" customWidth="1"/>
    <col min="11" max="11" width="37" style="218" customWidth="1"/>
    <col min="12" max="12" width="40" style="218" customWidth="1"/>
    <col min="13" max="13" width="29" style="218" customWidth="1"/>
    <col min="14" max="14" width="38" style="218" customWidth="1"/>
    <col min="15" max="15" width="36" style="218" customWidth="1"/>
    <col min="16" max="16" width="39" style="218" customWidth="1"/>
    <col min="17" max="18" width="20" style="218" customWidth="1"/>
    <col min="19" max="19" width="19" style="218" customWidth="1"/>
    <col min="20" max="16384" width="9.140625" style="218"/>
  </cols>
  <sheetData>
    <row r="1" spans="1:19" x14ac:dyDescent="0.25">
      <c r="B1" s="219" t="s">
        <v>0</v>
      </c>
      <c r="C1" s="219">
        <v>51</v>
      </c>
      <c r="D1" s="238" t="s">
        <v>1</v>
      </c>
      <c r="E1" s="239"/>
      <c r="F1" s="239"/>
      <c r="G1" s="239"/>
    </row>
    <row r="2" spans="1:19" x14ac:dyDescent="0.25">
      <c r="B2" s="219" t="s">
        <v>2</v>
      </c>
      <c r="C2" s="219">
        <v>120</v>
      </c>
      <c r="D2" s="238" t="s">
        <v>5018</v>
      </c>
      <c r="E2" s="239"/>
      <c r="F2" s="239"/>
      <c r="G2" s="239"/>
    </row>
    <row r="3" spans="1:19" x14ac:dyDescent="0.25">
      <c r="B3" s="219" t="s">
        <v>4</v>
      </c>
      <c r="C3" s="219">
        <v>1</v>
      </c>
    </row>
    <row r="4" spans="1:19" x14ac:dyDescent="0.25">
      <c r="B4" s="219" t="s">
        <v>5</v>
      </c>
      <c r="C4" s="219">
        <v>405</v>
      </c>
    </row>
    <row r="5" spans="1:19" x14ac:dyDescent="0.25">
      <c r="B5" s="219" t="s">
        <v>6</v>
      </c>
      <c r="C5" s="4">
        <v>42735</v>
      </c>
    </row>
    <row r="6" spans="1:19" x14ac:dyDescent="0.25">
      <c r="B6" s="219" t="s">
        <v>7</v>
      </c>
      <c r="C6" s="219">
        <v>12</v>
      </c>
      <c r="D6" s="219" t="s">
        <v>8</v>
      </c>
    </row>
    <row r="8" spans="1:19" x14ac:dyDescent="0.25">
      <c r="A8" s="219" t="s">
        <v>9</v>
      </c>
      <c r="B8" s="238" t="s">
        <v>123</v>
      </c>
      <c r="C8" s="239"/>
      <c r="D8" s="239"/>
      <c r="E8" s="239"/>
      <c r="F8" s="239"/>
      <c r="G8" s="239"/>
      <c r="H8" s="239"/>
      <c r="I8" s="239"/>
      <c r="J8" s="239"/>
      <c r="K8" s="239"/>
      <c r="L8" s="239"/>
      <c r="M8" s="239"/>
      <c r="N8" s="239"/>
      <c r="O8" s="239"/>
      <c r="P8" s="239"/>
      <c r="Q8" s="239"/>
      <c r="R8" s="239"/>
      <c r="S8" s="239"/>
    </row>
    <row r="9" spans="1:19" x14ac:dyDescent="0.25">
      <c r="C9" s="219">
        <v>2</v>
      </c>
      <c r="D9" s="219">
        <v>3</v>
      </c>
      <c r="E9" s="219">
        <v>4</v>
      </c>
      <c r="F9" s="219">
        <v>8</v>
      </c>
      <c r="G9" s="219">
        <v>12</v>
      </c>
      <c r="H9" s="219">
        <v>15</v>
      </c>
      <c r="I9" s="219">
        <v>16</v>
      </c>
      <c r="J9" s="219">
        <v>20</v>
      </c>
      <c r="K9" s="219">
        <v>24</v>
      </c>
      <c r="L9" s="219">
        <v>27</v>
      </c>
      <c r="M9" s="219">
        <v>28</v>
      </c>
      <c r="N9" s="219">
        <v>32</v>
      </c>
      <c r="O9" s="219">
        <v>36</v>
      </c>
      <c r="P9" s="219">
        <v>40</v>
      </c>
      <c r="Q9" s="219">
        <v>44</v>
      </c>
      <c r="R9" s="219">
        <v>48</v>
      </c>
      <c r="S9" s="219">
        <v>52</v>
      </c>
    </row>
    <row r="10" spans="1:19" ht="15.75" thickBot="1" x14ac:dyDescent="0.3">
      <c r="C10" s="219" t="s">
        <v>11</v>
      </c>
      <c r="D10" s="219" t="s">
        <v>12</v>
      </c>
      <c r="E10" s="219" t="s">
        <v>124</v>
      </c>
      <c r="F10" s="219" t="s">
        <v>125</v>
      </c>
      <c r="G10" s="219" t="s">
        <v>126</v>
      </c>
      <c r="H10" s="219" t="s">
        <v>127</v>
      </c>
      <c r="I10" s="219" t="s">
        <v>128</v>
      </c>
      <c r="J10" s="219" t="s">
        <v>129</v>
      </c>
      <c r="K10" s="219" t="s">
        <v>130</v>
      </c>
      <c r="L10" s="219" t="s">
        <v>131</v>
      </c>
      <c r="M10" s="219" t="s">
        <v>132</v>
      </c>
      <c r="N10" s="219" t="s">
        <v>133</v>
      </c>
      <c r="O10" s="219" t="s">
        <v>134</v>
      </c>
      <c r="P10" s="219" t="s">
        <v>135</v>
      </c>
      <c r="Q10" s="219" t="s">
        <v>114</v>
      </c>
      <c r="R10" s="219" t="s">
        <v>136</v>
      </c>
      <c r="S10" s="219" t="s">
        <v>21</v>
      </c>
    </row>
    <row r="11" spans="1:19" ht="102.75" thickBot="1" x14ac:dyDescent="0.3">
      <c r="A11" s="219">
        <v>1</v>
      </c>
      <c r="B11" s="218" t="s">
        <v>22</v>
      </c>
      <c r="C11" s="249" t="s">
        <v>31</v>
      </c>
      <c r="D11" s="251" t="s">
        <v>5019</v>
      </c>
      <c r="E11" s="249">
        <v>0</v>
      </c>
      <c r="F11" s="249">
        <v>0</v>
      </c>
      <c r="G11" s="250">
        <v>1</v>
      </c>
      <c r="H11" s="249">
        <v>0</v>
      </c>
      <c r="I11" s="249" t="s">
        <v>122</v>
      </c>
      <c r="J11" s="249">
        <v>0</v>
      </c>
      <c r="K11" s="249">
        <v>0</v>
      </c>
      <c r="L11" s="249">
        <v>0</v>
      </c>
      <c r="M11" s="249">
        <v>0</v>
      </c>
      <c r="N11" s="249">
        <v>0</v>
      </c>
      <c r="O11" s="249">
        <v>0</v>
      </c>
      <c r="P11" s="249">
        <v>0</v>
      </c>
      <c r="Q11" s="249">
        <v>0</v>
      </c>
      <c r="R11" s="249">
        <v>0</v>
      </c>
      <c r="S11" s="254" t="s">
        <v>23</v>
      </c>
    </row>
    <row r="12" spans="1:19" ht="15.75" thickBot="1" x14ac:dyDescent="0.3">
      <c r="A12" s="219">
        <v>-1</v>
      </c>
      <c r="C12" s="98" t="s">
        <v>23</v>
      </c>
      <c r="D12" s="98" t="s">
        <v>23</v>
      </c>
      <c r="E12" s="98" t="s">
        <v>23</v>
      </c>
      <c r="F12" s="98" t="s">
        <v>23</v>
      </c>
      <c r="G12" s="98" t="s">
        <v>23</v>
      </c>
      <c r="H12" s="98" t="s">
        <v>23</v>
      </c>
      <c r="I12" s="98" t="s">
        <v>23</v>
      </c>
      <c r="J12" s="98" t="s">
        <v>23</v>
      </c>
      <c r="K12" s="98" t="s">
        <v>23</v>
      </c>
      <c r="L12" s="98" t="s">
        <v>23</v>
      </c>
      <c r="M12" s="98" t="s">
        <v>23</v>
      </c>
      <c r="N12" s="98" t="s">
        <v>23</v>
      </c>
      <c r="O12" s="98" t="s">
        <v>23</v>
      </c>
      <c r="P12" s="98" t="s">
        <v>23</v>
      </c>
      <c r="Q12" s="98" t="s">
        <v>23</v>
      </c>
      <c r="R12" s="98" t="s">
        <v>23</v>
      </c>
      <c r="S12" s="98" t="s">
        <v>23</v>
      </c>
    </row>
    <row r="13" spans="1:19" ht="15.75" thickBot="1" x14ac:dyDescent="0.3">
      <c r="A13" s="219">
        <v>999999</v>
      </c>
      <c r="B13" s="218" t="s">
        <v>24</v>
      </c>
      <c r="C13" s="98" t="s">
        <v>23</v>
      </c>
      <c r="D13" s="98" t="s">
        <v>23</v>
      </c>
      <c r="E13" s="98" t="s">
        <v>23</v>
      </c>
      <c r="F13" s="98" t="s">
        <v>23</v>
      </c>
      <c r="G13" s="98" t="s">
        <v>23</v>
      </c>
      <c r="H13" s="7"/>
      <c r="I13" s="98" t="s">
        <v>23</v>
      </c>
      <c r="J13" s="98" t="s">
        <v>23</v>
      </c>
      <c r="K13" s="98" t="s">
        <v>23</v>
      </c>
      <c r="M13" s="98" t="s">
        <v>23</v>
      </c>
      <c r="Q13" s="98" t="s">
        <v>23</v>
      </c>
      <c r="R13" s="98" t="s">
        <v>23</v>
      </c>
      <c r="S13" s="98" t="s">
        <v>23</v>
      </c>
    </row>
    <row r="351003" spans="1:2" x14ac:dyDescent="0.25">
      <c r="A351003" s="218" t="s">
        <v>30</v>
      </c>
      <c r="B351003" s="218" t="s">
        <v>115</v>
      </c>
    </row>
    <row r="351004" spans="1:2" x14ac:dyDescent="0.25">
      <c r="A351004" s="218" t="s">
        <v>31</v>
      </c>
      <c r="B351004" s="218" t="s">
        <v>116</v>
      </c>
    </row>
    <row r="351005" spans="1:2" x14ac:dyDescent="0.25">
      <c r="B351005" s="218" t="s">
        <v>117</v>
      </c>
    </row>
    <row r="351006" spans="1:2" x14ac:dyDescent="0.25">
      <c r="B351006" s="218" t="s">
        <v>118</v>
      </c>
    </row>
    <row r="351007" spans="1:2" x14ac:dyDescent="0.25">
      <c r="B351007" s="218" t="s">
        <v>119</v>
      </c>
    </row>
    <row r="351008" spans="1:2" x14ac:dyDescent="0.25">
      <c r="B351008" s="218" t="s">
        <v>120</v>
      </c>
    </row>
    <row r="351009" spans="2:2" x14ac:dyDescent="0.25">
      <c r="B351009" s="218" t="s">
        <v>121</v>
      </c>
    </row>
    <row r="351010" spans="2:2" x14ac:dyDescent="0.25">
      <c r="B351010" s="218" t="s">
        <v>122</v>
      </c>
    </row>
  </sheetData>
  <sheetProtection algorithmName="SHA-512" hashValue="5q+xQ5gALe6DmrPvMe0DoNDzcO8H3pTCtiU4wuqNU2X2XDCPpRjhQTAfUyT9HYGQdNyp1G2KGLtflaQDHRfnAw==" saltValue="OEkTMPkiQVUkuMUVdU7Cmw==" spinCount="100000" sheet="1" objects="1" scenarios="1" selectLockedCells="1" selectUnlockedCells="1"/>
  <mergeCells count="3">
    <mergeCell ref="D1:G1"/>
    <mergeCell ref="D2:G2"/>
    <mergeCell ref="B8:S8"/>
  </mergeCells>
  <dataValidations count="18">
    <dataValidation type="decimal" allowBlank="1" showInputMessage="1" showErrorMessage="1" errorTitle="Entrada no válida" error="Por favor escriba un número" promptTitle="Escriba un número en esta casilla" sqref="H13" xr:uid="{00000000-0002-0000-0500-000000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S11" xr:uid="{00000000-0002-0000-0500-000001000000}">
      <formula1>0</formula1>
      <formula2>390</formula2>
    </dataValidation>
    <dataValidation type="textLength" allowBlank="1" showInputMessage="1" error="Escriba un texto  Maximo 390 Caracteres" promptTitle="Cualquier contenido Maximo 390 Caracteres" prompt=" Mencione aspectos relavantes referentes a la donación y/o cooperación." sqref="R11" xr:uid="{00000000-0002-0000-0500-000002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500-000003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500-000004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500-00000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500-000006000000}">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 xr:uid="{00000000-0002-0000-0500-000007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5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500-00000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500-00000A000000}">
      <formula1>$B$351002:$B$351010</formula1>
    </dataValidation>
    <dataValidation type="textLength" allowBlank="1" showInputMessage="1" error="Escriba un texto  Maximo 390 Caracteres" promptTitle="Cualquier contenido Maximo 390 Caracteres" prompt=" Registre por qué concepto se recibe la donación y/o cooperación." sqref="I11" xr:uid="{00000000-0002-0000-0500-00000B000000}">
      <formula1>0</formula1>
      <formula2>390</formula2>
    </dataValidation>
    <dataValidation type="textLength" allowBlank="1" showInputMessage="1" error="Escriba un texto  Maximo 150 Caracteres" promptTitle="Cualquier contenido Maximo 150 Caracteres" prompt=" En máximo 150 caracteres digite el nombre del Administrador de los Recursos Financieros" sqref="H11" xr:uid="{00000000-0002-0000-0500-00000C000000}">
      <formula1>0</formula1>
      <formula2>150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500-00000D000000}">
      <formula1>1900/1/1</formula1>
      <formula2>3000/1/1</formula2>
    </dataValidation>
    <dataValidation type="textLength" allowBlank="1" showInputMessage="1" error="Escriba un texto  Maximo 390 Caracteres" promptTitle="Cualquier contenido Maximo 390 Caracteres" prompt=" Relacione el nombre del organismo donante." sqref="F11" xr:uid="{00000000-0002-0000-0500-00000E000000}">
      <formula1>0</formula1>
      <formula2>390</formula2>
    </dataValidation>
    <dataValidation type="textLength" allowBlank="1" showInputMessage="1" error="Escriba un texto  Maximo 290 Caracteres" promptTitle="Cualquier contenido Maximo 290 Caracteres" prompt=" Relacione la identificación de la donación." sqref="E11" xr:uid="{00000000-0002-0000-0500-00000F000000}">
      <formula1>0</formula1>
      <formula2>290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10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11000000}">
      <formula1>$A$351002:$A$351004</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351004"/>
  <sheetViews>
    <sheetView workbookViewId="0">
      <selection activeCell="A11" sqref="A11"/>
    </sheetView>
  </sheetViews>
  <sheetFormatPr baseColWidth="10" defaultColWidth="9.140625" defaultRowHeight="15" x14ac:dyDescent="0.25"/>
  <cols>
    <col min="1" max="1" width="9.140625" style="36"/>
    <col min="2" max="2" width="16" style="36" customWidth="1"/>
    <col min="3" max="3" width="32" style="36" customWidth="1"/>
    <col min="4" max="4" width="25.28515625" style="36" customWidth="1"/>
    <col min="5" max="5" width="25" style="36" customWidth="1"/>
    <col min="6" max="6" width="50" style="36" customWidth="1"/>
    <col min="7" max="7" width="48" style="36" customWidth="1"/>
    <col min="8" max="8" width="55" style="36" customWidth="1"/>
    <col min="9" max="9" width="46" style="36" customWidth="1"/>
    <col min="10" max="10" width="52" style="36" customWidth="1"/>
    <col min="11" max="11" width="43" style="36" customWidth="1"/>
    <col min="12" max="12" width="40" style="36" customWidth="1"/>
    <col min="13" max="13" width="41" style="36" customWidth="1"/>
    <col min="14" max="14" width="49" style="36" customWidth="1"/>
    <col min="15" max="15" width="67" style="36" customWidth="1"/>
    <col min="16" max="16" width="83" style="36" customWidth="1"/>
    <col min="17" max="17" width="95" style="36" customWidth="1"/>
    <col min="18" max="18" width="98" style="36" customWidth="1"/>
    <col min="19" max="19" width="63" style="36" customWidth="1"/>
    <col min="20" max="20" width="60" style="36" customWidth="1"/>
    <col min="21" max="21" width="72" style="36" customWidth="1"/>
    <col min="22" max="22" width="65" style="36" customWidth="1"/>
    <col min="23" max="23" width="43" style="36" customWidth="1"/>
    <col min="24" max="24" width="42" style="36" customWidth="1"/>
    <col min="25" max="25" width="19" style="36" customWidth="1"/>
    <col min="26" max="16384" width="9.140625" style="36"/>
  </cols>
  <sheetData>
    <row r="1" spans="1:25" x14ac:dyDescent="0.25">
      <c r="B1" s="38" t="s">
        <v>0</v>
      </c>
      <c r="C1" s="38">
        <v>51</v>
      </c>
      <c r="D1" s="240" t="s">
        <v>1</v>
      </c>
      <c r="E1" s="239"/>
      <c r="F1" s="239"/>
      <c r="G1" s="239"/>
    </row>
    <row r="2" spans="1:25" x14ac:dyDescent="0.25">
      <c r="B2" s="38" t="s">
        <v>2</v>
      </c>
      <c r="C2" s="38">
        <v>366</v>
      </c>
      <c r="D2" s="240" t="s">
        <v>137</v>
      </c>
      <c r="E2" s="239"/>
      <c r="F2" s="239"/>
      <c r="G2" s="239"/>
    </row>
    <row r="3" spans="1:25" x14ac:dyDescent="0.25">
      <c r="B3" s="38" t="s">
        <v>4</v>
      </c>
      <c r="C3" s="38">
        <v>1</v>
      </c>
    </row>
    <row r="4" spans="1:25" x14ac:dyDescent="0.25">
      <c r="B4" s="38" t="s">
        <v>5</v>
      </c>
      <c r="C4" s="38">
        <v>405</v>
      </c>
    </row>
    <row r="5" spans="1:25" x14ac:dyDescent="0.25">
      <c r="B5" s="38" t="s">
        <v>6</v>
      </c>
      <c r="C5" s="16">
        <v>42735</v>
      </c>
    </row>
    <row r="6" spans="1:25" x14ac:dyDescent="0.25">
      <c r="B6" s="38" t="s">
        <v>7</v>
      </c>
      <c r="C6" s="38">
        <v>12</v>
      </c>
      <c r="D6" s="38" t="s">
        <v>8</v>
      </c>
    </row>
    <row r="8" spans="1:25" x14ac:dyDescent="0.25">
      <c r="A8" s="38" t="s">
        <v>9</v>
      </c>
      <c r="B8" s="240" t="s">
        <v>138</v>
      </c>
      <c r="C8" s="239"/>
      <c r="D8" s="239"/>
      <c r="E8" s="239"/>
      <c r="F8" s="239"/>
      <c r="G8" s="239"/>
      <c r="H8" s="239"/>
      <c r="I8" s="239"/>
      <c r="J8" s="239"/>
      <c r="K8" s="239"/>
      <c r="L8" s="239"/>
      <c r="M8" s="239"/>
      <c r="N8" s="239"/>
      <c r="O8" s="239"/>
      <c r="P8" s="239"/>
      <c r="Q8" s="239"/>
      <c r="R8" s="239"/>
      <c r="S8" s="239"/>
      <c r="T8" s="239"/>
      <c r="U8" s="239"/>
      <c r="V8" s="239"/>
      <c r="W8" s="239"/>
      <c r="X8" s="239"/>
      <c r="Y8" s="239"/>
    </row>
    <row r="9" spans="1:25" x14ac:dyDescent="0.25">
      <c r="C9" s="38">
        <v>2</v>
      </c>
      <c r="D9" s="38">
        <v>3</v>
      </c>
      <c r="E9" s="38">
        <v>4</v>
      </c>
      <c r="F9" s="38">
        <v>6</v>
      </c>
      <c r="G9" s="38">
        <v>7</v>
      </c>
      <c r="H9" s="38">
        <v>8</v>
      </c>
      <c r="I9" s="38">
        <v>9</v>
      </c>
      <c r="J9" s="38">
        <v>11</v>
      </c>
      <c r="K9" s="38">
        <v>12</v>
      </c>
      <c r="L9" s="38">
        <v>28</v>
      </c>
      <c r="M9" s="38">
        <v>32</v>
      </c>
      <c r="N9" s="38">
        <v>36</v>
      </c>
      <c r="O9" s="38">
        <v>40</v>
      </c>
      <c r="P9" s="38">
        <v>44</v>
      </c>
      <c r="Q9" s="38">
        <v>48</v>
      </c>
      <c r="R9" s="38">
        <v>52</v>
      </c>
      <c r="S9" s="38">
        <v>56</v>
      </c>
      <c r="T9" s="38">
        <v>60</v>
      </c>
      <c r="U9" s="38">
        <v>64</v>
      </c>
      <c r="V9" s="38">
        <v>123</v>
      </c>
      <c r="W9" s="38">
        <v>124</v>
      </c>
      <c r="X9" s="38">
        <v>127</v>
      </c>
      <c r="Y9" s="38">
        <v>128</v>
      </c>
    </row>
    <row r="10" spans="1:25" ht="15.75" thickBot="1" x14ac:dyDescent="0.3">
      <c r="C10" s="38" t="s">
        <v>11</v>
      </c>
      <c r="D10" s="38" t="s">
        <v>12</v>
      </c>
      <c r="E10" s="38" t="s">
        <v>139</v>
      </c>
      <c r="F10" s="38" t="s">
        <v>140</v>
      </c>
      <c r="G10" s="38" t="s">
        <v>141</v>
      </c>
      <c r="H10" s="38" t="s">
        <v>142</v>
      </c>
      <c r="I10" s="38" t="s">
        <v>143</v>
      </c>
      <c r="J10" s="38" t="s">
        <v>144</v>
      </c>
      <c r="K10" s="38" t="s">
        <v>145</v>
      </c>
      <c r="L10" s="38" t="s">
        <v>146</v>
      </c>
      <c r="M10" s="38" t="s">
        <v>147</v>
      </c>
      <c r="N10" s="38" t="s">
        <v>148</v>
      </c>
      <c r="O10" s="38" t="s">
        <v>149</v>
      </c>
      <c r="P10" s="38" t="s">
        <v>150</v>
      </c>
      <c r="Q10" s="38" t="s">
        <v>151</v>
      </c>
      <c r="R10" s="38" t="s">
        <v>152</v>
      </c>
      <c r="S10" s="38" t="s">
        <v>153</v>
      </c>
      <c r="T10" s="38" t="s">
        <v>154</v>
      </c>
      <c r="U10" s="38" t="s">
        <v>155</v>
      </c>
      <c r="V10" s="38" t="s">
        <v>156</v>
      </c>
      <c r="W10" s="38" t="s">
        <v>157</v>
      </c>
      <c r="X10" s="38" t="s">
        <v>158</v>
      </c>
      <c r="Y10" s="38" t="s">
        <v>21</v>
      </c>
    </row>
    <row r="11" spans="1:25" ht="15.75" thickBot="1" x14ac:dyDescent="0.3">
      <c r="A11" s="38">
        <v>1</v>
      </c>
      <c r="B11" s="36" t="s">
        <v>22</v>
      </c>
      <c r="C11" s="7" t="s">
        <v>31</v>
      </c>
      <c r="D11" s="103" t="s">
        <v>4795</v>
      </c>
      <c r="E11" s="7">
        <v>0</v>
      </c>
      <c r="F11" s="7">
        <v>0</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row>
    <row r="351003" spans="1:1" x14ac:dyDescent="0.25">
      <c r="A351003" s="36" t="s">
        <v>30</v>
      </c>
    </row>
    <row r="351004" spans="1:1" x14ac:dyDescent="0.25">
      <c r="A351004" s="36" t="s">
        <v>31</v>
      </c>
    </row>
  </sheetData>
  <sheetProtection algorithmName="SHA-512" hashValue="eDINoL74MWslkQIvCdqtAMzykviTsPHGAT7HPP9lMRcaWsvmQgAgBu6ypJOxhbr6lt60rXbTmjZVJoqoTidfcg==" saltValue="TP5y35wF6WohdtH5WiccmQ==" spinCount="100000" sheet="1" objects="1" scenarios="1" selectLockedCells="1" selectUnlockedCells="1"/>
  <mergeCells count="3">
    <mergeCell ref="D1:G1"/>
    <mergeCell ref="D2:G2"/>
    <mergeCell ref="B8:Y8"/>
  </mergeCells>
  <dataValidations count="23">
    <dataValidation type="textLength" allowBlank="1" showInputMessage="1" error="Escriba un texto  Maximo 390 Caracteres" promptTitle="Cualquier contenido Maximo 390 Caracteres" prompt=" Registre aspectos importantes a considerar. (MÁX. 390 CARACTERES)" sqref="Y11" xr:uid="{00000000-0002-0000-0600-000000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6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6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6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6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6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6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6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6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6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6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6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6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6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6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6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6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6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6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600-000013000000}">
      <formula1>-9223372036854770000</formula1>
      <formula2>9223372036854770000</formula2>
    </dataValidation>
    <dataValidation type="textLength" allowBlank="1" showInputMessage="1" error="Escriba un texto  Maximo 390 Caracteres" promptTitle="Cualquier contenido Maximo 390 Caracteres" prompt=" Registre el NOMBRE del proyecto ejecutado por la Entidad durante la vigencia." sqref="E11" xr:uid="{00000000-0002-0000-0600-000014000000}">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15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16000000}">
      <formula1>$A$351002:$A$351004</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352159"/>
  <sheetViews>
    <sheetView workbookViewId="0"/>
  </sheetViews>
  <sheetFormatPr baseColWidth="10" defaultColWidth="9.140625" defaultRowHeight="15" x14ac:dyDescent="0.25"/>
  <cols>
    <col min="1" max="1" width="9.140625" style="36"/>
    <col min="2" max="2" width="16" style="36" customWidth="1"/>
    <col min="3" max="3" width="32" style="36" customWidth="1"/>
    <col min="4" max="4" width="25.28515625" style="36" customWidth="1"/>
    <col min="5" max="5" width="39" style="36" customWidth="1"/>
    <col min="6" max="6" width="43" style="36" customWidth="1"/>
    <col min="7" max="7" width="60" style="36" customWidth="1"/>
    <col min="8" max="8" width="23" style="36" customWidth="1"/>
    <col min="9" max="9" width="25" style="36" customWidth="1"/>
    <col min="10" max="10" width="12" style="36" customWidth="1"/>
    <col min="11" max="11" width="21" style="36" customWidth="1"/>
    <col min="12" max="12" width="22" style="36" customWidth="1"/>
    <col min="13" max="13" width="23" style="36" customWidth="1"/>
    <col min="14" max="14" width="37" style="36" customWidth="1"/>
    <col min="15" max="15" width="34" style="36" customWidth="1"/>
    <col min="16" max="16" width="33" style="36" customWidth="1"/>
    <col min="17" max="17" width="51" style="36" customWidth="1"/>
    <col min="18" max="18" width="58" style="36" customWidth="1"/>
    <col min="19" max="19" width="19" style="36" customWidth="1"/>
    <col min="20" max="16384" width="9.140625" style="36"/>
  </cols>
  <sheetData>
    <row r="1" spans="1:19" x14ac:dyDescent="0.25">
      <c r="B1" s="38" t="s">
        <v>0</v>
      </c>
      <c r="C1" s="38">
        <v>51</v>
      </c>
      <c r="D1" s="240" t="s">
        <v>1</v>
      </c>
      <c r="E1" s="239"/>
      <c r="F1" s="239"/>
      <c r="G1" s="239"/>
    </row>
    <row r="2" spans="1:19" x14ac:dyDescent="0.25">
      <c r="B2" s="38" t="s">
        <v>2</v>
      </c>
      <c r="C2" s="38">
        <v>369</v>
      </c>
      <c r="D2" s="240" t="s">
        <v>4796</v>
      </c>
      <c r="E2" s="239"/>
      <c r="F2" s="239"/>
      <c r="G2" s="239"/>
    </row>
    <row r="3" spans="1:19" x14ac:dyDescent="0.25">
      <c r="B3" s="38" t="s">
        <v>4</v>
      </c>
      <c r="C3" s="38">
        <v>1</v>
      </c>
    </row>
    <row r="4" spans="1:19" x14ac:dyDescent="0.25">
      <c r="B4" s="38" t="s">
        <v>5</v>
      </c>
      <c r="C4" s="38">
        <v>405</v>
      </c>
    </row>
    <row r="5" spans="1:19" x14ac:dyDescent="0.25">
      <c r="B5" s="38" t="s">
        <v>6</v>
      </c>
      <c r="C5" s="16">
        <v>42735</v>
      </c>
    </row>
    <row r="6" spans="1:19" x14ac:dyDescent="0.25">
      <c r="B6" s="38" t="s">
        <v>7</v>
      </c>
      <c r="C6" s="38">
        <v>12</v>
      </c>
      <c r="D6" s="38" t="s">
        <v>8</v>
      </c>
    </row>
    <row r="8" spans="1:19" x14ac:dyDescent="0.25">
      <c r="A8" s="38" t="s">
        <v>9</v>
      </c>
      <c r="B8" s="240" t="s">
        <v>159</v>
      </c>
      <c r="C8" s="239"/>
      <c r="D8" s="239"/>
      <c r="E8" s="239"/>
      <c r="F8" s="239"/>
      <c r="G8" s="239"/>
      <c r="H8" s="239"/>
      <c r="I8" s="239"/>
      <c r="J8" s="239"/>
      <c r="K8" s="239"/>
      <c r="L8" s="239"/>
      <c r="M8" s="239"/>
      <c r="N8" s="239"/>
      <c r="O8" s="239"/>
      <c r="P8" s="239"/>
      <c r="Q8" s="239"/>
      <c r="R8" s="239"/>
      <c r="S8" s="239"/>
    </row>
    <row r="9" spans="1:19" x14ac:dyDescent="0.25">
      <c r="C9" s="38">
        <v>2</v>
      </c>
      <c r="D9" s="38">
        <v>3</v>
      </c>
      <c r="E9" s="38">
        <v>4</v>
      </c>
      <c r="F9" s="38">
        <v>7</v>
      </c>
      <c r="G9" s="38">
        <v>8</v>
      </c>
      <c r="H9" s="38">
        <v>12</v>
      </c>
      <c r="I9" s="38">
        <v>16</v>
      </c>
      <c r="J9" s="38">
        <v>24</v>
      </c>
      <c r="K9" s="38">
        <v>28</v>
      </c>
      <c r="L9" s="38">
        <v>32</v>
      </c>
      <c r="M9" s="38">
        <v>34</v>
      </c>
      <c r="N9" s="38">
        <v>35</v>
      </c>
      <c r="O9" s="38">
        <v>36</v>
      </c>
      <c r="P9" s="38">
        <v>38</v>
      </c>
      <c r="Q9" s="38">
        <v>39</v>
      </c>
      <c r="R9" s="38">
        <v>40</v>
      </c>
      <c r="S9" s="38">
        <v>44</v>
      </c>
    </row>
    <row r="10" spans="1:19" ht="15.75" thickBot="1" x14ac:dyDescent="0.3">
      <c r="C10" s="38" t="s">
        <v>11</v>
      </c>
      <c r="D10" s="38" t="s">
        <v>12</v>
      </c>
      <c r="E10" s="38" t="s">
        <v>160</v>
      </c>
      <c r="F10" s="38" t="s">
        <v>161</v>
      </c>
      <c r="G10" s="38" t="s">
        <v>162</v>
      </c>
      <c r="H10" s="38" t="s">
        <v>163</v>
      </c>
      <c r="I10" s="38" t="s">
        <v>164</v>
      </c>
      <c r="J10" s="38" t="s">
        <v>165</v>
      </c>
      <c r="K10" s="38" t="s">
        <v>166</v>
      </c>
      <c r="L10" s="38" t="s">
        <v>167</v>
      </c>
      <c r="M10" s="38" t="s">
        <v>168</v>
      </c>
      <c r="N10" s="38" t="s">
        <v>169</v>
      </c>
      <c r="O10" s="38" t="s">
        <v>170</v>
      </c>
      <c r="P10" s="38" t="s">
        <v>171</v>
      </c>
      <c r="Q10" s="38" t="s">
        <v>172</v>
      </c>
      <c r="R10" s="38" t="s">
        <v>173</v>
      </c>
      <c r="S10" s="38" t="s">
        <v>21</v>
      </c>
    </row>
    <row r="11" spans="1:19" ht="15.75" thickBot="1" x14ac:dyDescent="0.3">
      <c r="A11" s="38">
        <v>1</v>
      </c>
      <c r="B11" s="36" t="s">
        <v>22</v>
      </c>
      <c r="C11" s="7" t="s">
        <v>31</v>
      </c>
      <c r="D11" s="7" t="s">
        <v>4797</v>
      </c>
      <c r="E11" s="7">
        <v>0</v>
      </c>
      <c r="F11" s="7">
        <v>0</v>
      </c>
      <c r="G11" s="7" t="s">
        <v>1378</v>
      </c>
      <c r="H11" s="7" t="s">
        <v>187</v>
      </c>
      <c r="I11" s="7" t="s">
        <v>264</v>
      </c>
      <c r="J11" s="7">
        <v>0</v>
      </c>
      <c r="K11" s="160">
        <v>1</v>
      </c>
      <c r="L11" s="160">
        <v>1</v>
      </c>
      <c r="M11" s="104">
        <v>1</v>
      </c>
      <c r="N11" s="7">
        <v>0</v>
      </c>
      <c r="O11" s="7">
        <v>0</v>
      </c>
      <c r="P11" s="7">
        <v>0</v>
      </c>
      <c r="Q11" s="7">
        <v>0</v>
      </c>
      <c r="R11" s="7">
        <v>0</v>
      </c>
      <c r="S11" s="7">
        <v>0</v>
      </c>
    </row>
    <row r="351003" spans="1:4" x14ac:dyDescent="0.25">
      <c r="A351003" s="36" t="s">
        <v>30</v>
      </c>
      <c r="B351003" s="36" t="s">
        <v>174</v>
      </c>
      <c r="C351003" s="36" t="s">
        <v>175</v>
      </c>
      <c r="D351003" s="36" t="s">
        <v>176</v>
      </c>
    </row>
    <row r="351004" spans="1:4" x14ac:dyDescent="0.25">
      <c r="A351004" s="36" t="s">
        <v>31</v>
      </c>
      <c r="B351004" s="36" t="s">
        <v>177</v>
      </c>
      <c r="C351004" s="36" t="s">
        <v>178</v>
      </c>
      <c r="D351004" s="36" t="s">
        <v>179</v>
      </c>
    </row>
    <row r="351005" spans="1:4" x14ac:dyDescent="0.25">
      <c r="B351005" s="36" t="s">
        <v>180</v>
      </c>
      <c r="C351005" s="36" t="s">
        <v>181</v>
      </c>
      <c r="D351005" s="36" t="s">
        <v>182</v>
      </c>
    </row>
    <row r="351006" spans="1:4" x14ac:dyDescent="0.25">
      <c r="B351006" s="36" t="s">
        <v>183</v>
      </c>
      <c r="C351006" s="36" t="s">
        <v>184</v>
      </c>
      <c r="D351006" s="36" t="s">
        <v>185</v>
      </c>
    </row>
    <row r="351007" spans="1:4" x14ac:dyDescent="0.25">
      <c r="B351007" s="36" t="s">
        <v>186</v>
      </c>
      <c r="C351007" s="36" t="s">
        <v>187</v>
      </c>
      <c r="D351007" s="36" t="s">
        <v>188</v>
      </c>
    </row>
    <row r="351008" spans="1:4" x14ac:dyDescent="0.25">
      <c r="B351008" s="36" t="s">
        <v>189</v>
      </c>
      <c r="D351008" s="36" t="s">
        <v>190</v>
      </c>
    </row>
    <row r="351009" spans="2:4" x14ac:dyDescent="0.25">
      <c r="B351009" s="36" t="s">
        <v>191</v>
      </c>
      <c r="D351009" s="36" t="s">
        <v>192</v>
      </c>
    </row>
    <row r="351010" spans="2:4" x14ac:dyDescent="0.25">
      <c r="B351010" s="36" t="s">
        <v>193</v>
      </c>
      <c r="D351010" s="36" t="s">
        <v>194</v>
      </c>
    </row>
    <row r="351011" spans="2:4" x14ac:dyDescent="0.25">
      <c r="B351011" s="36" t="s">
        <v>195</v>
      </c>
      <c r="D351011" s="36" t="s">
        <v>196</v>
      </c>
    </row>
    <row r="351012" spans="2:4" x14ac:dyDescent="0.25">
      <c r="B351012" s="36" t="s">
        <v>197</v>
      </c>
      <c r="D351012" s="36" t="s">
        <v>198</v>
      </c>
    </row>
    <row r="351013" spans="2:4" x14ac:dyDescent="0.25">
      <c r="B351013" s="36" t="s">
        <v>199</v>
      </c>
      <c r="D351013" s="36" t="s">
        <v>200</v>
      </c>
    </row>
    <row r="351014" spans="2:4" x14ac:dyDescent="0.25">
      <c r="B351014" s="36" t="s">
        <v>201</v>
      </c>
      <c r="D351014" s="36" t="s">
        <v>202</v>
      </c>
    </row>
    <row r="351015" spans="2:4" x14ac:dyDescent="0.25">
      <c r="B351015" s="36" t="s">
        <v>203</v>
      </c>
      <c r="D351015" s="36" t="s">
        <v>204</v>
      </c>
    </row>
    <row r="351016" spans="2:4" x14ac:dyDescent="0.25">
      <c r="B351016" s="36" t="s">
        <v>205</v>
      </c>
      <c r="D351016" s="36" t="s">
        <v>206</v>
      </c>
    </row>
    <row r="351017" spans="2:4" x14ac:dyDescent="0.25">
      <c r="B351017" s="36" t="s">
        <v>207</v>
      </c>
      <c r="D351017" s="36" t="s">
        <v>208</v>
      </c>
    </row>
    <row r="351018" spans="2:4" x14ac:dyDescent="0.25">
      <c r="B351018" s="36" t="s">
        <v>209</v>
      </c>
      <c r="D351018" s="36" t="s">
        <v>210</v>
      </c>
    </row>
    <row r="351019" spans="2:4" x14ac:dyDescent="0.25">
      <c r="B351019" s="36" t="s">
        <v>211</v>
      </c>
      <c r="D351019" s="36" t="s">
        <v>212</v>
      </c>
    </row>
    <row r="351020" spans="2:4" x14ac:dyDescent="0.25">
      <c r="B351020" s="36" t="s">
        <v>213</v>
      </c>
      <c r="D351020" s="36" t="s">
        <v>214</v>
      </c>
    </row>
    <row r="351021" spans="2:4" x14ac:dyDescent="0.25">
      <c r="B351021" s="36" t="s">
        <v>215</v>
      </c>
      <c r="D351021" s="36" t="s">
        <v>216</v>
      </c>
    </row>
    <row r="351022" spans="2:4" x14ac:dyDescent="0.25">
      <c r="B351022" s="36" t="s">
        <v>217</v>
      </c>
      <c r="D351022" s="36" t="s">
        <v>218</v>
      </c>
    </row>
    <row r="351023" spans="2:4" x14ac:dyDescent="0.25">
      <c r="B351023" s="36" t="s">
        <v>219</v>
      </c>
      <c r="D351023" s="36" t="s">
        <v>220</v>
      </c>
    </row>
    <row r="351024" spans="2:4" x14ac:dyDescent="0.25">
      <c r="B351024" s="36" t="s">
        <v>221</v>
      </c>
      <c r="D351024" s="36" t="s">
        <v>222</v>
      </c>
    </row>
    <row r="351025" spans="2:4" x14ac:dyDescent="0.25">
      <c r="B351025" s="36" t="s">
        <v>223</v>
      </c>
      <c r="D351025" s="36" t="s">
        <v>224</v>
      </c>
    </row>
    <row r="351026" spans="2:4" x14ac:dyDescent="0.25">
      <c r="B351026" s="36" t="s">
        <v>225</v>
      </c>
      <c r="D351026" s="36" t="s">
        <v>226</v>
      </c>
    </row>
    <row r="351027" spans="2:4" x14ac:dyDescent="0.25">
      <c r="B351027" s="36" t="s">
        <v>227</v>
      </c>
      <c r="D351027" s="36" t="s">
        <v>228</v>
      </c>
    </row>
    <row r="351028" spans="2:4" x14ac:dyDescent="0.25">
      <c r="B351028" s="36" t="s">
        <v>229</v>
      </c>
      <c r="D351028" s="36" t="s">
        <v>230</v>
      </c>
    </row>
    <row r="351029" spans="2:4" x14ac:dyDescent="0.25">
      <c r="B351029" s="36" t="s">
        <v>231</v>
      </c>
      <c r="D351029" s="36" t="s">
        <v>232</v>
      </c>
    </row>
    <row r="351030" spans="2:4" x14ac:dyDescent="0.25">
      <c r="B351030" s="36" t="s">
        <v>233</v>
      </c>
      <c r="D351030" s="36" t="s">
        <v>234</v>
      </c>
    </row>
    <row r="351031" spans="2:4" x14ac:dyDescent="0.25">
      <c r="B351031" s="36" t="s">
        <v>235</v>
      </c>
      <c r="D351031" s="36" t="s">
        <v>236</v>
      </c>
    </row>
    <row r="351032" spans="2:4" x14ac:dyDescent="0.25">
      <c r="B351032" s="36" t="s">
        <v>237</v>
      </c>
      <c r="D351032" s="36" t="s">
        <v>238</v>
      </c>
    </row>
    <row r="351033" spans="2:4" x14ac:dyDescent="0.25">
      <c r="B351033" s="36" t="s">
        <v>239</v>
      </c>
      <c r="D351033" s="36" t="s">
        <v>240</v>
      </c>
    </row>
    <row r="351034" spans="2:4" x14ac:dyDescent="0.25">
      <c r="B351034" s="36" t="s">
        <v>241</v>
      </c>
      <c r="D351034" s="36" t="s">
        <v>242</v>
      </c>
    </row>
    <row r="351035" spans="2:4" x14ac:dyDescent="0.25">
      <c r="B351035" s="36" t="s">
        <v>243</v>
      </c>
      <c r="D351035" s="36" t="s">
        <v>244</v>
      </c>
    </row>
    <row r="351036" spans="2:4" x14ac:dyDescent="0.25">
      <c r="B351036" s="36" t="s">
        <v>245</v>
      </c>
      <c r="D351036" s="36" t="s">
        <v>246</v>
      </c>
    </row>
    <row r="351037" spans="2:4" x14ac:dyDescent="0.25">
      <c r="B351037" s="36" t="s">
        <v>247</v>
      </c>
      <c r="D351037" s="36" t="s">
        <v>248</v>
      </c>
    </row>
    <row r="351038" spans="2:4" x14ac:dyDescent="0.25">
      <c r="B351038" s="36" t="s">
        <v>249</v>
      </c>
      <c r="D351038" s="36" t="s">
        <v>250</v>
      </c>
    </row>
    <row r="351039" spans="2:4" x14ac:dyDescent="0.25">
      <c r="B351039" s="36" t="s">
        <v>251</v>
      </c>
      <c r="D351039" s="36" t="s">
        <v>252</v>
      </c>
    </row>
    <row r="351040" spans="2:4" x14ac:dyDescent="0.25">
      <c r="B351040" s="36" t="s">
        <v>253</v>
      </c>
      <c r="D351040" s="36" t="s">
        <v>254</v>
      </c>
    </row>
    <row r="351041" spans="2:4" x14ac:dyDescent="0.25">
      <c r="B351041" s="36" t="s">
        <v>255</v>
      </c>
      <c r="D351041" s="36" t="s">
        <v>256</v>
      </c>
    </row>
    <row r="351042" spans="2:4" x14ac:dyDescent="0.25">
      <c r="B351042" s="36" t="s">
        <v>257</v>
      </c>
      <c r="D351042" s="36" t="s">
        <v>258</v>
      </c>
    </row>
    <row r="351043" spans="2:4" x14ac:dyDescent="0.25">
      <c r="B351043" s="36" t="s">
        <v>259</v>
      </c>
      <c r="D351043" s="36" t="s">
        <v>260</v>
      </c>
    </row>
    <row r="351044" spans="2:4" x14ac:dyDescent="0.25">
      <c r="B351044" s="36" t="s">
        <v>261</v>
      </c>
      <c r="D351044" s="36" t="s">
        <v>262</v>
      </c>
    </row>
    <row r="351045" spans="2:4" x14ac:dyDescent="0.25">
      <c r="B351045" s="36" t="s">
        <v>263</v>
      </c>
      <c r="D351045" s="36" t="s">
        <v>264</v>
      </c>
    </row>
    <row r="351046" spans="2:4" x14ac:dyDescent="0.25">
      <c r="B351046" s="36" t="s">
        <v>265</v>
      </c>
    </row>
    <row r="351047" spans="2:4" x14ac:dyDescent="0.25">
      <c r="B351047" s="36" t="s">
        <v>266</v>
      </c>
    </row>
    <row r="351048" spans="2:4" x14ac:dyDescent="0.25">
      <c r="B351048" s="36" t="s">
        <v>267</v>
      </c>
    </row>
    <row r="351049" spans="2:4" x14ac:dyDescent="0.25">
      <c r="B351049" s="36" t="s">
        <v>268</v>
      </c>
    </row>
    <row r="351050" spans="2:4" x14ac:dyDescent="0.25">
      <c r="B351050" s="36" t="s">
        <v>269</v>
      </c>
    </row>
    <row r="351051" spans="2:4" x14ac:dyDescent="0.25">
      <c r="B351051" s="36" t="s">
        <v>270</v>
      </c>
    </row>
    <row r="351052" spans="2:4" x14ac:dyDescent="0.25">
      <c r="B351052" s="36" t="s">
        <v>271</v>
      </c>
    </row>
    <row r="351053" spans="2:4" x14ac:dyDescent="0.25">
      <c r="B351053" s="36" t="s">
        <v>272</v>
      </c>
    </row>
    <row r="351054" spans="2:4" x14ac:dyDescent="0.25">
      <c r="B351054" s="36" t="s">
        <v>273</v>
      </c>
    </row>
    <row r="351055" spans="2:4" x14ac:dyDescent="0.25">
      <c r="B351055" s="36" t="s">
        <v>274</v>
      </c>
    </row>
    <row r="351056" spans="2:4" x14ac:dyDescent="0.25">
      <c r="B351056" s="36" t="s">
        <v>275</v>
      </c>
    </row>
    <row r="351057" spans="2:2" x14ac:dyDescent="0.25">
      <c r="B351057" s="36" t="s">
        <v>276</v>
      </c>
    </row>
    <row r="351058" spans="2:2" x14ac:dyDescent="0.25">
      <c r="B351058" s="36" t="s">
        <v>277</v>
      </c>
    </row>
    <row r="351059" spans="2:2" x14ac:dyDescent="0.25">
      <c r="B351059" s="36" t="s">
        <v>278</v>
      </c>
    </row>
    <row r="351060" spans="2:2" x14ac:dyDescent="0.25">
      <c r="B351060" s="36" t="s">
        <v>279</v>
      </c>
    </row>
    <row r="351061" spans="2:2" x14ac:dyDescent="0.25">
      <c r="B351061" s="36" t="s">
        <v>280</v>
      </c>
    </row>
    <row r="351062" spans="2:2" x14ac:dyDescent="0.25">
      <c r="B351062" s="36" t="s">
        <v>281</v>
      </c>
    </row>
    <row r="351063" spans="2:2" x14ac:dyDescent="0.25">
      <c r="B351063" s="36" t="s">
        <v>282</v>
      </c>
    </row>
    <row r="351064" spans="2:2" x14ac:dyDescent="0.25">
      <c r="B351064" s="36" t="s">
        <v>283</v>
      </c>
    </row>
    <row r="351065" spans="2:2" x14ac:dyDescent="0.25">
      <c r="B351065" s="36" t="s">
        <v>284</v>
      </c>
    </row>
    <row r="351066" spans="2:2" x14ac:dyDescent="0.25">
      <c r="B351066" s="36" t="s">
        <v>285</v>
      </c>
    </row>
    <row r="351067" spans="2:2" x14ac:dyDescent="0.25">
      <c r="B351067" s="36" t="s">
        <v>286</v>
      </c>
    </row>
    <row r="351068" spans="2:2" x14ac:dyDescent="0.25">
      <c r="B351068" s="36" t="s">
        <v>287</v>
      </c>
    </row>
    <row r="351069" spans="2:2" x14ac:dyDescent="0.25">
      <c r="B351069" s="36" t="s">
        <v>288</v>
      </c>
    </row>
    <row r="351070" spans="2:2" x14ac:dyDescent="0.25">
      <c r="B351070" s="36" t="s">
        <v>289</v>
      </c>
    </row>
    <row r="351071" spans="2:2" x14ac:dyDescent="0.25">
      <c r="B351071" s="36" t="s">
        <v>290</v>
      </c>
    </row>
    <row r="351072" spans="2:2" x14ac:dyDescent="0.25">
      <c r="B351072" s="36" t="s">
        <v>291</v>
      </c>
    </row>
    <row r="351073" spans="2:2" x14ac:dyDescent="0.25">
      <c r="B351073" s="36" t="s">
        <v>292</v>
      </c>
    </row>
    <row r="351074" spans="2:2" x14ac:dyDescent="0.25">
      <c r="B351074" s="36" t="s">
        <v>293</v>
      </c>
    </row>
    <row r="351075" spans="2:2" x14ac:dyDescent="0.25">
      <c r="B351075" s="36" t="s">
        <v>294</v>
      </c>
    </row>
    <row r="351076" spans="2:2" x14ac:dyDescent="0.25">
      <c r="B351076" s="36" t="s">
        <v>295</v>
      </c>
    </row>
    <row r="351077" spans="2:2" x14ac:dyDescent="0.25">
      <c r="B351077" s="36" t="s">
        <v>296</v>
      </c>
    </row>
    <row r="351078" spans="2:2" x14ac:dyDescent="0.25">
      <c r="B351078" s="36" t="s">
        <v>297</v>
      </c>
    </row>
    <row r="351079" spans="2:2" x14ac:dyDescent="0.25">
      <c r="B351079" s="36" t="s">
        <v>298</v>
      </c>
    </row>
    <row r="351080" spans="2:2" x14ac:dyDescent="0.25">
      <c r="B351080" s="36" t="s">
        <v>299</v>
      </c>
    </row>
    <row r="351081" spans="2:2" x14ac:dyDescent="0.25">
      <c r="B351081" s="36" t="s">
        <v>300</v>
      </c>
    </row>
    <row r="351082" spans="2:2" x14ac:dyDescent="0.25">
      <c r="B351082" s="36" t="s">
        <v>301</v>
      </c>
    </row>
    <row r="351083" spans="2:2" x14ac:dyDescent="0.25">
      <c r="B351083" s="36" t="s">
        <v>302</v>
      </c>
    </row>
    <row r="351084" spans="2:2" x14ac:dyDescent="0.25">
      <c r="B351084" s="36" t="s">
        <v>303</v>
      </c>
    </row>
    <row r="351085" spans="2:2" x14ac:dyDescent="0.25">
      <c r="B351085" s="36" t="s">
        <v>304</v>
      </c>
    </row>
    <row r="351086" spans="2:2" x14ac:dyDescent="0.25">
      <c r="B351086" s="36" t="s">
        <v>305</v>
      </c>
    </row>
    <row r="351087" spans="2:2" x14ac:dyDescent="0.25">
      <c r="B351087" s="36" t="s">
        <v>306</v>
      </c>
    </row>
    <row r="351088" spans="2:2" x14ac:dyDescent="0.25">
      <c r="B351088" s="36" t="s">
        <v>307</v>
      </c>
    </row>
    <row r="351089" spans="2:2" x14ac:dyDescent="0.25">
      <c r="B351089" s="36" t="s">
        <v>308</v>
      </c>
    </row>
    <row r="351090" spans="2:2" x14ac:dyDescent="0.25">
      <c r="B351090" s="36" t="s">
        <v>309</v>
      </c>
    </row>
    <row r="351091" spans="2:2" x14ac:dyDescent="0.25">
      <c r="B351091" s="36" t="s">
        <v>310</v>
      </c>
    </row>
    <row r="351092" spans="2:2" x14ac:dyDescent="0.25">
      <c r="B351092" s="36" t="s">
        <v>311</v>
      </c>
    </row>
    <row r="351093" spans="2:2" x14ac:dyDescent="0.25">
      <c r="B351093" s="36" t="s">
        <v>312</v>
      </c>
    </row>
    <row r="351094" spans="2:2" x14ac:dyDescent="0.25">
      <c r="B351094" s="36" t="s">
        <v>313</v>
      </c>
    </row>
    <row r="351095" spans="2:2" x14ac:dyDescent="0.25">
      <c r="B351095" s="36" t="s">
        <v>314</v>
      </c>
    </row>
    <row r="351096" spans="2:2" x14ac:dyDescent="0.25">
      <c r="B351096" s="36" t="s">
        <v>315</v>
      </c>
    </row>
    <row r="351097" spans="2:2" x14ac:dyDescent="0.25">
      <c r="B351097" s="36" t="s">
        <v>316</v>
      </c>
    </row>
    <row r="351098" spans="2:2" x14ac:dyDescent="0.25">
      <c r="B351098" s="36" t="s">
        <v>317</v>
      </c>
    </row>
    <row r="351099" spans="2:2" x14ac:dyDescent="0.25">
      <c r="B351099" s="36" t="s">
        <v>318</v>
      </c>
    </row>
    <row r="351100" spans="2:2" x14ac:dyDescent="0.25">
      <c r="B351100" s="36" t="s">
        <v>319</v>
      </c>
    </row>
    <row r="351101" spans="2:2" x14ac:dyDescent="0.25">
      <c r="B351101" s="36" t="s">
        <v>320</v>
      </c>
    </row>
    <row r="351102" spans="2:2" x14ac:dyDescent="0.25">
      <c r="B351102" s="36" t="s">
        <v>321</v>
      </c>
    </row>
    <row r="351103" spans="2:2" x14ac:dyDescent="0.25">
      <c r="B351103" s="36" t="s">
        <v>322</v>
      </c>
    </row>
    <row r="351104" spans="2:2" x14ac:dyDescent="0.25">
      <c r="B351104" s="36" t="s">
        <v>323</v>
      </c>
    </row>
    <row r="351105" spans="2:2" x14ac:dyDescent="0.25">
      <c r="B351105" s="36" t="s">
        <v>324</v>
      </c>
    </row>
    <row r="351106" spans="2:2" x14ac:dyDescent="0.25">
      <c r="B351106" s="36" t="s">
        <v>325</v>
      </c>
    </row>
    <row r="351107" spans="2:2" x14ac:dyDescent="0.25">
      <c r="B351107" s="36" t="s">
        <v>326</v>
      </c>
    </row>
    <row r="351108" spans="2:2" x14ac:dyDescent="0.25">
      <c r="B351108" s="36" t="s">
        <v>327</v>
      </c>
    </row>
    <row r="351109" spans="2:2" x14ac:dyDescent="0.25">
      <c r="B351109" s="36" t="s">
        <v>328</v>
      </c>
    </row>
    <row r="351110" spans="2:2" x14ac:dyDescent="0.25">
      <c r="B351110" s="36" t="s">
        <v>329</v>
      </c>
    </row>
    <row r="351111" spans="2:2" x14ac:dyDescent="0.25">
      <c r="B351111" s="36" t="s">
        <v>330</v>
      </c>
    </row>
    <row r="351112" spans="2:2" x14ac:dyDescent="0.25">
      <c r="B351112" s="36" t="s">
        <v>331</v>
      </c>
    </row>
    <row r="351113" spans="2:2" x14ac:dyDescent="0.25">
      <c r="B351113" s="36" t="s">
        <v>332</v>
      </c>
    </row>
    <row r="351114" spans="2:2" x14ac:dyDescent="0.25">
      <c r="B351114" s="36" t="s">
        <v>333</v>
      </c>
    </row>
    <row r="351115" spans="2:2" x14ac:dyDescent="0.25">
      <c r="B351115" s="36" t="s">
        <v>334</v>
      </c>
    </row>
    <row r="351116" spans="2:2" x14ac:dyDescent="0.25">
      <c r="B351116" s="36" t="s">
        <v>335</v>
      </c>
    </row>
    <row r="351117" spans="2:2" x14ac:dyDescent="0.25">
      <c r="B351117" s="36" t="s">
        <v>336</v>
      </c>
    </row>
    <row r="351118" spans="2:2" x14ac:dyDescent="0.25">
      <c r="B351118" s="36" t="s">
        <v>337</v>
      </c>
    </row>
    <row r="351119" spans="2:2" x14ac:dyDescent="0.25">
      <c r="B351119" s="36" t="s">
        <v>338</v>
      </c>
    </row>
    <row r="351120" spans="2:2" x14ac:dyDescent="0.25">
      <c r="B351120" s="36" t="s">
        <v>339</v>
      </c>
    </row>
    <row r="351121" spans="2:2" x14ac:dyDescent="0.25">
      <c r="B351121" s="36" t="s">
        <v>340</v>
      </c>
    </row>
    <row r="351122" spans="2:2" x14ac:dyDescent="0.25">
      <c r="B351122" s="36" t="s">
        <v>341</v>
      </c>
    </row>
    <row r="351123" spans="2:2" x14ac:dyDescent="0.25">
      <c r="B351123" s="36" t="s">
        <v>342</v>
      </c>
    </row>
    <row r="351124" spans="2:2" x14ac:dyDescent="0.25">
      <c r="B351124" s="36" t="s">
        <v>343</v>
      </c>
    </row>
    <row r="351125" spans="2:2" x14ac:dyDescent="0.25">
      <c r="B351125" s="36" t="s">
        <v>344</v>
      </c>
    </row>
    <row r="351126" spans="2:2" x14ac:dyDescent="0.25">
      <c r="B351126" s="36" t="s">
        <v>345</v>
      </c>
    </row>
    <row r="351127" spans="2:2" x14ac:dyDescent="0.25">
      <c r="B351127" s="36" t="s">
        <v>346</v>
      </c>
    </row>
    <row r="351128" spans="2:2" x14ac:dyDescent="0.25">
      <c r="B351128" s="36" t="s">
        <v>347</v>
      </c>
    </row>
    <row r="351129" spans="2:2" x14ac:dyDescent="0.25">
      <c r="B351129" s="36" t="s">
        <v>348</v>
      </c>
    </row>
    <row r="351130" spans="2:2" x14ac:dyDescent="0.25">
      <c r="B351130" s="36" t="s">
        <v>349</v>
      </c>
    </row>
    <row r="351131" spans="2:2" x14ac:dyDescent="0.25">
      <c r="B351131" s="36" t="s">
        <v>350</v>
      </c>
    </row>
    <row r="351132" spans="2:2" x14ac:dyDescent="0.25">
      <c r="B351132" s="36" t="s">
        <v>351</v>
      </c>
    </row>
    <row r="351133" spans="2:2" x14ac:dyDescent="0.25">
      <c r="B351133" s="36" t="s">
        <v>352</v>
      </c>
    </row>
    <row r="351134" spans="2:2" x14ac:dyDescent="0.25">
      <c r="B351134" s="36" t="s">
        <v>353</v>
      </c>
    </row>
    <row r="351135" spans="2:2" x14ac:dyDescent="0.25">
      <c r="B351135" s="36" t="s">
        <v>354</v>
      </c>
    </row>
    <row r="351136" spans="2:2" x14ac:dyDescent="0.25">
      <c r="B351136" s="36" t="s">
        <v>355</v>
      </c>
    </row>
    <row r="351137" spans="2:2" x14ac:dyDescent="0.25">
      <c r="B351137" s="36" t="s">
        <v>356</v>
      </c>
    </row>
    <row r="351138" spans="2:2" x14ac:dyDescent="0.25">
      <c r="B351138" s="36" t="s">
        <v>357</v>
      </c>
    </row>
    <row r="351139" spans="2:2" x14ac:dyDescent="0.25">
      <c r="B351139" s="36" t="s">
        <v>358</v>
      </c>
    </row>
    <row r="351140" spans="2:2" x14ac:dyDescent="0.25">
      <c r="B351140" s="36" t="s">
        <v>359</v>
      </c>
    </row>
    <row r="351141" spans="2:2" x14ac:dyDescent="0.25">
      <c r="B351141" s="36" t="s">
        <v>360</v>
      </c>
    </row>
    <row r="351142" spans="2:2" x14ac:dyDescent="0.25">
      <c r="B351142" s="36" t="s">
        <v>361</v>
      </c>
    </row>
    <row r="351143" spans="2:2" x14ac:dyDescent="0.25">
      <c r="B351143" s="36" t="s">
        <v>362</v>
      </c>
    </row>
    <row r="351144" spans="2:2" x14ac:dyDescent="0.25">
      <c r="B351144" s="36" t="s">
        <v>363</v>
      </c>
    </row>
    <row r="351145" spans="2:2" x14ac:dyDescent="0.25">
      <c r="B351145" s="36" t="s">
        <v>364</v>
      </c>
    </row>
    <row r="351146" spans="2:2" x14ac:dyDescent="0.25">
      <c r="B351146" s="36" t="s">
        <v>365</v>
      </c>
    </row>
    <row r="351147" spans="2:2" x14ac:dyDescent="0.25">
      <c r="B351147" s="36" t="s">
        <v>366</v>
      </c>
    </row>
    <row r="351148" spans="2:2" x14ac:dyDescent="0.25">
      <c r="B351148" s="36" t="s">
        <v>367</v>
      </c>
    </row>
    <row r="351149" spans="2:2" x14ac:dyDescent="0.25">
      <c r="B351149" s="36" t="s">
        <v>368</v>
      </c>
    </row>
    <row r="351150" spans="2:2" x14ac:dyDescent="0.25">
      <c r="B351150" s="36" t="s">
        <v>369</v>
      </c>
    </row>
    <row r="351151" spans="2:2" x14ac:dyDescent="0.25">
      <c r="B351151" s="36" t="s">
        <v>370</v>
      </c>
    </row>
    <row r="351152" spans="2:2" x14ac:dyDescent="0.25">
      <c r="B351152" s="36" t="s">
        <v>371</v>
      </c>
    </row>
    <row r="351153" spans="2:2" x14ac:dyDescent="0.25">
      <c r="B351153" s="36" t="s">
        <v>372</v>
      </c>
    </row>
    <row r="351154" spans="2:2" x14ac:dyDescent="0.25">
      <c r="B351154" s="36" t="s">
        <v>373</v>
      </c>
    </row>
    <row r="351155" spans="2:2" x14ac:dyDescent="0.25">
      <c r="B351155" s="36" t="s">
        <v>374</v>
      </c>
    </row>
    <row r="351156" spans="2:2" x14ac:dyDescent="0.25">
      <c r="B351156" s="36" t="s">
        <v>375</v>
      </c>
    </row>
    <row r="351157" spans="2:2" x14ac:dyDescent="0.25">
      <c r="B351157" s="36" t="s">
        <v>376</v>
      </c>
    </row>
    <row r="351158" spans="2:2" x14ac:dyDescent="0.25">
      <c r="B351158" s="36" t="s">
        <v>377</v>
      </c>
    </row>
    <row r="351159" spans="2:2" x14ac:dyDescent="0.25">
      <c r="B351159" s="36" t="s">
        <v>378</v>
      </c>
    </row>
    <row r="351160" spans="2:2" x14ac:dyDescent="0.25">
      <c r="B351160" s="36" t="s">
        <v>379</v>
      </c>
    </row>
    <row r="351161" spans="2:2" x14ac:dyDescent="0.25">
      <c r="B351161" s="36" t="s">
        <v>380</v>
      </c>
    </row>
    <row r="351162" spans="2:2" x14ac:dyDescent="0.25">
      <c r="B351162" s="36" t="s">
        <v>381</v>
      </c>
    </row>
    <row r="351163" spans="2:2" x14ac:dyDescent="0.25">
      <c r="B351163" s="36" t="s">
        <v>382</v>
      </c>
    </row>
    <row r="351164" spans="2:2" x14ac:dyDescent="0.25">
      <c r="B351164" s="36" t="s">
        <v>383</v>
      </c>
    </row>
    <row r="351165" spans="2:2" x14ac:dyDescent="0.25">
      <c r="B351165" s="36" t="s">
        <v>384</v>
      </c>
    </row>
    <row r="351166" spans="2:2" x14ac:dyDescent="0.25">
      <c r="B351166" s="36" t="s">
        <v>385</v>
      </c>
    </row>
    <row r="351167" spans="2:2" x14ac:dyDescent="0.25">
      <c r="B351167" s="36" t="s">
        <v>386</v>
      </c>
    </row>
    <row r="351168" spans="2:2" x14ac:dyDescent="0.25">
      <c r="B351168" s="36" t="s">
        <v>387</v>
      </c>
    </row>
    <row r="351169" spans="2:2" x14ac:dyDescent="0.25">
      <c r="B351169" s="36" t="s">
        <v>388</v>
      </c>
    </row>
    <row r="351170" spans="2:2" x14ac:dyDescent="0.25">
      <c r="B351170" s="36" t="s">
        <v>389</v>
      </c>
    </row>
    <row r="351171" spans="2:2" x14ac:dyDescent="0.25">
      <c r="B351171" s="36" t="s">
        <v>390</v>
      </c>
    </row>
    <row r="351172" spans="2:2" x14ac:dyDescent="0.25">
      <c r="B351172" s="36" t="s">
        <v>391</v>
      </c>
    </row>
    <row r="351173" spans="2:2" x14ac:dyDescent="0.25">
      <c r="B351173" s="36" t="s">
        <v>392</v>
      </c>
    </row>
    <row r="351174" spans="2:2" x14ac:dyDescent="0.25">
      <c r="B351174" s="36" t="s">
        <v>393</v>
      </c>
    </row>
    <row r="351175" spans="2:2" x14ac:dyDescent="0.25">
      <c r="B351175" s="36" t="s">
        <v>394</v>
      </c>
    </row>
    <row r="351176" spans="2:2" x14ac:dyDescent="0.25">
      <c r="B351176" s="36" t="s">
        <v>395</v>
      </c>
    </row>
    <row r="351177" spans="2:2" x14ac:dyDescent="0.25">
      <c r="B351177" s="36" t="s">
        <v>396</v>
      </c>
    </row>
    <row r="351178" spans="2:2" x14ac:dyDescent="0.25">
      <c r="B351178" s="36" t="s">
        <v>397</v>
      </c>
    </row>
    <row r="351179" spans="2:2" x14ac:dyDescent="0.25">
      <c r="B351179" s="36" t="s">
        <v>398</v>
      </c>
    </row>
    <row r="351180" spans="2:2" x14ac:dyDescent="0.25">
      <c r="B351180" s="36" t="s">
        <v>399</v>
      </c>
    </row>
    <row r="351181" spans="2:2" x14ac:dyDescent="0.25">
      <c r="B351181" s="36" t="s">
        <v>400</v>
      </c>
    </row>
    <row r="351182" spans="2:2" x14ac:dyDescent="0.25">
      <c r="B351182" s="36" t="s">
        <v>401</v>
      </c>
    </row>
    <row r="351183" spans="2:2" x14ac:dyDescent="0.25">
      <c r="B351183" s="36" t="s">
        <v>402</v>
      </c>
    </row>
    <row r="351184" spans="2:2" x14ac:dyDescent="0.25">
      <c r="B351184" s="36" t="s">
        <v>403</v>
      </c>
    </row>
    <row r="351185" spans="2:2" x14ac:dyDescent="0.25">
      <c r="B351185" s="36" t="s">
        <v>404</v>
      </c>
    </row>
    <row r="351186" spans="2:2" x14ac:dyDescent="0.25">
      <c r="B351186" s="36" t="s">
        <v>405</v>
      </c>
    </row>
    <row r="351187" spans="2:2" x14ac:dyDescent="0.25">
      <c r="B351187" s="36" t="s">
        <v>406</v>
      </c>
    </row>
    <row r="351188" spans="2:2" x14ac:dyDescent="0.25">
      <c r="B351188" s="36" t="s">
        <v>407</v>
      </c>
    </row>
    <row r="351189" spans="2:2" x14ac:dyDescent="0.25">
      <c r="B351189" s="36" t="s">
        <v>408</v>
      </c>
    </row>
    <row r="351190" spans="2:2" x14ac:dyDescent="0.25">
      <c r="B351190" s="36" t="s">
        <v>409</v>
      </c>
    </row>
    <row r="351191" spans="2:2" x14ac:dyDescent="0.25">
      <c r="B351191" s="36" t="s">
        <v>410</v>
      </c>
    </row>
    <row r="351192" spans="2:2" x14ac:dyDescent="0.25">
      <c r="B351192" s="36" t="s">
        <v>411</v>
      </c>
    </row>
    <row r="351193" spans="2:2" x14ac:dyDescent="0.25">
      <c r="B351193" s="36" t="s">
        <v>412</v>
      </c>
    </row>
    <row r="351194" spans="2:2" x14ac:dyDescent="0.25">
      <c r="B351194" s="36" t="s">
        <v>413</v>
      </c>
    </row>
    <row r="351195" spans="2:2" x14ac:dyDescent="0.25">
      <c r="B351195" s="36" t="s">
        <v>414</v>
      </c>
    </row>
    <row r="351196" spans="2:2" x14ac:dyDescent="0.25">
      <c r="B351196" s="36" t="s">
        <v>415</v>
      </c>
    </row>
    <row r="351197" spans="2:2" x14ac:dyDescent="0.25">
      <c r="B351197" s="36" t="s">
        <v>416</v>
      </c>
    </row>
    <row r="351198" spans="2:2" x14ac:dyDescent="0.25">
      <c r="B351198" s="36" t="s">
        <v>417</v>
      </c>
    </row>
    <row r="351199" spans="2:2" x14ac:dyDescent="0.25">
      <c r="B351199" s="36" t="s">
        <v>418</v>
      </c>
    </row>
    <row r="351200" spans="2:2" x14ac:dyDescent="0.25">
      <c r="B351200" s="36" t="s">
        <v>419</v>
      </c>
    </row>
    <row r="351201" spans="2:2" x14ac:dyDescent="0.25">
      <c r="B351201" s="36" t="s">
        <v>420</v>
      </c>
    </row>
    <row r="351202" spans="2:2" x14ac:dyDescent="0.25">
      <c r="B351202" s="36" t="s">
        <v>421</v>
      </c>
    </row>
    <row r="351203" spans="2:2" x14ac:dyDescent="0.25">
      <c r="B351203" s="36" t="s">
        <v>422</v>
      </c>
    </row>
    <row r="351204" spans="2:2" x14ac:dyDescent="0.25">
      <c r="B351204" s="36" t="s">
        <v>423</v>
      </c>
    </row>
    <row r="351205" spans="2:2" x14ac:dyDescent="0.25">
      <c r="B351205" s="36" t="s">
        <v>424</v>
      </c>
    </row>
    <row r="351206" spans="2:2" x14ac:dyDescent="0.25">
      <c r="B351206" s="36" t="s">
        <v>425</v>
      </c>
    </row>
    <row r="351207" spans="2:2" x14ac:dyDescent="0.25">
      <c r="B351207" s="36" t="s">
        <v>426</v>
      </c>
    </row>
    <row r="351208" spans="2:2" x14ac:dyDescent="0.25">
      <c r="B351208" s="36" t="s">
        <v>427</v>
      </c>
    </row>
    <row r="351209" spans="2:2" x14ac:dyDescent="0.25">
      <c r="B351209" s="36" t="s">
        <v>428</v>
      </c>
    </row>
    <row r="351210" spans="2:2" x14ac:dyDescent="0.25">
      <c r="B351210" s="36" t="s">
        <v>429</v>
      </c>
    </row>
    <row r="351211" spans="2:2" x14ac:dyDescent="0.25">
      <c r="B351211" s="36" t="s">
        <v>430</v>
      </c>
    </row>
    <row r="351212" spans="2:2" x14ac:dyDescent="0.25">
      <c r="B351212" s="36" t="s">
        <v>431</v>
      </c>
    </row>
    <row r="351213" spans="2:2" x14ac:dyDescent="0.25">
      <c r="B351213" s="36" t="s">
        <v>432</v>
      </c>
    </row>
    <row r="351214" spans="2:2" x14ac:dyDescent="0.25">
      <c r="B351214" s="36" t="s">
        <v>433</v>
      </c>
    </row>
    <row r="351215" spans="2:2" x14ac:dyDescent="0.25">
      <c r="B351215" s="36" t="s">
        <v>434</v>
      </c>
    </row>
    <row r="351216" spans="2:2" x14ac:dyDescent="0.25">
      <c r="B351216" s="36" t="s">
        <v>435</v>
      </c>
    </row>
    <row r="351217" spans="2:2" x14ac:dyDescent="0.25">
      <c r="B351217" s="36" t="s">
        <v>436</v>
      </c>
    </row>
    <row r="351218" spans="2:2" x14ac:dyDescent="0.25">
      <c r="B351218" s="36" t="s">
        <v>437</v>
      </c>
    </row>
    <row r="351219" spans="2:2" x14ac:dyDescent="0.25">
      <c r="B351219" s="36" t="s">
        <v>438</v>
      </c>
    </row>
    <row r="351220" spans="2:2" x14ac:dyDescent="0.25">
      <c r="B351220" s="36" t="s">
        <v>439</v>
      </c>
    </row>
    <row r="351221" spans="2:2" x14ac:dyDescent="0.25">
      <c r="B351221" s="36" t="s">
        <v>440</v>
      </c>
    </row>
    <row r="351222" spans="2:2" x14ac:dyDescent="0.25">
      <c r="B351222" s="36" t="s">
        <v>441</v>
      </c>
    </row>
    <row r="351223" spans="2:2" x14ac:dyDescent="0.25">
      <c r="B351223" s="36" t="s">
        <v>442</v>
      </c>
    </row>
    <row r="351224" spans="2:2" x14ac:dyDescent="0.25">
      <c r="B351224" s="36" t="s">
        <v>443</v>
      </c>
    </row>
    <row r="351225" spans="2:2" x14ac:dyDescent="0.25">
      <c r="B351225" s="36" t="s">
        <v>444</v>
      </c>
    </row>
    <row r="351226" spans="2:2" x14ac:dyDescent="0.25">
      <c r="B351226" s="36" t="s">
        <v>445</v>
      </c>
    </row>
    <row r="351227" spans="2:2" x14ac:dyDescent="0.25">
      <c r="B351227" s="36" t="s">
        <v>446</v>
      </c>
    </row>
    <row r="351228" spans="2:2" x14ac:dyDescent="0.25">
      <c r="B351228" s="36" t="s">
        <v>447</v>
      </c>
    </row>
    <row r="351229" spans="2:2" x14ac:dyDescent="0.25">
      <c r="B351229" s="36" t="s">
        <v>448</v>
      </c>
    </row>
    <row r="351230" spans="2:2" x14ac:dyDescent="0.25">
      <c r="B351230" s="36" t="s">
        <v>449</v>
      </c>
    </row>
    <row r="351231" spans="2:2" x14ac:dyDescent="0.25">
      <c r="B351231" s="36" t="s">
        <v>450</v>
      </c>
    </row>
    <row r="351232" spans="2:2" x14ac:dyDescent="0.25">
      <c r="B351232" s="36" t="s">
        <v>451</v>
      </c>
    </row>
    <row r="351233" spans="2:2" x14ac:dyDescent="0.25">
      <c r="B351233" s="36" t="s">
        <v>452</v>
      </c>
    </row>
    <row r="351234" spans="2:2" x14ac:dyDescent="0.25">
      <c r="B351234" s="36" t="s">
        <v>453</v>
      </c>
    </row>
    <row r="351235" spans="2:2" x14ac:dyDescent="0.25">
      <c r="B351235" s="36" t="s">
        <v>454</v>
      </c>
    </row>
    <row r="351236" spans="2:2" x14ac:dyDescent="0.25">
      <c r="B351236" s="36" t="s">
        <v>455</v>
      </c>
    </row>
    <row r="351237" spans="2:2" x14ac:dyDescent="0.25">
      <c r="B351237" s="36" t="s">
        <v>456</v>
      </c>
    </row>
    <row r="351238" spans="2:2" x14ac:dyDescent="0.25">
      <c r="B351238" s="36" t="s">
        <v>457</v>
      </c>
    </row>
    <row r="351239" spans="2:2" x14ac:dyDescent="0.25">
      <c r="B351239" s="36" t="s">
        <v>458</v>
      </c>
    </row>
    <row r="351240" spans="2:2" x14ac:dyDescent="0.25">
      <c r="B351240" s="36" t="s">
        <v>459</v>
      </c>
    </row>
    <row r="351241" spans="2:2" x14ac:dyDescent="0.25">
      <c r="B351241" s="36" t="s">
        <v>460</v>
      </c>
    </row>
    <row r="351242" spans="2:2" x14ac:dyDescent="0.25">
      <c r="B351242" s="36" t="s">
        <v>461</v>
      </c>
    </row>
    <row r="351243" spans="2:2" x14ac:dyDescent="0.25">
      <c r="B351243" s="36" t="s">
        <v>462</v>
      </c>
    </row>
    <row r="351244" spans="2:2" x14ac:dyDescent="0.25">
      <c r="B351244" s="36" t="s">
        <v>463</v>
      </c>
    </row>
    <row r="351245" spans="2:2" x14ac:dyDescent="0.25">
      <c r="B351245" s="36" t="s">
        <v>464</v>
      </c>
    </row>
    <row r="351246" spans="2:2" x14ac:dyDescent="0.25">
      <c r="B351246" s="36" t="s">
        <v>465</v>
      </c>
    </row>
    <row r="351247" spans="2:2" x14ac:dyDescent="0.25">
      <c r="B351247" s="36" t="s">
        <v>466</v>
      </c>
    </row>
    <row r="351248" spans="2:2" x14ac:dyDescent="0.25">
      <c r="B351248" s="36" t="s">
        <v>467</v>
      </c>
    </row>
    <row r="351249" spans="2:2" x14ac:dyDescent="0.25">
      <c r="B351249" s="36" t="s">
        <v>468</v>
      </c>
    </row>
    <row r="351250" spans="2:2" x14ac:dyDescent="0.25">
      <c r="B351250" s="36" t="s">
        <v>469</v>
      </c>
    </row>
    <row r="351251" spans="2:2" x14ac:dyDescent="0.25">
      <c r="B351251" s="36" t="s">
        <v>470</v>
      </c>
    </row>
    <row r="351252" spans="2:2" x14ac:dyDescent="0.25">
      <c r="B351252" s="36" t="s">
        <v>471</v>
      </c>
    </row>
    <row r="351253" spans="2:2" x14ac:dyDescent="0.25">
      <c r="B351253" s="36" t="s">
        <v>472</v>
      </c>
    </row>
    <row r="351254" spans="2:2" x14ac:dyDescent="0.25">
      <c r="B351254" s="36" t="s">
        <v>473</v>
      </c>
    </row>
    <row r="351255" spans="2:2" x14ac:dyDescent="0.25">
      <c r="B351255" s="36" t="s">
        <v>474</v>
      </c>
    </row>
    <row r="351256" spans="2:2" x14ac:dyDescent="0.25">
      <c r="B351256" s="36" t="s">
        <v>475</v>
      </c>
    </row>
    <row r="351257" spans="2:2" x14ac:dyDescent="0.25">
      <c r="B351257" s="36" t="s">
        <v>476</v>
      </c>
    </row>
    <row r="351258" spans="2:2" x14ac:dyDescent="0.25">
      <c r="B351258" s="36" t="s">
        <v>477</v>
      </c>
    </row>
    <row r="351259" spans="2:2" x14ac:dyDescent="0.25">
      <c r="B351259" s="36" t="s">
        <v>478</v>
      </c>
    </row>
    <row r="351260" spans="2:2" x14ac:dyDescent="0.25">
      <c r="B351260" s="36" t="s">
        <v>479</v>
      </c>
    </row>
    <row r="351261" spans="2:2" x14ac:dyDescent="0.25">
      <c r="B351261" s="36" t="s">
        <v>480</v>
      </c>
    </row>
    <row r="351262" spans="2:2" x14ac:dyDescent="0.25">
      <c r="B351262" s="36" t="s">
        <v>481</v>
      </c>
    </row>
    <row r="351263" spans="2:2" x14ac:dyDescent="0.25">
      <c r="B351263" s="36" t="s">
        <v>482</v>
      </c>
    </row>
    <row r="351264" spans="2:2" x14ac:dyDescent="0.25">
      <c r="B351264" s="36" t="s">
        <v>483</v>
      </c>
    </row>
    <row r="351265" spans="2:2" x14ac:dyDescent="0.25">
      <c r="B351265" s="36" t="s">
        <v>484</v>
      </c>
    </row>
    <row r="351266" spans="2:2" x14ac:dyDescent="0.25">
      <c r="B351266" s="36" t="s">
        <v>485</v>
      </c>
    </row>
    <row r="351267" spans="2:2" x14ac:dyDescent="0.25">
      <c r="B351267" s="36" t="s">
        <v>486</v>
      </c>
    </row>
    <row r="351268" spans="2:2" x14ac:dyDescent="0.25">
      <c r="B351268" s="36" t="s">
        <v>487</v>
      </c>
    </row>
    <row r="351269" spans="2:2" x14ac:dyDescent="0.25">
      <c r="B351269" s="36" t="s">
        <v>488</v>
      </c>
    </row>
    <row r="351270" spans="2:2" x14ac:dyDescent="0.25">
      <c r="B351270" s="36" t="s">
        <v>489</v>
      </c>
    </row>
    <row r="351271" spans="2:2" x14ac:dyDescent="0.25">
      <c r="B351271" s="36" t="s">
        <v>490</v>
      </c>
    </row>
    <row r="351272" spans="2:2" x14ac:dyDescent="0.25">
      <c r="B351272" s="36" t="s">
        <v>491</v>
      </c>
    </row>
    <row r="351273" spans="2:2" x14ac:dyDescent="0.25">
      <c r="B351273" s="36" t="s">
        <v>492</v>
      </c>
    </row>
    <row r="351274" spans="2:2" x14ac:dyDescent="0.25">
      <c r="B351274" s="36" t="s">
        <v>493</v>
      </c>
    </row>
    <row r="351275" spans="2:2" x14ac:dyDescent="0.25">
      <c r="B351275" s="36" t="s">
        <v>494</v>
      </c>
    </row>
    <row r="351276" spans="2:2" x14ac:dyDescent="0.25">
      <c r="B351276" s="36" t="s">
        <v>495</v>
      </c>
    </row>
    <row r="351277" spans="2:2" x14ac:dyDescent="0.25">
      <c r="B351277" s="36" t="s">
        <v>496</v>
      </c>
    </row>
    <row r="351278" spans="2:2" x14ac:dyDescent="0.25">
      <c r="B351278" s="36" t="s">
        <v>497</v>
      </c>
    </row>
    <row r="351279" spans="2:2" x14ac:dyDescent="0.25">
      <c r="B351279" s="36" t="s">
        <v>498</v>
      </c>
    </row>
    <row r="351280" spans="2:2" x14ac:dyDescent="0.25">
      <c r="B351280" s="36" t="s">
        <v>499</v>
      </c>
    </row>
    <row r="351281" spans="2:2" x14ac:dyDescent="0.25">
      <c r="B351281" s="36" t="s">
        <v>500</v>
      </c>
    </row>
    <row r="351282" spans="2:2" x14ac:dyDescent="0.25">
      <c r="B351282" s="36" t="s">
        <v>501</v>
      </c>
    </row>
    <row r="351283" spans="2:2" x14ac:dyDescent="0.25">
      <c r="B351283" s="36" t="s">
        <v>502</v>
      </c>
    </row>
    <row r="351284" spans="2:2" x14ac:dyDescent="0.25">
      <c r="B351284" s="36" t="s">
        <v>503</v>
      </c>
    </row>
    <row r="351285" spans="2:2" x14ac:dyDescent="0.25">
      <c r="B351285" s="36" t="s">
        <v>504</v>
      </c>
    </row>
    <row r="351286" spans="2:2" x14ac:dyDescent="0.25">
      <c r="B351286" s="36" t="s">
        <v>505</v>
      </c>
    </row>
    <row r="351287" spans="2:2" x14ac:dyDescent="0.25">
      <c r="B351287" s="36" t="s">
        <v>506</v>
      </c>
    </row>
    <row r="351288" spans="2:2" x14ac:dyDescent="0.25">
      <c r="B351288" s="36" t="s">
        <v>507</v>
      </c>
    </row>
    <row r="351289" spans="2:2" x14ac:dyDescent="0.25">
      <c r="B351289" s="36" t="s">
        <v>508</v>
      </c>
    </row>
    <row r="351290" spans="2:2" x14ac:dyDescent="0.25">
      <c r="B351290" s="36" t="s">
        <v>509</v>
      </c>
    </row>
    <row r="351291" spans="2:2" x14ac:dyDescent="0.25">
      <c r="B351291" s="36" t="s">
        <v>510</v>
      </c>
    </row>
    <row r="351292" spans="2:2" x14ac:dyDescent="0.25">
      <c r="B351292" s="36" t="s">
        <v>511</v>
      </c>
    </row>
    <row r="351293" spans="2:2" x14ac:dyDescent="0.25">
      <c r="B351293" s="36" t="s">
        <v>512</v>
      </c>
    </row>
    <row r="351294" spans="2:2" x14ac:dyDescent="0.25">
      <c r="B351294" s="36" t="s">
        <v>513</v>
      </c>
    </row>
    <row r="351295" spans="2:2" x14ac:dyDescent="0.25">
      <c r="B351295" s="36" t="s">
        <v>514</v>
      </c>
    </row>
    <row r="351296" spans="2:2" x14ac:dyDescent="0.25">
      <c r="B351296" s="36" t="s">
        <v>515</v>
      </c>
    </row>
    <row r="351297" spans="2:2" x14ac:dyDescent="0.25">
      <c r="B351297" s="36" t="s">
        <v>516</v>
      </c>
    </row>
    <row r="351298" spans="2:2" x14ac:dyDescent="0.25">
      <c r="B351298" s="36" t="s">
        <v>517</v>
      </c>
    </row>
    <row r="351299" spans="2:2" x14ac:dyDescent="0.25">
      <c r="B351299" s="36" t="s">
        <v>518</v>
      </c>
    </row>
    <row r="351300" spans="2:2" x14ac:dyDescent="0.25">
      <c r="B351300" s="36" t="s">
        <v>519</v>
      </c>
    </row>
    <row r="351301" spans="2:2" x14ac:dyDescent="0.25">
      <c r="B351301" s="36" t="s">
        <v>520</v>
      </c>
    </row>
    <row r="351302" spans="2:2" x14ac:dyDescent="0.25">
      <c r="B351302" s="36" t="s">
        <v>521</v>
      </c>
    </row>
    <row r="351303" spans="2:2" x14ac:dyDescent="0.25">
      <c r="B351303" s="36" t="s">
        <v>522</v>
      </c>
    </row>
    <row r="351304" spans="2:2" x14ac:dyDescent="0.25">
      <c r="B351304" s="36" t="s">
        <v>523</v>
      </c>
    </row>
    <row r="351305" spans="2:2" x14ac:dyDescent="0.25">
      <c r="B351305" s="36" t="s">
        <v>524</v>
      </c>
    </row>
    <row r="351306" spans="2:2" x14ac:dyDescent="0.25">
      <c r="B351306" s="36" t="s">
        <v>525</v>
      </c>
    </row>
    <row r="351307" spans="2:2" x14ac:dyDescent="0.25">
      <c r="B351307" s="36" t="s">
        <v>526</v>
      </c>
    </row>
    <row r="351308" spans="2:2" x14ac:dyDescent="0.25">
      <c r="B351308" s="36" t="s">
        <v>527</v>
      </c>
    </row>
    <row r="351309" spans="2:2" x14ac:dyDescent="0.25">
      <c r="B351309" s="36" t="s">
        <v>528</v>
      </c>
    </row>
    <row r="351310" spans="2:2" x14ac:dyDescent="0.25">
      <c r="B351310" s="36" t="s">
        <v>529</v>
      </c>
    </row>
    <row r="351311" spans="2:2" x14ac:dyDescent="0.25">
      <c r="B351311" s="36" t="s">
        <v>530</v>
      </c>
    </row>
    <row r="351312" spans="2:2" x14ac:dyDescent="0.25">
      <c r="B351312" s="36" t="s">
        <v>531</v>
      </c>
    </row>
    <row r="351313" spans="2:2" x14ac:dyDescent="0.25">
      <c r="B351313" s="36" t="s">
        <v>532</v>
      </c>
    </row>
    <row r="351314" spans="2:2" x14ac:dyDescent="0.25">
      <c r="B351314" s="36" t="s">
        <v>533</v>
      </c>
    </row>
    <row r="351315" spans="2:2" x14ac:dyDescent="0.25">
      <c r="B351315" s="36" t="s">
        <v>534</v>
      </c>
    </row>
    <row r="351316" spans="2:2" x14ac:dyDescent="0.25">
      <c r="B351316" s="36" t="s">
        <v>535</v>
      </c>
    </row>
    <row r="351317" spans="2:2" x14ac:dyDescent="0.25">
      <c r="B351317" s="36" t="s">
        <v>536</v>
      </c>
    </row>
    <row r="351318" spans="2:2" x14ac:dyDescent="0.25">
      <c r="B351318" s="36" t="s">
        <v>537</v>
      </c>
    </row>
    <row r="351319" spans="2:2" x14ac:dyDescent="0.25">
      <c r="B351319" s="36" t="s">
        <v>538</v>
      </c>
    </row>
    <row r="351320" spans="2:2" x14ac:dyDescent="0.25">
      <c r="B351320" s="36" t="s">
        <v>539</v>
      </c>
    </row>
    <row r="351321" spans="2:2" x14ac:dyDescent="0.25">
      <c r="B351321" s="36" t="s">
        <v>540</v>
      </c>
    </row>
    <row r="351322" spans="2:2" x14ac:dyDescent="0.25">
      <c r="B351322" s="36" t="s">
        <v>541</v>
      </c>
    </row>
    <row r="351323" spans="2:2" x14ac:dyDescent="0.25">
      <c r="B351323" s="36" t="s">
        <v>542</v>
      </c>
    </row>
    <row r="351324" spans="2:2" x14ac:dyDescent="0.25">
      <c r="B351324" s="36" t="s">
        <v>543</v>
      </c>
    </row>
    <row r="351325" spans="2:2" x14ac:dyDescent="0.25">
      <c r="B351325" s="36" t="s">
        <v>544</v>
      </c>
    </row>
    <row r="351326" spans="2:2" x14ac:dyDescent="0.25">
      <c r="B351326" s="36" t="s">
        <v>545</v>
      </c>
    </row>
    <row r="351327" spans="2:2" x14ac:dyDescent="0.25">
      <c r="B351327" s="36" t="s">
        <v>546</v>
      </c>
    </row>
    <row r="351328" spans="2:2" x14ac:dyDescent="0.25">
      <c r="B351328" s="36" t="s">
        <v>547</v>
      </c>
    </row>
    <row r="351329" spans="2:2" x14ac:dyDescent="0.25">
      <c r="B351329" s="36" t="s">
        <v>548</v>
      </c>
    </row>
    <row r="351330" spans="2:2" x14ac:dyDescent="0.25">
      <c r="B351330" s="36" t="s">
        <v>549</v>
      </c>
    </row>
    <row r="351331" spans="2:2" x14ac:dyDescent="0.25">
      <c r="B351331" s="36" t="s">
        <v>550</v>
      </c>
    </row>
    <row r="351332" spans="2:2" x14ac:dyDescent="0.25">
      <c r="B351332" s="36" t="s">
        <v>551</v>
      </c>
    </row>
    <row r="351333" spans="2:2" x14ac:dyDescent="0.25">
      <c r="B351333" s="36" t="s">
        <v>552</v>
      </c>
    </row>
    <row r="351334" spans="2:2" x14ac:dyDescent="0.25">
      <c r="B351334" s="36" t="s">
        <v>553</v>
      </c>
    </row>
    <row r="351335" spans="2:2" x14ac:dyDescent="0.25">
      <c r="B351335" s="36" t="s">
        <v>554</v>
      </c>
    </row>
    <row r="351336" spans="2:2" x14ac:dyDescent="0.25">
      <c r="B351336" s="36" t="s">
        <v>555</v>
      </c>
    </row>
    <row r="351337" spans="2:2" x14ac:dyDescent="0.25">
      <c r="B351337" s="36" t="s">
        <v>556</v>
      </c>
    </row>
    <row r="351338" spans="2:2" x14ac:dyDescent="0.25">
      <c r="B351338" s="36" t="s">
        <v>557</v>
      </c>
    </row>
    <row r="351339" spans="2:2" x14ac:dyDescent="0.25">
      <c r="B351339" s="36" t="s">
        <v>558</v>
      </c>
    </row>
    <row r="351340" spans="2:2" x14ac:dyDescent="0.25">
      <c r="B351340" s="36" t="s">
        <v>559</v>
      </c>
    </row>
    <row r="351341" spans="2:2" x14ac:dyDescent="0.25">
      <c r="B351341" s="36" t="s">
        <v>560</v>
      </c>
    </row>
    <row r="351342" spans="2:2" x14ac:dyDescent="0.25">
      <c r="B351342" s="36" t="s">
        <v>561</v>
      </c>
    </row>
    <row r="351343" spans="2:2" x14ac:dyDescent="0.25">
      <c r="B351343" s="36" t="s">
        <v>562</v>
      </c>
    </row>
    <row r="351344" spans="2:2" x14ac:dyDescent="0.25">
      <c r="B351344" s="36" t="s">
        <v>563</v>
      </c>
    </row>
    <row r="351345" spans="2:2" x14ac:dyDescent="0.25">
      <c r="B351345" s="36" t="s">
        <v>564</v>
      </c>
    </row>
    <row r="351346" spans="2:2" x14ac:dyDescent="0.25">
      <c r="B351346" s="36" t="s">
        <v>565</v>
      </c>
    </row>
    <row r="351347" spans="2:2" x14ac:dyDescent="0.25">
      <c r="B351347" s="36" t="s">
        <v>566</v>
      </c>
    </row>
    <row r="351348" spans="2:2" x14ac:dyDescent="0.25">
      <c r="B351348" s="36" t="s">
        <v>567</v>
      </c>
    </row>
    <row r="351349" spans="2:2" x14ac:dyDescent="0.25">
      <c r="B351349" s="36" t="s">
        <v>568</v>
      </c>
    </row>
    <row r="351350" spans="2:2" x14ac:dyDescent="0.25">
      <c r="B351350" s="36" t="s">
        <v>569</v>
      </c>
    </row>
    <row r="351351" spans="2:2" x14ac:dyDescent="0.25">
      <c r="B351351" s="36" t="s">
        <v>570</v>
      </c>
    </row>
    <row r="351352" spans="2:2" x14ac:dyDescent="0.25">
      <c r="B351352" s="36" t="s">
        <v>571</v>
      </c>
    </row>
    <row r="351353" spans="2:2" x14ac:dyDescent="0.25">
      <c r="B351353" s="36" t="s">
        <v>572</v>
      </c>
    </row>
    <row r="351354" spans="2:2" x14ac:dyDescent="0.25">
      <c r="B351354" s="36" t="s">
        <v>573</v>
      </c>
    </row>
    <row r="351355" spans="2:2" x14ac:dyDescent="0.25">
      <c r="B351355" s="36" t="s">
        <v>574</v>
      </c>
    </row>
    <row r="351356" spans="2:2" x14ac:dyDescent="0.25">
      <c r="B351356" s="36" t="s">
        <v>575</v>
      </c>
    </row>
    <row r="351357" spans="2:2" x14ac:dyDescent="0.25">
      <c r="B351357" s="36" t="s">
        <v>576</v>
      </c>
    </row>
    <row r="351358" spans="2:2" x14ac:dyDescent="0.25">
      <c r="B351358" s="36" t="s">
        <v>577</v>
      </c>
    </row>
    <row r="351359" spans="2:2" x14ac:dyDescent="0.25">
      <c r="B351359" s="36" t="s">
        <v>578</v>
      </c>
    </row>
    <row r="351360" spans="2:2" x14ac:dyDescent="0.25">
      <c r="B351360" s="36" t="s">
        <v>579</v>
      </c>
    </row>
    <row r="351361" spans="2:2" x14ac:dyDescent="0.25">
      <c r="B351361" s="36" t="s">
        <v>580</v>
      </c>
    </row>
    <row r="351362" spans="2:2" x14ac:dyDescent="0.25">
      <c r="B351362" s="36" t="s">
        <v>581</v>
      </c>
    </row>
    <row r="351363" spans="2:2" x14ac:dyDescent="0.25">
      <c r="B351363" s="36" t="s">
        <v>582</v>
      </c>
    </row>
    <row r="351364" spans="2:2" x14ac:dyDescent="0.25">
      <c r="B351364" s="36" t="s">
        <v>583</v>
      </c>
    </row>
    <row r="351365" spans="2:2" x14ac:dyDescent="0.25">
      <c r="B351365" s="36" t="s">
        <v>584</v>
      </c>
    </row>
    <row r="351366" spans="2:2" x14ac:dyDescent="0.25">
      <c r="B351366" s="36" t="s">
        <v>585</v>
      </c>
    </row>
    <row r="351367" spans="2:2" x14ac:dyDescent="0.25">
      <c r="B351367" s="36" t="s">
        <v>586</v>
      </c>
    </row>
    <row r="351368" spans="2:2" x14ac:dyDescent="0.25">
      <c r="B351368" s="36" t="s">
        <v>587</v>
      </c>
    </row>
    <row r="351369" spans="2:2" x14ac:dyDescent="0.25">
      <c r="B351369" s="36" t="s">
        <v>588</v>
      </c>
    </row>
    <row r="351370" spans="2:2" x14ac:dyDescent="0.25">
      <c r="B351370" s="36" t="s">
        <v>589</v>
      </c>
    </row>
    <row r="351371" spans="2:2" x14ac:dyDescent="0.25">
      <c r="B351371" s="36" t="s">
        <v>590</v>
      </c>
    </row>
    <row r="351372" spans="2:2" x14ac:dyDescent="0.25">
      <c r="B351372" s="36" t="s">
        <v>591</v>
      </c>
    </row>
    <row r="351373" spans="2:2" x14ac:dyDescent="0.25">
      <c r="B351373" s="36" t="s">
        <v>592</v>
      </c>
    </row>
    <row r="351374" spans="2:2" x14ac:dyDescent="0.25">
      <c r="B351374" s="36" t="s">
        <v>593</v>
      </c>
    </row>
    <row r="351375" spans="2:2" x14ac:dyDescent="0.25">
      <c r="B351375" s="36" t="s">
        <v>594</v>
      </c>
    </row>
    <row r="351376" spans="2:2" x14ac:dyDescent="0.25">
      <c r="B351376" s="36" t="s">
        <v>595</v>
      </c>
    </row>
    <row r="351377" spans="2:2" x14ac:dyDescent="0.25">
      <c r="B351377" s="36" t="s">
        <v>596</v>
      </c>
    </row>
    <row r="351378" spans="2:2" x14ac:dyDescent="0.25">
      <c r="B351378" s="36" t="s">
        <v>597</v>
      </c>
    </row>
    <row r="351379" spans="2:2" x14ac:dyDescent="0.25">
      <c r="B351379" s="36" t="s">
        <v>598</v>
      </c>
    </row>
    <row r="351380" spans="2:2" x14ac:dyDescent="0.25">
      <c r="B351380" s="36" t="s">
        <v>599</v>
      </c>
    </row>
    <row r="351381" spans="2:2" x14ac:dyDescent="0.25">
      <c r="B351381" s="36" t="s">
        <v>600</v>
      </c>
    </row>
    <row r="351382" spans="2:2" x14ac:dyDescent="0.25">
      <c r="B351382" s="36" t="s">
        <v>601</v>
      </c>
    </row>
    <row r="351383" spans="2:2" x14ac:dyDescent="0.25">
      <c r="B351383" s="36" t="s">
        <v>602</v>
      </c>
    </row>
    <row r="351384" spans="2:2" x14ac:dyDescent="0.25">
      <c r="B351384" s="36" t="s">
        <v>603</v>
      </c>
    </row>
    <row r="351385" spans="2:2" x14ac:dyDescent="0.25">
      <c r="B351385" s="36" t="s">
        <v>604</v>
      </c>
    </row>
    <row r="351386" spans="2:2" x14ac:dyDescent="0.25">
      <c r="B351386" s="36" t="s">
        <v>605</v>
      </c>
    </row>
    <row r="351387" spans="2:2" x14ac:dyDescent="0.25">
      <c r="B351387" s="36" t="s">
        <v>606</v>
      </c>
    </row>
    <row r="351388" spans="2:2" x14ac:dyDescent="0.25">
      <c r="B351388" s="36" t="s">
        <v>607</v>
      </c>
    </row>
    <row r="351389" spans="2:2" x14ac:dyDescent="0.25">
      <c r="B351389" s="36" t="s">
        <v>608</v>
      </c>
    </row>
    <row r="351390" spans="2:2" x14ac:dyDescent="0.25">
      <c r="B351390" s="36" t="s">
        <v>609</v>
      </c>
    </row>
    <row r="351391" spans="2:2" x14ac:dyDescent="0.25">
      <c r="B351391" s="36" t="s">
        <v>610</v>
      </c>
    </row>
    <row r="351392" spans="2:2" x14ac:dyDescent="0.25">
      <c r="B351392" s="36" t="s">
        <v>611</v>
      </c>
    </row>
    <row r="351393" spans="2:2" x14ac:dyDescent="0.25">
      <c r="B351393" s="36" t="s">
        <v>612</v>
      </c>
    </row>
    <row r="351394" spans="2:2" x14ac:dyDescent="0.25">
      <c r="B351394" s="36" t="s">
        <v>613</v>
      </c>
    </row>
    <row r="351395" spans="2:2" x14ac:dyDescent="0.25">
      <c r="B351395" s="36" t="s">
        <v>614</v>
      </c>
    </row>
    <row r="351396" spans="2:2" x14ac:dyDescent="0.25">
      <c r="B351396" s="36" t="s">
        <v>615</v>
      </c>
    </row>
    <row r="351397" spans="2:2" x14ac:dyDescent="0.25">
      <c r="B351397" s="36" t="s">
        <v>616</v>
      </c>
    </row>
    <row r="351398" spans="2:2" x14ac:dyDescent="0.25">
      <c r="B351398" s="36" t="s">
        <v>617</v>
      </c>
    </row>
    <row r="351399" spans="2:2" x14ac:dyDescent="0.25">
      <c r="B351399" s="36" t="s">
        <v>618</v>
      </c>
    </row>
    <row r="351400" spans="2:2" x14ac:dyDescent="0.25">
      <c r="B351400" s="36" t="s">
        <v>619</v>
      </c>
    </row>
    <row r="351401" spans="2:2" x14ac:dyDescent="0.25">
      <c r="B351401" s="36" t="s">
        <v>620</v>
      </c>
    </row>
    <row r="351402" spans="2:2" x14ac:dyDescent="0.25">
      <c r="B351402" s="36" t="s">
        <v>621</v>
      </c>
    </row>
    <row r="351403" spans="2:2" x14ac:dyDescent="0.25">
      <c r="B351403" s="36" t="s">
        <v>622</v>
      </c>
    </row>
    <row r="351404" spans="2:2" x14ac:dyDescent="0.25">
      <c r="B351404" s="36" t="s">
        <v>623</v>
      </c>
    </row>
    <row r="351405" spans="2:2" x14ac:dyDescent="0.25">
      <c r="B351405" s="36" t="s">
        <v>624</v>
      </c>
    </row>
    <row r="351406" spans="2:2" x14ac:dyDescent="0.25">
      <c r="B351406" s="36" t="s">
        <v>625</v>
      </c>
    </row>
    <row r="351407" spans="2:2" x14ac:dyDescent="0.25">
      <c r="B351407" s="36" t="s">
        <v>626</v>
      </c>
    </row>
    <row r="351408" spans="2:2" x14ac:dyDescent="0.25">
      <c r="B351408" s="36" t="s">
        <v>627</v>
      </c>
    </row>
    <row r="351409" spans="2:2" x14ac:dyDescent="0.25">
      <c r="B351409" s="36" t="s">
        <v>628</v>
      </c>
    </row>
    <row r="351410" spans="2:2" x14ac:dyDescent="0.25">
      <c r="B351410" s="36" t="s">
        <v>629</v>
      </c>
    </row>
    <row r="351411" spans="2:2" x14ac:dyDescent="0.25">
      <c r="B351411" s="36" t="s">
        <v>630</v>
      </c>
    </row>
    <row r="351412" spans="2:2" x14ac:dyDescent="0.25">
      <c r="B351412" s="36" t="s">
        <v>631</v>
      </c>
    </row>
    <row r="351413" spans="2:2" x14ac:dyDescent="0.25">
      <c r="B351413" s="36" t="s">
        <v>632</v>
      </c>
    </row>
    <row r="351414" spans="2:2" x14ac:dyDescent="0.25">
      <c r="B351414" s="36" t="s">
        <v>633</v>
      </c>
    </row>
    <row r="351415" spans="2:2" x14ac:dyDescent="0.25">
      <c r="B351415" s="36" t="s">
        <v>634</v>
      </c>
    </row>
    <row r="351416" spans="2:2" x14ac:dyDescent="0.25">
      <c r="B351416" s="36" t="s">
        <v>635</v>
      </c>
    </row>
    <row r="351417" spans="2:2" x14ac:dyDescent="0.25">
      <c r="B351417" s="36" t="s">
        <v>636</v>
      </c>
    </row>
    <row r="351418" spans="2:2" x14ac:dyDescent="0.25">
      <c r="B351418" s="36" t="s">
        <v>637</v>
      </c>
    </row>
    <row r="351419" spans="2:2" x14ac:dyDescent="0.25">
      <c r="B351419" s="36" t="s">
        <v>638</v>
      </c>
    </row>
    <row r="351420" spans="2:2" x14ac:dyDescent="0.25">
      <c r="B351420" s="36" t="s">
        <v>639</v>
      </c>
    </row>
    <row r="351421" spans="2:2" x14ac:dyDescent="0.25">
      <c r="B351421" s="36" t="s">
        <v>640</v>
      </c>
    </row>
    <row r="351422" spans="2:2" x14ac:dyDescent="0.25">
      <c r="B351422" s="36" t="s">
        <v>641</v>
      </c>
    </row>
    <row r="351423" spans="2:2" x14ac:dyDescent="0.25">
      <c r="B351423" s="36" t="s">
        <v>642</v>
      </c>
    </row>
    <row r="351424" spans="2:2" x14ac:dyDescent="0.25">
      <c r="B351424" s="36" t="s">
        <v>643</v>
      </c>
    </row>
    <row r="351425" spans="2:2" x14ac:dyDescent="0.25">
      <c r="B351425" s="36" t="s">
        <v>644</v>
      </c>
    </row>
    <row r="351426" spans="2:2" x14ac:dyDescent="0.25">
      <c r="B351426" s="36" t="s">
        <v>645</v>
      </c>
    </row>
    <row r="351427" spans="2:2" x14ac:dyDescent="0.25">
      <c r="B351427" s="36" t="s">
        <v>646</v>
      </c>
    </row>
    <row r="351428" spans="2:2" x14ac:dyDescent="0.25">
      <c r="B351428" s="36" t="s">
        <v>647</v>
      </c>
    </row>
    <row r="351429" spans="2:2" x14ac:dyDescent="0.25">
      <c r="B351429" s="36" t="s">
        <v>648</v>
      </c>
    </row>
    <row r="351430" spans="2:2" x14ac:dyDescent="0.25">
      <c r="B351430" s="36" t="s">
        <v>649</v>
      </c>
    </row>
    <row r="351431" spans="2:2" x14ac:dyDescent="0.25">
      <c r="B351431" s="36" t="s">
        <v>650</v>
      </c>
    </row>
    <row r="351432" spans="2:2" x14ac:dyDescent="0.25">
      <c r="B351432" s="36" t="s">
        <v>651</v>
      </c>
    </row>
    <row r="351433" spans="2:2" x14ac:dyDescent="0.25">
      <c r="B351433" s="36" t="s">
        <v>652</v>
      </c>
    </row>
    <row r="351434" spans="2:2" x14ac:dyDescent="0.25">
      <c r="B351434" s="36" t="s">
        <v>653</v>
      </c>
    </row>
    <row r="351435" spans="2:2" x14ac:dyDescent="0.25">
      <c r="B351435" s="36" t="s">
        <v>654</v>
      </c>
    </row>
    <row r="351436" spans="2:2" x14ac:dyDescent="0.25">
      <c r="B351436" s="36" t="s">
        <v>655</v>
      </c>
    </row>
    <row r="351437" spans="2:2" x14ac:dyDescent="0.25">
      <c r="B351437" s="36" t="s">
        <v>656</v>
      </c>
    </row>
    <row r="351438" spans="2:2" x14ac:dyDescent="0.25">
      <c r="B351438" s="36" t="s">
        <v>657</v>
      </c>
    </row>
    <row r="351439" spans="2:2" x14ac:dyDescent="0.25">
      <c r="B351439" s="36" t="s">
        <v>658</v>
      </c>
    </row>
    <row r="351440" spans="2:2" x14ac:dyDescent="0.25">
      <c r="B351440" s="36" t="s">
        <v>659</v>
      </c>
    </row>
    <row r="351441" spans="2:2" x14ac:dyDescent="0.25">
      <c r="B351441" s="36" t="s">
        <v>660</v>
      </c>
    </row>
    <row r="351442" spans="2:2" x14ac:dyDescent="0.25">
      <c r="B351442" s="36" t="s">
        <v>661</v>
      </c>
    </row>
    <row r="351443" spans="2:2" x14ac:dyDescent="0.25">
      <c r="B351443" s="36" t="s">
        <v>662</v>
      </c>
    </row>
    <row r="351444" spans="2:2" x14ac:dyDescent="0.25">
      <c r="B351444" s="36" t="s">
        <v>663</v>
      </c>
    </row>
    <row r="351445" spans="2:2" x14ac:dyDescent="0.25">
      <c r="B351445" s="36" t="s">
        <v>664</v>
      </c>
    </row>
    <row r="351446" spans="2:2" x14ac:dyDescent="0.25">
      <c r="B351446" s="36" t="s">
        <v>665</v>
      </c>
    </row>
    <row r="351447" spans="2:2" x14ac:dyDescent="0.25">
      <c r="B351447" s="36" t="s">
        <v>666</v>
      </c>
    </row>
    <row r="351448" spans="2:2" x14ac:dyDescent="0.25">
      <c r="B351448" s="36" t="s">
        <v>667</v>
      </c>
    </row>
    <row r="351449" spans="2:2" x14ac:dyDescent="0.25">
      <c r="B351449" s="36" t="s">
        <v>668</v>
      </c>
    </row>
    <row r="351450" spans="2:2" x14ac:dyDescent="0.25">
      <c r="B351450" s="36" t="s">
        <v>669</v>
      </c>
    </row>
    <row r="351451" spans="2:2" x14ac:dyDescent="0.25">
      <c r="B351451" s="36" t="s">
        <v>670</v>
      </c>
    </row>
    <row r="351452" spans="2:2" x14ac:dyDescent="0.25">
      <c r="B351452" s="36" t="s">
        <v>671</v>
      </c>
    </row>
    <row r="351453" spans="2:2" x14ac:dyDescent="0.25">
      <c r="B351453" s="36" t="s">
        <v>672</v>
      </c>
    </row>
    <row r="351454" spans="2:2" x14ac:dyDescent="0.25">
      <c r="B351454" s="36" t="s">
        <v>673</v>
      </c>
    </row>
    <row r="351455" spans="2:2" x14ac:dyDescent="0.25">
      <c r="B351455" s="36" t="s">
        <v>674</v>
      </c>
    </row>
    <row r="351456" spans="2:2" x14ac:dyDescent="0.25">
      <c r="B351456" s="36" t="s">
        <v>675</v>
      </c>
    </row>
    <row r="351457" spans="2:2" x14ac:dyDescent="0.25">
      <c r="B351457" s="36" t="s">
        <v>676</v>
      </c>
    </row>
    <row r="351458" spans="2:2" x14ac:dyDescent="0.25">
      <c r="B351458" s="36" t="s">
        <v>677</v>
      </c>
    </row>
    <row r="351459" spans="2:2" x14ac:dyDescent="0.25">
      <c r="B351459" s="36" t="s">
        <v>678</v>
      </c>
    </row>
    <row r="351460" spans="2:2" x14ac:dyDescent="0.25">
      <c r="B351460" s="36" t="s">
        <v>679</v>
      </c>
    </row>
    <row r="351461" spans="2:2" x14ac:dyDescent="0.25">
      <c r="B351461" s="36" t="s">
        <v>680</v>
      </c>
    </row>
    <row r="351462" spans="2:2" x14ac:dyDescent="0.25">
      <c r="B351462" s="36" t="s">
        <v>681</v>
      </c>
    </row>
    <row r="351463" spans="2:2" x14ac:dyDescent="0.25">
      <c r="B351463" s="36" t="s">
        <v>682</v>
      </c>
    </row>
    <row r="351464" spans="2:2" x14ac:dyDescent="0.25">
      <c r="B351464" s="36" t="s">
        <v>683</v>
      </c>
    </row>
    <row r="351465" spans="2:2" x14ac:dyDescent="0.25">
      <c r="B351465" s="36" t="s">
        <v>684</v>
      </c>
    </row>
    <row r="351466" spans="2:2" x14ac:dyDescent="0.25">
      <c r="B351466" s="36" t="s">
        <v>685</v>
      </c>
    </row>
    <row r="351467" spans="2:2" x14ac:dyDescent="0.25">
      <c r="B351467" s="36" t="s">
        <v>686</v>
      </c>
    </row>
    <row r="351468" spans="2:2" x14ac:dyDescent="0.25">
      <c r="B351468" s="36" t="s">
        <v>687</v>
      </c>
    </row>
    <row r="351469" spans="2:2" x14ac:dyDescent="0.25">
      <c r="B351469" s="36" t="s">
        <v>688</v>
      </c>
    </row>
    <row r="351470" spans="2:2" x14ac:dyDescent="0.25">
      <c r="B351470" s="36" t="s">
        <v>689</v>
      </c>
    </row>
    <row r="351471" spans="2:2" x14ac:dyDescent="0.25">
      <c r="B351471" s="36" t="s">
        <v>690</v>
      </c>
    </row>
    <row r="351472" spans="2:2" x14ac:dyDescent="0.25">
      <c r="B351472" s="36" t="s">
        <v>691</v>
      </c>
    </row>
    <row r="351473" spans="2:2" x14ac:dyDescent="0.25">
      <c r="B351473" s="36" t="s">
        <v>692</v>
      </c>
    </row>
    <row r="351474" spans="2:2" x14ac:dyDescent="0.25">
      <c r="B351474" s="36" t="s">
        <v>693</v>
      </c>
    </row>
    <row r="351475" spans="2:2" x14ac:dyDescent="0.25">
      <c r="B351475" s="36" t="s">
        <v>694</v>
      </c>
    </row>
    <row r="351476" spans="2:2" x14ac:dyDescent="0.25">
      <c r="B351476" s="36" t="s">
        <v>695</v>
      </c>
    </row>
    <row r="351477" spans="2:2" x14ac:dyDescent="0.25">
      <c r="B351477" s="36" t="s">
        <v>696</v>
      </c>
    </row>
    <row r="351478" spans="2:2" x14ac:dyDescent="0.25">
      <c r="B351478" s="36" t="s">
        <v>697</v>
      </c>
    </row>
    <row r="351479" spans="2:2" x14ac:dyDescent="0.25">
      <c r="B351479" s="36" t="s">
        <v>698</v>
      </c>
    </row>
    <row r="351480" spans="2:2" x14ac:dyDescent="0.25">
      <c r="B351480" s="36" t="s">
        <v>699</v>
      </c>
    </row>
    <row r="351481" spans="2:2" x14ac:dyDescent="0.25">
      <c r="B351481" s="36" t="s">
        <v>700</v>
      </c>
    </row>
    <row r="351482" spans="2:2" x14ac:dyDescent="0.25">
      <c r="B351482" s="36" t="s">
        <v>701</v>
      </c>
    </row>
    <row r="351483" spans="2:2" x14ac:dyDescent="0.25">
      <c r="B351483" s="36" t="s">
        <v>702</v>
      </c>
    </row>
    <row r="351484" spans="2:2" x14ac:dyDescent="0.25">
      <c r="B351484" s="36" t="s">
        <v>703</v>
      </c>
    </row>
    <row r="351485" spans="2:2" x14ac:dyDescent="0.25">
      <c r="B351485" s="36" t="s">
        <v>704</v>
      </c>
    </row>
    <row r="351486" spans="2:2" x14ac:dyDescent="0.25">
      <c r="B351486" s="36" t="s">
        <v>705</v>
      </c>
    </row>
    <row r="351487" spans="2:2" x14ac:dyDescent="0.25">
      <c r="B351487" s="36" t="s">
        <v>706</v>
      </c>
    </row>
    <row r="351488" spans="2:2" x14ac:dyDescent="0.25">
      <c r="B351488" s="36" t="s">
        <v>707</v>
      </c>
    </row>
    <row r="351489" spans="2:2" x14ac:dyDescent="0.25">
      <c r="B351489" s="36" t="s">
        <v>708</v>
      </c>
    </row>
    <row r="351490" spans="2:2" x14ac:dyDescent="0.25">
      <c r="B351490" s="36" t="s">
        <v>709</v>
      </c>
    </row>
    <row r="351491" spans="2:2" x14ac:dyDescent="0.25">
      <c r="B351491" s="36" t="s">
        <v>710</v>
      </c>
    </row>
    <row r="351492" spans="2:2" x14ac:dyDescent="0.25">
      <c r="B351492" s="36" t="s">
        <v>711</v>
      </c>
    </row>
    <row r="351493" spans="2:2" x14ac:dyDescent="0.25">
      <c r="B351493" s="36" t="s">
        <v>712</v>
      </c>
    </row>
    <row r="351494" spans="2:2" x14ac:dyDescent="0.25">
      <c r="B351494" s="36" t="s">
        <v>713</v>
      </c>
    </row>
    <row r="351495" spans="2:2" x14ac:dyDescent="0.25">
      <c r="B351495" s="36" t="s">
        <v>714</v>
      </c>
    </row>
    <row r="351496" spans="2:2" x14ac:dyDescent="0.25">
      <c r="B351496" s="36" t="s">
        <v>715</v>
      </c>
    </row>
    <row r="351497" spans="2:2" x14ac:dyDescent="0.25">
      <c r="B351497" s="36" t="s">
        <v>716</v>
      </c>
    </row>
    <row r="351498" spans="2:2" x14ac:dyDescent="0.25">
      <c r="B351498" s="36" t="s">
        <v>717</v>
      </c>
    </row>
    <row r="351499" spans="2:2" x14ac:dyDescent="0.25">
      <c r="B351499" s="36" t="s">
        <v>718</v>
      </c>
    </row>
    <row r="351500" spans="2:2" x14ac:dyDescent="0.25">
      <c r="B351500" s="36" t="s">
        <v>719</v>
      </c>
    </row>
    <row r="351501" spans="2:2" x14ac:dyDescent="0.25">
      <c r="B351501" s="36" t="s">
        <v>720</v>
      </c>
    </row>
    <row r="351502" spans="2:2" x14ac:dyDescent="0.25">
      <c r="B351502" s="36" t="s">
        <v>721</v>
      </c>
    </row>
    <row r="351503" spans="2:2" x14ac:dyDescent="0.25">
      <c r="B351503" s="36" t="s">
        <v>722</v>
      </c>
    </row>
    <row r="351504" spans="2:2" x14ac:dyDescent="0.25">
      <c r="B351504" s="36" t="s">
        <v>723</v>
      </c>
    </row>
    <row r="351505" spans="2:2" x14ac:dyDescent="0.25">
      <c r="B351505" s="36" t="s">
        <v>724</v>
      </c>
    </row>
    <row r="351506" spans="2:2" x14ac:dyDescent="0.25">
      <c r="B351506" s="36" t="s">
        <v>725</v>
      </c>
    </row>
    <row r="351507" spans="2:2" x14ac:dyDescent="0.25">
      <c r="B351507" s="36" t="s">
        <v>726</v>
      </c>
    </row>
    <row r="351508" spans="2:2" x14ac:dyDescent="0.25">
      <c r="B351508" s="36" t="s">
        <v>727</v>
      </c>
    </row>
    <row r="351509" spans="2:2" x14ac:dyDescent="0.25">
      <c r="B351509" s="36" t="s">
        <v>728</v>
      </c>
    </row>
    <row r="351510" spans="2:2" x14ac:dyDescent="0.25">
      <c r="B351510" s="36" t="s">
        <v>729</v>
      </c>
    </row>
    <row r="351511" spans="2:2" x14ac:dyDescent="0.25">
      <c r="B351511" s="36" t="s">
        <v>730</v>
      </c>
    </row>
    <row r="351512" spans="2:2" x14ac:dyDescent="0.25">
      <c r="B351512" s="36" t="s">
        <v>731</v>
      </c>
    </row>
    <row r="351513" spans="2:2" x14ac:dyDescent="0.25">
      <c r="B351513" s="36" t="s">
        <v>732</v>
      </c>
    </row>
    <row r="351514" spans="2:2" x14ac:dyDescent="0.25">
      <c r="B351514" s="36" t="s">
        <v>733</v>
      </c>
    </row>
    <row r="351515" spans="2:2" x14ac:dyDescent="0.25">
      <c r="B351515" s="36" t="s">
        <v>734</v>
      </c>
    </row>
    <row r="351516" spans="2:2" x14ac:dyDescent="0.25">
      <c r="B351516" s="36" t="s">
        <v>735</v>
      </c>
    </row>
    <row r="351517" spans="2:2" x14ac:dyDescent="0.25">
      <c r="B351517" s="36" t="s">
        <v>736</v>
      </c>
    </row>
    <row r="351518" spans="2:2" x14ac:dyDescent="0.25">
      <c r="B351518" s="36" t="s">
        <v>737</v>
      </c>
    </row>
    <row r="351519" spans="2:2" x14ac:dyDescent="0.25">
      <c r="B351519" s="36" t="s">
        <v>738</v>
      </c>
    </row>
    <row r="351520" spans="2:2" x14ac:dyDescent="0.25">
      <c r="B351520" s="36" t="s">
        <v>739</v>
      </c>
    </row>
    <row r="351521" spans="2:2" x14ac:dyDescent="0.25">
      <c r="B351521" s="36" t="s">
        <v>740</v>
      </c>
    </row>
    <row r="351522" spans="2:2" x14ac:dyDescent="0.25">
      <c r="B351522" s="36" t="s">
        <v>741</v>
      </c>
    </row>
    <row r="351523" spans="2:2" x14ac:dyDescent="0.25">
      <c r="B351523" s="36" t="s">
        <v>742</v>
      </c>
    </row>
    <row r="351524" spans="2:2" x14ac:dyDescent="0.25">
      <c r="B351524" s="36" t="s">
        <v>743</v>
      </c>
    </row>
    <row r="351525" spans="2:2" x14ac:dyDescent="0.25">
      <c r="B351525" s="36" t="s">
        <v>744</v>
      </c>
    </row>
    <row r="351526" spans="2:2" x14ac:dyDescent="0.25">
      <c r="B351526" s="36" t="s">
        <v>745</v>
      </c>
    </row>
    <row r="351527" spans="2:2" x14ac:dyDescent="0.25">
      <c r="B351527" s="36" t="s">
        <v>746</v>
      </c>
    </row>
    <row r="351528" spans="2:2" x14ac:dyDescent="0.25">
      <c r="B351528" s="36" t="s">
        <v>747</v>
      </c>
    </row>
    <row r="351529" spans="2:2" x14ac:dyDescent="0.25">
      <c r="B351529" s="36" t="s">
        <v>748</v>
      </c>
    </row>
    <row r="351530" spans="2:2" x14ac:dyDescent="0.25">
      <c r="B351530" s="36" t="s">
        <v>749</v>
      </c>
    </row>
    <row r="351531" spans="2:2" x14ac:dyDescent="0.25">
      <c r="B351531" s="36" t="s">
        <v>750</v>
      </c>
    </row>
    <row r="351532" spans="2:2" x14ac:dyDescent="0.25">
      <c r="B351532" s="36" t="s">
        <v>751</v>
      </c>
    </row>
    <row r="351533" spans="2:2" x14ac:dyDescent="0.25">
      <c r="B351533" s="36" t="s">
        <v>752</v>
      </c>
    </row>
    <row r="351534" spans="2:2" x14ac:dyDescent="0.25">
      <c r="B351534" s="36" t="s">
        <v>753</v>
      </c>
    </row>
    <row r="351535" spans="2:2" x14ac:dyDescent="0.25">
      <c r="B351535" s="36" t="s">
        <v>754</v>
      </c>
    </row>
    <row r="351536" spans="2:2" x14ac:dyDescent="0.25">
      <c r="B351536" s="36" t="s">
        <v>755</v>
      </c>
    </row>
    <row r="351537" spans="2:2" x14ac:dyDescent="0.25">
      <c r="B351537" s="36" t="s">
        <v>756</v>
      </c>
    </row>
    <row r="351538" spans="2:2" x14ac:dyDescent="0.25">
      <c r="B351538" s="36" t="s">
        <v>757</v>
      </c>
    </row>
    <row r="351539" spans="2:2" x14ac:dyDescent="0.25">
      <c r="B351539" s="36" t="s">
        <v>758</v>
      </c>
    </row>
    <row r="351540" spans="2:2" x14ac:dyDescent="0.25">
      <c r="B351540" s="36" t="s">
        <v>759</v>
      </c>
    </row>
    <row r="351541" spans="2:2" x14ac:dyDescent="0.25">
      <c r="B351541" s="36" t="s">
        <v>760</v>
      </c>
    </row>
    <row r="351542" spans="2:2" x14ac:dyDescent="0.25">
      <c r="B351542" s="36" t="s">
        <v>761</v>
      </c>
    </row>
    <row r="351543" spans="2:2" x14ac:dyDescent="0.25">
      <c r="B351543" s="36" t="s">
        <v>762</v>
      </c>
    </row>
    <row r="351544" spans="2:2" x14ac:dyDescent="0.25">
      <c r="B351544" s="36" t="s">
        <v>763</v>
      </c>
    </row>
    <row r="351545" spans="2:2" x14ac:dyDescent="0.25">
      <c r="B351545" s="36" t="s">
        <v>764</v>
      </c>
    </row>
    <row r="351546" spans="2:2" x14ac:dyDescent="0.25">
      <c r="B351546" s="36" t="s">
        <v>765</v>
      </c>
    </row>
    <row r="351547" spans="2:2" x14ac:dyDescent="0.25">
      <c r="B351547" s="36" t="s">
        <v>766</v>
      </c>
    </row>
    <row r="351548" spans="2:2" x14ac:dyDescent="0.25">
      <c r="B351548" s="36" t="s">
        <v>767</v>
      </c>
    </row>
    <row r="351549" spans="2:2" x14ac:dyDescent="0.25">
      <c r="B351549" s="36" t="s">
        <v>768</v>
      </c>
    </row>
    <row r="351550" spans="2:2" x14ac:dyDescent="0.25">
      <c r="B351550" s="36" t="s">
        <v>769</v>
      </c>
    </row>
    <row r="351551" spans="2:2" x14ac:dyDescent="0.25">
      <c r="B351551" s="36" t="s">
        <v>770</v>
      </c>
    </row>
    <row r="351552" spans="2:2" x14ac:dyDescent="0.25">
      <c r="B351552" s="36" t="s">
        <v>771</v>
      </c>
    </row>
    <row r="351553" spans="2:2" x14ac:dyDescent="0.25">
      <c r="B351553" s="36" t="s">
        <v>772</v>
      </c>
    </row>
    <row r="351554" spans="2:2" x14ac:dyDescent="0.25">
      <c r="B351554" s="36" t="s">
        <v>773</v>
      </c>
    </row>
    <row r="351555" spans="2:2" x14ac:dyDescent="0.25">
      <c r="B351555" s="36" t="s">
        <v>774</v>
      </c>
    </row>
    <row r="351556" spans="2:2" x14ac:dyDescent="0.25">
      <c r="B351556" s="36" t="s">
        <v>775</v>
      </c>
    </row>
    <row r="351557" spans="2:2" x14ac:dyDescent="0.25">
      <c r="B351557" s="36" t="s">
        <v>776</v>
      </c>
    </row>
    <row r="351558" spans="2:2" x14ac:dyDescent="0.25">
      <c r="B351558" s="36" t="s">
        <v>777</v>
      </c>
    </row>
    <row r="351559" spans="2:2" x14ac:dyDescent="0.25">
      <c r="B351559" s="36" t="s">
        <v>778</v>
      </c>
    </row>
    <row r="351560" spans="2:2" x14ac:dyDescent="0.25">
      <c r="B351560" s="36" t="s">
        <v>779</v>
      </c>
    </row>
    <row r="351561" spans="2:2" x14ac:dyDescent="0.25">
      <c r="B351561" s="36" t="s">
        <v>780</v>
      </c>
    </row>
    <row r="351562" spans="2:2" x14ac:dyDescent="0.25">
      <c r="B351562" s="36" t="s">
        <v>781</v>
      </c>
    </row>
    <row r="351563" spans="2:2" x14ac:dyDescent="0.25">
      <c r="B351563" s="36" t="s">
        <v>782</v>
      </c>
    </row>
    <row r="351564" spans="2:2" x14ac:dyDescent="0.25">
      <c r="B351564" s="36" t="s">
        <v>783</v>
      </c>
    </row>
    <row r="351565" spans="2:2" x14ac:dyDescent="0.25">
      <c r="B351565" s="36" t="s">
        <v>784</v>
      </c>
    </row>
    <row r="351566" spans="2:2" x14ac:dyDescent="0.25">
      <c r="B351566" s="36" t="s">
        <v>785</v>
      </c>
    </row>
    <row r="351567" spans="2:2" x14ac:dyDescent="0.25">
      <c r="B351567" s="36" t="s">
        <v>786</v>
      </c>
    </row>
    <row r="351568" spans="2:2" x14ac:dyDescent="0.25">
      <c r="B351568" s="36" t="s">
        <v>787</v>
      </c>
    </row>
    <row r="351569" spans="2:2" x14ac:dyDescent="0.25">
      <c r="B351569" s="36" t="s">
        <v>788</v>
      </c>
    </row>
    <row r="351570" spans="2:2" x14ac:dyDescent="0.25">
      <c r="B351570" s="36" t="s">
        <v>789</v>
      </c>
    </row>
    <row r="351571" spans="2:2" x14ac:dyDescent="0.25">
      <c r="B351571" s="36" t="s">
        <v>790</v>
      </c>
    </row>
    <row r="351572" spans="2:2" x14ac:dyDescent="0.25">
      <c r="B351572" s="36" t="s">
        <v>791</v>
      </c>
    </row>
    <row r="351573" spans="2:2" x14ac:dyDescent="0.25">
      <c r="B351573" s="36" t="s">
        <v>792</v>
      </c>
    </row>
    <row r="351574" spans="2:2" x14ac:dyDescent="0.25">
      <c r="B351574" s="36" t="s">
        <v>793</v>
      </c>
    </row>
    <row r="351575" spans="2:2" x14ac:dyDescent="0.25">
      <c r="B351575" s="36" t="s">
        <v>794</v>
      </c>
    </row>
    <row r="351576" spans="2:2" x14ac:dyDescent="0.25">
      <c r="B351576" s="36" t="s">
        <v>795</v>
      </c>
    </row>
    <row r="351577" spans="2:2" x14ac:dyDescent="0.25">
      <c r="B351577" s="36" t="s">
        <v>796</v>
      </c>
    </row>
    <row r="351578" spans="2:2" x14ac:dyDescent="0.25">
      <c r="B351578" s="36" t="s">
        <v>797</v>
      </c>
    </row>
    <row r="351579" spans="2:2" x14ac:dyDescent="0.25">
      <c r="B351579" s="36" t="s">
        <v>798</v>
      </c>
    </row>
    <row r="351580" spans="2:2" x14ac:dyDescent="0.25">
      <c r="B351580" s="36" t="s">
        <v>799</v>
      </c>
    </row>
    <row r="351581" spans="2:2" x14ac:dyDescent="0.25">
      <c r="B351581" s="36" t="s">
        <v>800</v>
      </c>
    </row>
    <row r="351582" spans="2:2" x14ac:dyDescent="0.25">
      <c r="B351582" s="36" t="s">
        <v>801</v>
      </c>
    </row>
    <row r="351583" spans="2:2" x14ac:dyDescent="0.25">
      <c r="B351583" s="36" t="s">
        <v>802</v>
      </c>
    </row>
    <row r="351584" spans="2:2" x14ac:dyDescent="0.25">
      <c r="B351584" s="36" t="s">
        <v>803</v>
      </c>
    </row>
    <row r="351585" spans="2:2" x14ac:dyDescent="0.25">
      <c r="B351585" s="36" t="s">
        <v>804</v>
      </c>
    </row>
    <row r="351586" spans="2:2" x14ac:dyDescent="0.25">
      <c r="B351586" s="36" t="s">
        <v>805</v>
      </c>
    </row>
    <row r="351587" spans="2:2" x14ac:dyDescent="0.25">
      <c r="B351587" s="36" t="s">
        <v>806</v>
      </c>
    </row>
    <row r="351588" spans="2:2" x14ac:dyDescent="0.25">
      <c r="B351588" s="36" t="s">
        <v>807</v>
      </c>
    </row>
    <row r="351589" spans="2:2" x14ac:dyDescent="0.25">
      <c r="B351589" s="36" t="s">
        <v>808</v>
      </c>
    </row>
    <row r="351590" spans="2:2" x14ac:dyDescent="0.25">
      <c r="B351590" s="36" t="s">
        <v>809</v>
      </c>
    </row>
    <row r="351591" spans="2:2" x14ac:dyDescent="0.25">
      <c r="B351591" s="36" t="s">
        <v>810</v>
      </c>
    </row>
    <row r="351592" spans="2:2" x14ac:dyDescent="0.25">
      <c r="B351592" s="36" t="s">
        <v>811</v>
      </c>
    </row>
    <row r="351593" spans="2:2" x14ac:dyDescent="0.25">
      <c r="B351593" s="36" t="s">
        <v>812</v>
      </c>
    </row>
    <row r="351594" spans="2:2" x14ac:dyDescent="0.25">
      <c r="B351594" s="36" t="s">
        <v>813</v>
      </c>
    </row>
    <row r="351595" spans="2:2" x14ac:dyDescent="0.25">
      <c r="B351595" s="36" t="s">
        <v>814</v>
      </c>
    </row>
    <row r="351596" spans="2:2" x14ac:dyDescent="0.25">
      <c r="B351596" s="36" t="s">
        <v>815</v>
      </c>
    </row>
    <row r="351597" spans="2:2" x14ac:dyDescent="0.25">
      <c r="B351597" s="36" t="s">
        <v>816</v>
      </c>
    </row>
    <row r="351598" spans="2:2" x14ac:dyDescent="0.25">
      <c r="B351598" s="36" t="s">
        <v>817</v>
      </c>
    </row>
    <row r="351599" spans="2:2" x14ac:dyDescent="0.25">
      <c r="B351599" s="36" t="s">
        <v>818</v>
      </c>
    </row>
    <row r="351600" spans="2:2" x14ac:dyDescent="0.25">
      <c r="B351600" s="36" t="s">
        <v>819</v>
      </c>
    </row>
    <row r="351601" spans="2:2" x14ac:dyDescent="0.25">
      <c r="B351601" s="36" t="s">
        <v>820</v>
      </c>
    </row>
    <row r="351602" spans="2:2" x14ac:dyDescent="0.25">
      <c r="B351602" s="36" t="s">
        <v>821</v>
      </c>
    </row>
    <row r="351603" spans="2:2" x14ac:dyDescent="0.25">
      <c r="B351603" s="36" t="s">
        <v>822</v>
      </c>
    </row>
    <row r="351604" spans="2:2" x14ac:dyDescent="0.25">
      <c r="B351604" s="36" t="s">
        <v>823</v>
      </c>
    </row>
    <row r="351605" spans="2:2" x14ac:dyDescent="0.25">
      <c r="B351605" s="36" t="s">
        <v>824</v>
      </c>
    </row>
    <row r="351606" spans="2:2" x14ac:dyDescent="0.25">
      <c r="B351606" s="36" t="s">
        <v>825</v>
      </c>
    </row>
    <row r="351607" spans="2:2" x14ac:dyDescent="0.25">
      <c r="B351607" s="36" t="s">
        <v>826</v>
      </c>
    </row>
    <row r="351608" spans="2:2" x14ac:dyDescent="0.25">
      <c r="B351608" s="36" t="s">
        <v>827</v>
      </c>
    </row>
    <row r="351609" spans="2:2" x14ac:dyDescent="0.25">
      <c r="B351609" s="36" t="s">
        <v>828</v>
      </c>
    </row>
    <row r="351610" spans="2:2" x14ac:dyDescent="0.25">
      <c r="B351610" s="36" t="s">
        <v>829</v>
      </c>
    </row>
    <row r="351611" spans="2:2" x14ac:dyDescent="0.25">
      <c r="B351611" s="36" t="s">
        <v>830</v>
      </c>
    </row>
    <row r="351612" spans="2:2" x14ac:dyDescent="0.25">
      <c r="B351612" s="36" t="s">
        <v>831</v>
      </c>
    </row>
    <row r="351613" spans="2:2" x14ac:dyDescent="0.25">
      <c r="B351613" s="36" t="s">
        <v>832</v>
      </c>
    </row>
    <row r="351614" spans="2:2" x14ac:dyDescent="0.25">
      <c r="B351614" s="36" t="s">
        <v>833</v>
      </c>
    </row>
    <row r="351615" spans="2:2" x14ac:dyDescent="0.25">
      <c r="B351615" s="36" t="s">
        <v>834</v>
      </c>
    </row>
    <row r="351616" spans="2:2" x14ac:dyDescent="0.25">
      <c r="B351616" s="36" t="s">
        <v>835</v>
      </c>
    </row>
    <row r="351617" spans="2:2" x14ac:dyDescent="0.25">
      <c r="B351617" s="36" t="s">
        <v>836</v>
      </c>
    </row>
    <row r="351618" spans="2:2" x14ac:dyDescent="0.25">
      <c r="B351618" s="36" t="s">
        <v>837</v>
      </c>
    </row>
    <row r="351619" spans="2:2" x14ac:dyDescent="0.25">
      <c r="B351619" s="36" t="s">
        <v>838</v>
      </c>
    </row>
    <row r="351620" spans="2:2" x14ac:dyDescent="0.25">
      <c r="B351620" s="36" t="s">
        <v>839</v>
      </c>
    </row>
    <row r="351621" spans="2:2" x14ac:dyDescent="0.25">
      <c r="B351621" s="36" t="s">
        <v>840</v>
      </c>
    </row>
    <row r="351622" spans="2:2" x14ac:dyDescent="0.25">
      <c r="B351622" s="36" t="s">
        <v>841</v>
      </c>
    </row>
    <row r="351623" spans="2:2" x14ac:dyDescent="0.25">
      <c r="B351623" s="36" t="s">
        <v>842</v>
      </c>
    </row>
    <row r="351624" spans="2:2" x14ac:dyDescent="0.25">
      <c r="B351624" s="36" t="s">
        <v>843</v>
      </c>
    </row>
    <row r="351625" spans="2:2" x14ac:dyDescent="0.25">
      <c r="B351625" s="36" t="s">
        <v>844</v>
      </c>
    </row>
    <row r="351626" spans="2:2" x14ac:dyDescent="0.25">
      <c r="B351626" s="36" t="s">
        <v>845</v>
      </c>
    </row>
    <row r="351627" spans="2:2" x14ac:dyDescent="0.25">
      <c r="B351627" s="36" t="s">
        <v>846</v>
      </c>
    </row>
    <row r="351628" spans="2:2" x14ac:dyDescent="0.25">
      <c r="B351628" s="36" t="s">
        <v>847</v>
      </c>
    </row>
    <row r="351629" spans="2:2" x14ac:dyDescent="0.25">
      <c r="B351629" s="36" t="s">
        <v>848</v>
      </c>
    </row>
    <row r="351630" spans="2:2" x14ac:dyDescent="0.25">
      <c r="B351630" s="36" t="s">
        <v>849</v>
      </c>
    </row>
    <row r="351631" spans="2:2" x14ac:dyDescent="0.25">
      <c r="B351631" s="36" t="s">
        <v>850</v>
      </c>
    </row>
    <row r="351632" spans="2:2" x14ac:dyDescent="0.25">
      <c r="B351632" s="36" t="s">
        <v>851</v>
      </c>
    </row>
    <row r="351633" spans="2:2" x14ac:dyDescent="0.25">
      <c r="B351633" s="36" t="s">
        <v>852</v>
      </c>
    </row>
    <row r="351634" spans="2:2" x14ac:dyDescent="0.25">
      <c r="B351634" s="36" t="s">
        <v>853</v>
      </c>
    </row>
    <row r="351635" spans="2:2" x14ac:dyDescent="0.25">
      <c r="B351635" s="36" t="s">
        <v>854</v>
      </c>
    </row>
    <row r="351636" spans="2:2" x14ac:dyDescent="0.25">
      <c r="B351636" s="36" t="s">
        <v>855</v>
      </c>
    </row>
    <row r="351637" spans="2:2" x14ac:dyDescent="0.25">
      <c r="B351637" s="36" t="s">
        <v>856</v>
      </c>
    </row>
    <row r="351638" spans="2:2" x14ac:dyDescent="0.25">
      <c r="B351638" s="36" t="s">
        <v>857</v>
      </c>
    </row>
    <row r="351639" spans="2:2" x14ac:dyDescent="0.25">
      <c r="B351639" s="36" t="s">
        <v>858</v>
      </c>
    </row>
    <row r="351640" spans="2:2" x14ac:dyDescent="0.25">
      <c r="B351640" s="36" t="s">
        <v>859</v>
      </c>
    </row>
    <row r="351641" spans="2:2" x14ac:dyDescent="0.25">
      <c r="B351641" s="36" t="s">
        <v>860</v>
      </c>
    </row>
    <row r="351642" spans="2:2" x14ac:dyDescent="0.25">
      <c r="B351642" s="36" t="s">
        <v>861</v>
      </c>
    </row>
    <row r="351643" spans="2:2" x14ac:dyDescent="0.25">
      <c r="B351643" s="36" t="s">
        <v>862</v>
      </c>
    </row>
    <row r="351644" spans="2:2" x14ac:dyDescent="0.25">
      <c r="B351644" s="36" t="s">
        <v>863</v>
      </c>
    </row>
    <row r="351645" spans="2:2" x14ac:dyDescent="0.25">
      <c r="B351645" s="36" t="s">
        <v>864</v>
      </c>
    </row>
    <row r="351646" spans="2:2" x14ac:dyDescent="0.25">
      <c r="B351646" s="36" t="s">
        <v>865</v>
      </c>
    </row>
    <row r="351647" spans="2:2" x14ac:dyDescent="0.25">
      <c r="B351647" s="36" t="s">
        <v>866</v>
      </c>
    </row>
    <row r="351648" spans="2:2" x14ac:dyDescent="0.25">
      <c r="B351648" s="36" t="s">
        <v>867</v>
      </c>
    </row>
    <row r="351649" spans="2:2" x14ac:dyDescent="0.25">
      <c r="B351649" s="36" t="s">
        <v>868</v>
      </c>
    </row>
    <row r="351650" spans="2:2" x14ac:dyDescent="0.25">
      <c r="B351650" s="36" t="s">
        <v>869</v>
      </c>
    </row>
    <row r="351651" spans="2:2" x14ac:dyDescent="0.25">
      <c r="B351651" s="36" t="s">
        <v>870</v>
      </c>
    </row>
    <row r="351652" spans="2:2" x14ac:dyDescent="0.25">
      <c r="B351652" s="36" t="s">
        <v>871</v>
      </c>
    </row>
    <row r="351653" spans="2:2" x14ac:dyDescent="0.25">
      <c r="B351653" s="36" t="s">
        <v>872</v>
      </c>
    </row>
    <row r="351654" spans="2:2" x14ac:dyDescent="0.25">
      <c r="B351654" s="36" t="s">
        <v>873</v>
      </c>
    </row>
    <row r="351655" spans="2:2" x14ac:dyDescent="0.25">
      <c r="B351655" s="36" t="s">
        <v>874</v>
      </c>
    </row>
    <row r="351656" spans="2:2" x14ac:dyDescent="0.25">
      <c r="B351656" s="36" t="s">
        <v>875</v>
      </c>
    </row>
    <row r="351657" spans="2:2" x14ac:dyDescent="0.25">
      <c r="B351657" s="36" t="s">
        <v>876</v>
      </c>
    </row>
    <row r="351658" spans="2:2" x14ac:dyDescent="0.25">
      <c r="B351658" s="36" t="s">
        <v>877</v>
      </c>
    </row>
    <row r="351659" spans="2:2" x14ac:dyDescent="0.25">
      <c r="B351659" s="36" t="s">
        <v>878</v>
      </c>
    </row>
    <row r="351660" spans="2:2" x14ac:dyDescent="0.25">
      <c r="B351660" s="36" t="s">
        <v>879</v>
      </c>
    </row>
    <row r="351661" spans="2:2" x14ac:dyDescent="0.25">
      <c r="B351661" s="36" t="s">
        <v>880</v>
      </c>
    </row>
    <row r="351662" spans="2:2" x14ac:dyDescent="0.25">
      <c r="B351662" s="36" t="s">
        <v>881</v>
      </c>
    </row>
    <row r="351663" spans="2:2" x14ac:dyDescent="0.25">
      <c r="B351663" s="36" t="s">
        <v>882</v>
      </c>
    </row>
    <row r="351664" spans="2:2" x14ac:dyDescent="0.25">
      <c r="B351664" s="36" t="s">
        <v>883</v>
      </c>
    </row>
    <row r="351665" spans="2:2" x14ac:dyDescent="0.25">
      <c r="B351665" s="36" t="s">
        <v>884</v>
      </c>
    </row>
    <row r="351666" spans="2:2" x14ac:dyDescent="0.25">
      <c r="B351666" s="36" t="s">
        <v>885</v>
      </c>
    </row>
    <row r="351667" spans="2:2" x14ac:dyDescent="0.25">
      <c r="B351667" s="36" t="s">
        <v>886</v>
      </c>
    </row>
    <row r="351668" spans="2:2" x14ac:dyDescent="0.25">
      <c r="B351668" s="36" t="s">
        <v>887</v>
      </c>
    </row>
    <row r="351669" spans="2:2" x14ac:dyDescent="0.25">
      <c r="B351669" s="36" t="s">
        <v>888</v>
      </c>
    </row>
    <row r="351670" spans="2:2" x14ac:dyDescent="0.25">
      <c r="B351670" s="36" t="s">
        <v>889</v>
      </c>
    </row>
    <row r="351671" spans="2:2" x14ac:dyDescent="0.25">
      <c r="B351671" s="36" t="s">
        <v>890</v>
      </c>
    </row>
    <row r="351672" spans="2:2" x14ac:dyDescent="0.25">
      <c r="B351672" s="36" t="s">
        <v>891</v>
      </c>
    </row>
    <row r="351673" spans="2:2" x14ac:dyDescent="0.25">
      <c r="B351673" s="36" t="s">
        <v>892</v>
      </c>
    </row>
    <row r="351674" spans="2:2" x14ac:dyDescent="0.25">
      <c r="B351674" s="36" t="s">
        <v>893</v>
      </c>
    </row>
    <row r="351675" spans="2:2" x14ac:dyDescent="0.25">
      <c r="B351675" s="36" t="s">
        <v>894</v>
      </c>
    </row>
    <row r="351676" spans="2:2" x14ac:dyDescent="0.25">
      <c r="B351676" s="36" t="s">
        <v>895</v>
      </c>
    </row>
    <row r="351677" spans="2:2" x14ac:dyDescent="0.25">
      <c r="B351677" s="36" t="s">
        <v>896</v>
      </c>
    </row>
    <row r="351678" spans="2:2" x14ac:dyDescent="0.25">
      <c r="B351678" s="36" t="s">
        <v>897</v>
      </c>
    </row>
    <row r="351679" spans="2:2" x14ac:dyDescent="0.25">
      <c r="B351679" s="36" t="s">
        <v>898</v>
      </c>
    </row>
    <row r="351680" spans="2:2" x14ac:dyDescent="0.25">
      <c r="B351680" s="36" t="s">
        <v>899</v>
      </c>
    </row>
    <row r="351681" spans="2:2" x14ac:dyDescent="0.25">
      <c r="B351681" s="36" t="s">
        <v>900</v>
      </c>
    </row>
    <row r="351682" spans="2:2" x14ac:dyDescent="0.25">
      <c r="B351682" s="36" t="s">
        <v>901</v>
      </c>
    </row>
    <row r="351683" spans="2:2" x14ac:dyDescent="0.25">
      <c r="B351683" s="36" t="s">
        <v>902</v>
      </c>
    </row>
    <row r="351684" spans="2:2" x14ac:dyDescent="0.25">
      <c r="B351684" s="36" t="s">
        <v>903</v>
      </c>
    </row>
    <row r="351685" spans="2:2" x14ac:dyDescent="0.25">
      <c r="B351685" s="36" t="s">
        <v>904</v>
      </c>
    </row>
    <row r="351686" spans="2:2" x14ac:dyDescent="0.25">
      <c r="B351686" s="36" t="s">
        <v>905</v>
      </c>
    </row>
    <row r="351687" spans="2:2" x14ac:dyDescent="0.25">
      <c r="B351687" s="36" t="s">
        <v>906</v>
      </c>
    </row>
    <row r="351688" spans="2:2" x14ac:dyDescent="0.25">
      <c r="B351688" s="36" t="s">
        <v>907</v>
      </c>
    </row>
    <row r="351689" spans="2:2" x14ac:dyDescent="0.25">
      <c r="B351689" s="36" t="s">
        <v>908</v>
      </c>
    </row>
    <row r="351690" spans="2:2" x14ac:dyDescent="0.25">
      <c r="B351690" s="36" t="s">
        <v>909</v>
      </c>
    </row>
    <row r="351691" spans="2:2" x14ac:dyDescent="0.25">
      <c r="B351691" s="36" t="s">
        <v>910</v>
      </c>
    </row>
    <row r="351692" spans="2:2" x14ac:dyDescent="0.25">
      <c r="B351692" s="36" t="s">
        <v>911</v>
      </c>
    </row>
    <row r="351693" spans="2:2" x14ac:dyDescent="0.25">
      <c r="B351693" s="36" t="s">
        <v>912</v>
      </c>
    </row>
    <row r="351694" spans="2:2" x14ac:dyDescent="0.25">
      <c r="B351694" s="36" t="s">
        <v>913</v>
      </c>
    </row>
    <row r="351695" spans="2:2" x14ac:dyDescent="0.25">
      <c r="B351695" s="36" t="s">
        <v>914</v>
      </c>
    </row>
    <row r="351696" spans="2:2" x14ac:dyDescent="0.25">
      <c r="B351696" s="36" t="s">
        <v>915</v>
      </c>
    </row>
    <row r="351697" spans="2:2" x14ac:dyDescent="0.25">
      <c r="B351697" s="36" t="s">
        <v>916</v>
      </c>
    </row>
    <row r="351698" spans="2:2" x14ac:dyDescent="0.25">
      <c r="B351698" s="36" t="s">
        <v>917</v>
      </c>
    </row>
    <row r="351699" spans="2:2" x14ac:dyDescent="0.25">
      <c r="B351699" s="36" t="s">
        <v>918</v>
      </c>
    </row>
    <row r="351700" spans="2:2" x14ac:dyDescent="0.25">
      <c r="B351700" s="36" t="s">
        <v>919</v>
      </c>
    </row>
    <row r="351701" spans="2:2" x14ac:dyDescent="0.25">
      <c r="B351701" s="36" t="s">
        <v>920</v>
      </c>
    </row>
    <row r="351702" spans="2:2" x14ac:dyDescent="0.25">
      <c r="B351702" s="36" t="s">
        <v>921</v>
      </c>
    </row>
    <row r="351703" spans="2:2" x14ac:dyDescent="0.25">
      <c r="B351703" s="36" t="s">
        <v>922</v>
      </c>
    </row>
    <row r="351704" spans="2:2" x14ac:dyDescent="0.25">
      <c r="B351704" s="36" t="s">
        <v>923</v>
      </c>
    </row>
    <row r="351705" spans="2:2" x14ac:dyDescent="0.25">
      <c r="B351705" s="36" t="s">
        <v>924</v>
      </c>
    </row>
    <row r="351706" spans="2:2" x14ac:dyDescent="0.25">
      <c r="B351706" s="36" t="s">
        <v>925</v>
      </c>
    </row>
    <row r="351707" spans="2:2" x14ac:dyDescent="0.25">
      <c r="B351707" s="36" t="s">
        <v>926</v>
      </c>
    </row>
    <row r="351708" spans="2:2" x14ac:dyDescent="0.25">
      <c r="B351708" s="36" t="s">
        <v>927</v>
      </c>
    </row>
    <row r="351709" spans="2:2" x14ac:dyDescent="0.25">
      <c r="B351709" s="36" t="s">
        <v>928</v>
      </c>
    </row>
    <row r="351710" spans="2:2" x14ac:dyDescent="0.25">
      <c r="B351710" s="36" t="s">
        <v>929</v>
      </c>
    </row>
    <row r="351711" spans="2:2" x14ac:dyDescent="0.25">
      <c r="B351711" s="36" t="s">
        <v>930</v>
      </c>
    </row>
    <row r="351712" spans="2:2" x14ac:dyDescent="0.25">
      <c r="B351712" s="36" t="s">
        <v>931</v>
      </c>
    </row>
    <row r="351713" spans="2:2" x14ac:dyDescent="0.25">
      <c r="B351713" s="36" t="s">
        <v>932</v>
      </c>
    </row>
    <row r="351714" spans="2:2" x14ac:dyDescent="0.25">
      <c r="B351714" s="36" t="s">
        <v>933</v>
      </c>
    </row>
    <row r="351715" spans="2:2" x14ac:dyDescent="0.25">
      <c r="B351715" s="36" t="s">
        <v>934</v>
      </c>
    </row>
    <row r="351716" spans="2:2" x14ac:dyDescent="0.25">
      <c r="B351716" s="36" t="s">
        <v>935</v>
      </c>
    </row>
    <row r="351717" spans="2:2" x14ac:dyDescent="0.25">
      <c r="B351717" s="36" t="s">
        <v>936</v>
      </c>
    </row>
    <row r="351718" spans="2:2" x14ac:dyDescent="0.25">
      <c r="B351718" s="36" t="s">
        <v>937</v>
      </c>
    </row>
    <row r="351719" spans="2:2" x14ac:dyDescent="0.25">
      <c r="B351719" s="36" t="s">
        <v>938</v>
      </c>
    </row>
    <row r="351720" spans="2:2" x14ac:dyDescent="0.25">
      <c r="B351720" s="36" t="s">
        <v>939</v>
      </c>
    </row>
    <row r="351721" spans="2:2" x14ac:dyDescent="0.25">
      <c r="B351721" s="36" t="s">
        <v>940</v>
      </c>
    </row>
    <row r="351722" spans="2:2" x14ac:dyDescent="0.25">
      <c r="B351722" s="36" t="s">
        <v>941</v>
      </c>
    </row>
    <row r="351723" spans="2:2" x14ac:dyDescent="0.25">
      <c r="B351723" s="36" t="s">
        <v>942</v>
      </c>
    </row>
    <row r="351724" spans="2:2" x14ac:dyDescent="0.25">
      <c r="B351724" s="36" t="s">
        <v>943</v>
      </c>
    </row>
    <row r="351725" spans="2:2" x14ac:dyDescent="0.25">
      <c r="B351725" s="36" t="s">
        <v>944</v>
      </c>
    </row>
    <row r="351726" spans="2:2" x14ac:dyDescent="0.25">
      <c r="B351726" s="36" t="s">
        <v>945</v>
      </c>
    </row>
    <row r="351727" spans="2:2" x14ac:dyDescent="0.25">
      <c r="B351727" s="36" t="s">
        <v>946</v>
      </c>
    </row>
    <row r="351728" spans="2:2" x14ac:dyDescent="0.25">
      <c r="B351728" s="36" t="s">
        <v>947</v>
      </c>
    </row>
    <row r="351729" spans="2:2" x14ac:dyDescent="0.25">
      <c r="B351729" s="36" t="s">
        <v>948</v>
      </c>
    </row>
    <row r="351730" spans="2:2" x14ac:dyDescent="0.25">
      <c r="B351730" s="36" t="s">
        <v>949</v>
      </c>
    </row>
    <row r="351731" spans="2:2" x14ac:dyDescent="0.25">
      <c r="B351731" s="36" t="s">
        <v>950</v>
      </c>
    </row>
    <row r="351732" spans="2:2" x14ac:dyDescent="0.25">
      <c r="B351732" s="36" t="s">
        <v>951</v>
      </c>
    </row>
    <row r="351733" spans="2:2" x14ac:dyDescent="0.25">
      <c r="B351733" s="36" t="s">
        <v>952</v>
      </c>
    </row>
    <row r="351734" spans="2:2" x14ac:dyDescent="0.25">
      <c r="B351734" s="36" t="s">
        <v>953</v>
      </c>
    </row>
    <row r="351735" spans="2:2" x14ac:dyDescent="0.25">
      <c r="B351735" s="36" t="s">
        <v>954</v>
      </c>
    </row>
    <row r="351736" spans="2:2" x14ac:dyDescent="0.25">
      <c r="B351736" s="36" t="s">
        <v>955</v>
      </c>
    </row>
    <row r="351737" spans="2:2" x14ac:dyDescent="0.25">
      <c r="B351737" s="36" t="s">
        <v>956</v>
      </c>
    </row>
    <row r="351738" spans="2:2" x14ac:dyDescent="0.25">
      <c r="B351738" s="36" t="s">
        <v>957</v>
      </c>
    </row>
    <row r="351739" spans="2:2" x14ac:dyDescent="0.25">
      <c r="B351739" s="36" t="s">
        <v>958</v>
      </c>
    </row>
    <row r="351740" spans="2:2" x14ac:dyDescent="0.25">
      <c r="B351740" s="36" t="s">
        <v>959</v>
      </c>
    </row>
    <row r="351741" spans="2:2" x14ac:dyDescent="0.25">
      <c r="B351741" s="36" t="s">
        <v>960</v>
      </c>
    </row>
    <row r="351742" spans="2:2" x14ac:dyDescent="0.25">
      <c r="B351742" s="36" t="s">
        <v>961</v>
      </c>
    </row>
    <row r="351743" spans="2:2" x14ac:dyDescent="0.25">
      <c r="B351743" s="36" t="s">
        <v>962</v>
      </c>
    </row>
    <row r="351744" spans="2:2" x14ac:dyDescent="0.25">
      <c r="B351744" s="36" t="s">
        <v>963</v>
      </c>
    </row>
    <row r="351745" spans="2:2" x14ac:dyDescent="0.25">
      <c r="B351745" s="36" t="s">
        <v>964</v>
      </c>
    </row>
    <row r="351746" spans="2:2" x14ac:dyDescent="0.25">
      <c r="B351746" s="36" t="s">
        <v>965</v>
      </c>
    </row>
    <row r="351747" spans="2:2" x14ac:dyDescent="0.25">
      <c r="B351747" s="36" t="s">
        <v>966</v>
      </c>
    </row>
    <row r="351748" spans="2:2" x14ac:dyDescent="0.25">
      <c r="B351748" s="36" t="s">
        <v>967</v>
      </c>
    </row>
    <row r="351749" spans="2:2" x14ac:dyDescent="0.25">
      <c r="B351749" s="36" t="s">
        <v>968</v>
      </c>
    </row>
    <row r="351750" spans="2:2" x14ac:dyDescent="0.25">
      <c r="B351750" s="36" t="s">
        <v>969</v>
      </c>
    </row>
    <row r="351751" spans="2:2" x14ac:dyDescent="0.25">
      <c r="B351751" s="36" t="s">
        <v>970</v>
      </c>
    </row>
    <row r="351752" spans="2:2" x14ac:dyDescent="0.25">
      <c r="B351752" s="36" t="s">
        <v>971</v>
      </c>
    </row>
    <row r="351753" spans="2:2" x14ac:dyDescent="0.25">
      <c r="B351753" s="36" t="s">
        <v>972</v>
      </c>
    </row>
    <row r="351754" spans="2:2" x14ac:dyDescent="0.25">
      <c r="B351754" s="36" t="s">
        <v>973</v>
      </c>
    </row>
    <row r="351755" spans="2:2" x14ac:dyDescent="0.25">
      <c r="B351755" s="36" t="s">
        <v>974</v>
      </c>
    </row>
    <row r="351756" spans="2:2" x14ac:dyDescent="0.25">
      <c r="B351756" s="36" t="s">
        <v>975</v>
      </c>
    </row>
    <row r="351757" spans="2:2" x14ac:dyDescent="0.25">
      <c r="B351757" s="36" t="s">
        <v>976</v>
      </c>
    </row>
    <row r="351758" spans="2:2" x14ac:dyDescent="0.25">
      <c r="B351758" s="36" t="s">
        <v>977</v>
      </c>
    </row>
    <row r="351759" spans="2:2" x14ac:dyDescent="0.25">
      <c r="B351759" s="36" t="s">
        <v>978</v>
      </c>
    </row>
    <row r="351760" spans="2:2" x14ac:dyDescent="0.25">
      <c r="B351760" s="36" t="s">
        <v>979</v>
      </c>
    </row>
    <row r="351761" spans="2:2" x14ac:dyDescent="0.25">
      <c r="B351761" s="36" t="s">
        <v>980</v>
      </c>
    </row>
    <row r="351762" spans="2:2" x14ac:dyDescent="0.25">
      <c r="B351762" s="36" t="s">
        <v>981</v>
      </c>
    </row>
    <row r="351763" spans="2:2" x14ac:dyDescent="0.25">
      <c r="B351763" s="36" t="s">
        <v>982</v>
      </c>
    </row>
    <row r="351764" spans="2:2" x14ac:dyDescent="0.25">
      <c r="B351764" s="36" t="s">
        <v>983</v>
      </c>
    </row>
    <row r="351765" spans="2:2" x14ac:dyDescent="0.25">
      <c r="B351765" s="36" t="s">
        <v>984</v>
      </c>
    </row>
    <row r="351766" spans="2:2" x14ac:dyDescent="0.25">
      <c r="B351766" s="36" t="s">
        <v>985</v>
      </c>
    </row>
    <row r="351767" spans="2:2" x14ac:dyDescent="0.25">
      <c r="B351767" s="36" t="s">
        <v>986</v>
      </c>
    </row>
    <row r="351768" spans="2:2" x14ac:dyDescent="0.25">
      <c r="B351768" s="36" t="s">
        <v>987</v>
      </c>
    </row>
    <row r="351769" spans="2:2" x14ac:dyDescent="0.25">
      <c r="B351769" s="36" t="s">
        <v>988</v>
      </c>
    </row>
    <row r="351770" spans="2:2" x14ac:dyDescent="0.25">
      <c r="B351770" s="36" t="s">
        <v>989</v>
      </c>
    </row>
    <row r="351771" spans="2:2" x14ac:dyDescent="0.25">
      <c r="B351771" s="36" t="s">
        <v>990</v>
      </c>
    </row>
    <row r="351772" spans="2:2" x14ac:dyDescent="0.25">
      <c r="B351772" s="36" t="s">
        <v>991</v>
      </c>
    </row>
    <row r="351773" spans="2:2" x14ac:dyDescent="0.25">
      <c r="B351773" s="36" t="s">
        <v>992</v>
      </c>
    </row>
    <row r="351774" spans="2:2" x14ac:dyDescent="0.25">
      <c r="B351774" s="36" t="s">
        <v>993</v>
      </c>
    </row>
    <row r="351775" spans="2:2" x14ac:dyDescent="0.25">
      <c r="B351775" s="36" t="s">
        <v>994</v>
      </c>
    </row>
    <row r="351776" spans="2:2" x14ac:dyDescent="0.25">
      <c r="B351776" s="36" t="s">
        <v>995</v>
      </c>
    </row>
    <row r="351777" spans="2:2" x14ac:dyDescent="0.25">
      <c r="B351777" s="36" t="s">
        <v>996</v>
      </c>
    </row>
    <row r="351778" spans="2:2" x14ac:dyDescent="0.25">
      <c r="B351778" s="36" t="s">
        <v>997</v>
      </c>
    </row>
    <row r="351779" spans="2:2" x14ac:dyDescent="0.25">
      <c r="B351779" s="36" t="s">
        <v>998</v>
      </c>
    </row>
    <row r="351780" spans="2:2" x14ac:dyDescent="0.25">
      <c r="B351780" s="36" t="s">
        <v>999</v>
      </c>
    </row>
    <row r="351781" spans="2:2" x14ac:dyDescent="0.25">
      <c r="B351781" s="36" t="s">
        <v>1000</v>
      </c>
    </row>
    <row r="351782" spans="2:2" x14ac:dyDescent="0.25">
      <c r="B351782" s="36" t="s">
        <v>1001</v>
      </c>
    </row>
    <row r="351783" spans="2:2" x14ac:dyDescent="0.25">
      <c r="B351783" s="36" t="s">
        <v>1002</v>
      </c>
    </row>
    <row r="351784" spans="2:2" x14ac:dyDescent="0.25">
      <c r="B351784" s="36" t="s">
        <v>1003</v>
      </c>
    </row>
    <row r="351785" spans="2:2" x14ac:dyDescent="0.25">
      <c r="B351785" s="36" t="s">
        <v>1004</v>
      </c>
    </row>
    <row r="351786" spans="2:2" x14ac:dyDescent="0.25">
      <c r="B351786" s="36" t="s">
        <v>1005</v>
      </c>
    </row>
    <row r="351787" spans="2:2" x14ac:dyDescent="0.25">
      <c r="B351787" s="36" t="s">
        <v>1006</v>
      </c>
    </row>
    <row r="351788" spans="2:2" x14ac:dyDescent="0.25">
      <c r="B351788" s="36" t="s">
        <v>1007</v>
      </c>
    </row>
    <row r="351789" spans="2:2" x14ac:dyDescent="0.25">
      <c r="B351789" s="36" t="s">
        <v>1008</v>
      </c>
    </row>
    <row r="351790" spans="2:2" x14ac:dyDescent="0.25">
      <c r="B351790" s="36" t="s">
        <v>1009</v>
      </c>
    </row>
    <row r="351791" spans="2:2" x14ac:dyDescent="0.25">
      <c r="B351791" s="36" t="s">
        <v>1010</v>
      </c>
    </row>
    <row r="351792" spans="2:2" x14ac:dyDescent="0.25">
      <c r="B351792" s="36" t="s">
        <v>1011</v>
      </c>
    </row>
    <row r="351793" spans="2:2" x14ac:dyDescent="0.25">
      <c r="B351793" s="36" t="s">
        <v>1012</v>
      </c>
    </row>
    <row r="351794" spans="2:2" x14ac:dyDescent="0.25">
      <c r="B351794" s="36" t="s">
        <v>1013</v>
      </c>
    </row>
    <row r="351795" spans="2:2" x14ac:dyDescent="0.25">
      <c r="B351795" s="36" t="s">
        <v>1014</v>
      </c>
    </row>
    <row r="351796" spans="2:2" x14ac:dyDescent="0.25">
      <c r="B351796" s="36" t="s">
        <v>1015</v>
      </c>
    </row>
    <row r="351797" spans="2:2" x14ac:dyDescent="0.25">
      <c r="B351797" s="36" t="s">
        <v>1016</v>
      </c>
    </row>
    <row r="351798" spans="2:2" x14ac:dyDescent="0.25">
      <c r="B351798" s="36" t="s">
        <v>1017</v>
      </c>
    </row>
    <row r="351799" spans="2:2" x14ac:dyDescent="0.25">
      <c r="B351799" s="36" t="s">
        <v>1018</v>
      </c>
    </row>
    <row r="351800" spans="2:2" x14ac:dyDescent="0.25">
      <c r="B351800" s="36" t="s">
        <v>1019</v>
      </c>
    </row>
    <row r="351801" spans="2:2" x14ac:dyDescent="0.25">
      <c r="B351801" s="36" t="s">
        <v>1020</v>
      </c>
    </row>
    <row r="351802" spans="2:2" x14ac:dyDescent="0.25">
      <c r="B351802" s="36" t="s">
        <v>1021</v>
      </c>
    </row>
    <row r="351803" spans="2:2" x14ac:dyDescent="0.25">
      <c r="B351803" s="36" t="s">
        <v>1022</v>
      </c>
    </row>
    <row r="351804" spans="2:2" x14ac:dyDescent="0.25">
      <c r="B351804" s="36" t="s">
        <v>1023</v>
      </c>
    </row>
    <row r="351805" spans="2:2" x14ac:dyDescent="0.25">
      <c r="B351805" s="36" t="s">
        <v>1024</v>
      </c>
    </row>
    <row r="351806" spans="2:2" x14ac:dyDescent="0.25">
      <c r="B351806" s="36" t="s">
        <v>1025</v>
      </c>
    </row>
    <row r="351807" spans="2:2" x14ac:dyDescent="0.25">
      <c r="B351807" s="36" t="s">
        <v>1026</v>
      </c>
    </row>
    <row r="351808" spans="2:2" x14ac:dyDescent="0.25">
      <c r="B351808" s="36" t="s">
        <v>1027</v>
      </c>
    </row>
    <row r="351809" spans="2:2" x14ac:dyDescent="0.25">
      <c r="B351809" s="36" t="s">
        <v>1028</v>
      </c>
    </row>
    <row r="351810" spans="2:2" x14ac:dyDescent="0.25">
      <c r="B351810" s="36" t="s">
        <v>1029</v>
      </c>
    </row>
    <row r="351811" spans="2:2" x14ac:dyDescent="0.25">
      <c r="B351811" s="36" t="s">
        <v>1030</v>
      </c>
    </row>
    <row r="351812" spans="2:2" x14ac:dyDescent="0.25">
      <c r="B351812" s="36" t="s">
        <v>1031</v>
      </c>
    </row>
    <row r="351813" spans="2:2" x14ac:dyDescent="0.25">
      <c r="B351813" s="36" t="s">
        <v>1032</v>
      </c>
    </row>
    <row r="351814" spans="2:2" x14ac:dyDescent="0.25">
      <c r="B351814" s="36" t="s">
        <v>1033</v>
      </c>
    </row>
    <row r="351815" spans="2:2" x14ac:dyDescent="0.25">
      <c r="B351815" s="36" t="s">
        <v>1034</v>
      </c>
    </row>
    <row r="351816" spans="2:2" x14ac:dyDescent="0.25">
      <c r="B351816" s="36" t="s">
        <v>1035</v>
      </c>
    </row>
    <row r="351817" spans="2:2" x14ac:dyDescent="0.25">
      <c r="B351817" s="36" t="s">
        <v>1036</v>
      </c>
    </row>
    <row r="351818" spans="2:2" x14ac:dyDescent="0.25">
      <c r="B351818" s="36" t="s">
        <v>1037</v>
      </c>
    </row>
    <row r="351819" spans="2:2" x14ac:dyDescent="0.25">
      <c r="B351819" s="36" t="s">
        <v>1038</v>
      </c>
    </row>
    <row r="351820" spans="2:2" x14ac:dyDescent="0.25">
      <c r="B351820" s="36" t="s">
        <v>1039</v>
      </c>
    </row>
    <row r="351821" spans="2:2" x14ac:dyDescent="0.25">
      <c r="B351821" s="36" t="s">
        <v>1040</v>
      </c>
    </row>
    <row r="351822" spans="2:2" x14ac:dyDescent="0.25">
      <c r="B351822" s="36" t="s">
        <v>1041</v>
      </c>
    </row>
    <row r="351823" spans="2:2" x14ac:dyDescent="0.25">
      <c r="B351823" s="36" t="s">
        <v>1042</v>
      </c>
    </row>
    <row r="351824" spans="2:2" x14ac:dyDescent="0.25">
      <c r="B351824" s="36" t="s">
        <v>1043</v>
      </c>
    </row>
    <row r="351825" spans="2:2" x14ac:dyDescent="0.25">
      <c r="B351825" s="36" t="s">
        <v>1044</v>
      </c>
    </row>
    <row r="351826" spans="2:2" x14ac:dyDescent="0.25">
      <c r="B351826" s="36" t="s">
        <v>1045</v>
      </c>
    </row>
    <row r="351827" spans="2:2" x14ac:dyDescent="0.25">
      <c r="B351827" s="36" t="s">
        <v>1046</v>
      </c>
    </row>
    <row r="351828" spans="2:2" x14ac:dyDescent="0.25">
      <c r="B351828" s="36" t="s">
        <v>1047</v>
      </c>
    </row>
    <row r="351829" spans="2:2" x14ac:dyDescent="0.25">
      <c r="B351829" s="36" t="s">
        <v>1048</v>
      </c>
    </row>
    <row r="351830" spans="2:2" x14ac:dyDescent="0.25">
      <c r="B351830" s="36" t="s">
        <v>1049</v>
      </c>
    </row>
    <row r="351831" spans="2:2" x14ac:dyDescent="0.25">
      <c r="B351831" s="36" t="s">
        <v>1050</v>
      </c>
    </row>
    <row r="351832" spans="2:2" x14ac:dyDescent="0.25">
      <c r="B351832" s="36" t="s">
        <v>1051</v>
      </c>
    </row>
    <row r="351833" spans="2:2" x14ac:dyDescent="0.25">
      <c r="B351833" s="36" t="s">
        <v>1052</v>
      </c>
    </row>
    <row r="351834" spans="2:2" x14ac:dyDescent="0.25">
      <c r="B351834" s="36" t="s">
        <v>1053</v>
      </c>
    </row>
    <row r="351835" spans="2:2" x14ac:dyDescent="0.25">
      <c r="B351835" s="36" t="s">
        <v>1054</v>
      </c>
    </row>
    <row r="351836" spans="2:2" x14ac:dyDescent="0.25">
      <c r="B351836" s="36" t="s">
        <v>1055</v>
      </c>
    </row>
    <row r="351837" spans="2:2" x14ac:dyDescent="0.25">
      <c r="B351837" s="36" t="s">
        <v>1056</v>
      </c>
    </row>
    <row r="351838" spans="2:2" x14ac:dyDescent="0.25">
      <c r="B351838" s="36" t="s">
        <v>1057</v>
      </c>
    </row>
    <row r="351839" spans="2:2" x14ac:dyDescent="0.25">
      <c r="B351839" s="36" t="s">
        <v>1058</v>
      </c>
    </row>
    <row r="351840" spans="2:2" x14ac:dyDescent="0.25">
      <c r="B351840" s="36" t="s">
        <v>1059</v>
      </c>
    </row>
    <row r="351841" spans="2:2" x14ac:dyDescent="0.25">
      <c r="B351841" s="36" t="s">
        <v>1060</v>
      </c>
    </row>
    <row r="351842" spans="2:2" x14ac:dyDescent="0.25">
      <c r="B351842" s="36" t="s">
        <v>1061</v>
      </c>
    </row>
    <row r="351843" spans="2:2" x14ac:dyDescent="0.25">
      <c r="B351843" s="36" t="s">
        <v>1062</v>
      </c>
    </row>
    <row r="351844" spans="2:2" x14ac:dyDescent="0.25">
      <c r="B351844" s="36" t="s">
        <v>1063</v>
      </c>
    </row>
    <row r="351845" spans="2:2" x14ac:dyDescent="0.25">
      <c r="B351845" s="36" t="s">
        <v>1064</v>
      </c>
    </row>
    <row r="351846" spans="2:2" x14ac:dyDescent="0.25">
      <c r="B351846" s="36" t="s">
        <v>1065</v>
      </c>
    </row>
    <row r="351847" spans="2:2" x14ac:dyDescent="0.25">
      <c r="B351847" s="36" t="s">
        <v>1066</v>
      </c>
    </row>
    <row r="351848" spans="2:2" x14ac:dyDescent="0.25">
      <c r="B351848" s="36" t="s">
        <v>1067</v>
      </c>
    </row>
    <row r="351849" spans="2:2" x14ac:dyDescent="0.25">
      <c r="B351849" s="36" t="s">
        <v>1068</v>
      </c>
    </row>
    <row r="351850" spans="2:2" x14ac:dyDescent="0.25">
      <c r="B351850" s="36" t="s">
        <v>1069</v>
      </c>
    </row>
    <row r="351851" spans="2:2" x14ac:dyDescent="0.25">
      <c r="B351851" s="36" t="s">
        <v>1070</v>
      </c>
    </row>
    <row r="351852" spans="2:2" x14ac:dyDescent="0.25">
      <c r="B351852" s="36" t="s">
        <v>1071</v>
      </c>
    </row>
    <row r="351853" spans="2:2" x14ac:dyDescent="0.25">
      <c r="B351853" s="36" t="s">
        <v>1072</v>
      </c>
    </row>
    <row r="351854" spans="2:2" x14ac:dyDescent="0.25">
      <c r="B351854" s="36" t="s">
        <v>1073</v>
      </c>
    </row>
    <row r="351855" spans="2:2" x14ac:dyDescent="0.25">
      <c r="B351855" s="36" t="s">
        <v>1074</v>
      </c>
    </row>
    <row r="351856" spans="2:2" x14ac:dyDescent="0.25">
      <c r="B351856" s="36" t="s">
        <v>1075</v>
      </c>
    </row>
    <row r="351857" spans="2:2" x14ac:dyDescent="0.25">
      <c r="B351857" s="36" t="s">
        <v>1076</v>
      </c>
    </row>
    <row r="351858" spans="2:2" x14ac:dyDescent="0.25">
      <c r="B351858" s="36" t="s">
        <v>1077</v>
      </c>
    </row>
    <row r="351859" spans="2:2" x14ac:dyDescent="0.25">
      <c r="B351859" s="36" t="s">
        <v>1078</v>
      </c>
    </row>
    <row r="351860" spans="2:2" x14ac:dyDescent="0.25">
      <c r="B351860" s="36" t="s">
        <v>1079</v>
      </c>
    </row>
    <row r="351861" spans="2:2" x14ac:dyDescent="0.25">
      <c r="B351861" s="36" t="s">
        <v>1080</v>
      </c>
    </row>
    <row r="351862" spans="2:2" x14ac:dyDescent="0.25">
      <c r="B351862" s="36" t="s">
        <v>1081</v>
      </c>
    </row>
    <row r="351863" spans="2:2" x14ac:dyDescent="0.25">
      <c r="B351863" s="36" t="s">
        <v>1082</v>
      </c>
    </row>
    <row r="351864" spans="2:2" x14ac:dyDescent="0.25">
      <c r="B351864" s="36" t="s">
        <v>1083</v>
      </c>
    </row>
    <row r="351865" spans="2:2" x14ac:dyDescent="0.25">
      <c r="B351865" s="36" t="s">
        <v>1084</v>
      </c>
    </row>
    <row r="351866" spans="2:2" x14ac:dyDescent="0.25">
      <c r="B351866" s="36" t="s">
        <v>1085</v>
      </c>
    </row>
    <row r="351867" spans="2:2" x14ac:dyDescent="0.25">
      <c r="B351867" s="36" t="s">
        <v>1086</v>
      </c>
    </row>
    <row r="351868" spans="2:2" x14ac:dyDescent="0.25">
      <c r="B351868" s="36" t="s">
        <v>1087</v>
      </c>
    </row>
    <row r="351869" spans="2:2" x14ac:dyDescent="0.25">
      <c r="B351869" s="36" t="s">
        <v>1088</v>
      </c>
    </row>
    <row r="351870" spans="2:2" x14ac:dyDescent="0.25">
      <c r="B351870" s="36" t="s">
        <v>1089</v>
      </c>
    </row>
    <row r="351871" spans="2:2" x14ac:dyDescent="0.25">
      <c r="B351871" s="36" t="s">
        <v>1090</v>
      </c>
    </row>
    <row r="351872" spans="2:2" x14ac:dyDescent="0.25">
      <c r="B351872" s="36" t="s">
        <v>1091</v>
      </c>
    </row>
    <row r="351873" spans="2:2" x14ac:dyDescent="0.25">
      <c r="B351873" s="36" t="s">
        <v>1092</v>
      </c>
    </row>
    <row r="351874" spans="2:2" x14ac:dyDescent="0.25">
      <c r="B351874" s="36" t="s">
        <v>1093</v>
      </c>
    </row>
    <row r="351875" spans="2:2" x14ac:dyDescent="0.25">
      <c r="B351875" s="36" t="s">
        <v>1094</v>
      </c>
    </row>
    <row r="351876" spans="2:2" x14ac:dyDescent="0.25">
      <c r="B351876" s="36" t="s">
        <v>1095</v>
      </c>
    </row>
    <row r="351877" spans="2:2" x14ac:dyDescent="0.25">
      <c r="B351877" s="36" t="s">
        <v>1096</v>
      </c>
    </row>
    <row r="351878" spans="2:2" x14ac:dyDescent="0.25">
      <c r="B351878" s="36" t="s">
        <v>1097</v>
      </c>
    </row>
    <row r="351879" spans="2:2" x14ac:dyDescent="0.25">
      <c r="B351879" s="36" t="s">
        <v>1098</v>
      </c>
    </row>
    <row r="351880" spans="2:2" x14ac:dyDescent="0.25">
      <c r="B351880" s="36" t="s">
        <v>1099</v>
      </c>
    </row>
    <row r="351881" spans="2:2" x14ac:dyDescent="0.25">
      <c r="B351881" s="36" t="s">
        <v>1100</v>
      </c>
    </row>
    <row r="351882" spans="2:2" x14ac:dyDescent="0.25">
      <c r="B351882" s="36" t="s">
        <v>1101</v>
      </c>
    </row>
    <row r="351883" spans="2:2" x14ac:dyDescent="0.25">
      <c r="B351883" s="36" t="s">
        <v>1102</v>
      </c>
    </row>
    <row r="351884" spans="2:2" x14ac:dyDescent="0.25">
      <c r="B351884" s="36" t="s">
        <v>1103</v>
      </c>
    </row>
    <row r="351885" spans="2:2" x14ac:dyDescent="0.25">
      <c r="B351885" s="36" t="s">
        <v>1104</v>
      </c>
    </row>
    <row r="351886" spans="2:2" x14ac:dyDescent="0.25">
      <c r="B351886" s="36" t="s">
        <v>1105</v>
      </c>
    </row>
    <row r="351887" spans="2:2" x14ac:dyDescent="0.25">
      <c r="B351887" s="36" t="s">
        <v>1106</v>
      </c>
    </row>
    <row r="351888" spans="2:2" x14ac:dyDescent="0.25">
      <c r="B351888" s="36" t="s">
        <v>1107</v>
      </c>
    </row>
    <row r="351889" spans="2:2" x14ac:dyDescent="0.25">
      <c r="B351889" s="36" t="s">
        <v>1108</v>
      </c>
    </row>
    <row r="351890" spans="2:2" x14ac:dyDescent="0.25">
      <c r="B351890" s="36" t="s">
        <v>1109</v>
      </c>
    </row>
    <row r="351891" spans="2:2" x14ac:dyDescent="0.25">
      <c r="B351891" s="36" t="s">
        <v>1110</v>
      </c>
    </row>
    <row r="351892" spans="2:2" x14ac:dyDescent="0.25">
      <c r="B351892" s="36" t="s">
        <v>1111</v>
      </c>
    </row>
    <row r="351893" spans="2:2" x14ac:dyDescent="0.25">
      <c r="B351893" s="36" t="s">
        <v>1112</v>
      </c>
    </row>
    <row r="351894" spans="2:2" x14ac:dyDescent="0.25">
      <c r="B351894" s="36" t="s">
        <v>1113</v>
      </c>
    </row>
    <row r="351895" spans="2:2" x14ac:dyDescent="0.25">
      <c r="B351895" s="36" t="s">
        <v>1114</v>
      </c>
    </row>
    <row r="351896" spans="2:2" x14ac:dyDescent="0.25">
      <c r="B351896" s="36" t="s">
        <v>1115</v>
      </c>
    </row>
    <row r="351897" spans="2:2" x14ac:dyDescent="0.25">
      <c r="B351897" s="36" t="s">
        <v>1116</v>
      </c>
    </row>
    <row r="351898" spans="2:2" x14ac:dyDescent="0.25">
      <c r="B351898" s="36" t="s">
        <v>1117</v>
      </c>
    </row>
    <row r="351899" spans="2:2" x14ac:dyDescent="0.25">
      <c r="B351899" s="36" t="s">
        <v>1118</v>
      </c>
    </row>
    <row r="351900" spans="2:2" x14ac:dyDescent="0.25">
      <c r="B351900" s="36" t="s">
        <v>1119</v>
      </c>
    </row>
    <row r="351901" spans="2:2" x14ac:dyDescent="0.25">
      <c r="B351901" s="36" t="s">
        <v>1120</v>
      </c>
    </row>
    <row r="351902" spans="2:2" x14ac:dyDescent="0.25">
      <c r="B351902" s="36" t="s">
        <v>1121</v>
      </c>
    </row>
    <row r="351903" spans="2:2" x14ac:dyDescent="0.25">
      <c r="B351903" s="36" t="s">
        <v>1122</v>
      </c>
    </row>
    <row r="351904" spans="2:2" x14ac:dyDescent="0.25">
      <c r="B351904" s="36" t="s">
        <v>1123</v>
      </c>
    </row>
    <row r="351905" spans="2:2" x14ac:dyDescent="0.25">
      <c r="B351905" s="36" t="s">
        <v>1124</v>
      </c>
    </row>
    <row r="351906" spans="2:2" x14ac:dyDescent="0.25">
      <c r="B351906" s="36" t="s">
        <v>1125</v>
      </c>
    </row>
    <row r="351907" spans="2:2" x14ac:dyDescent="0.25">
      <c r="B351907" s="36" t="s">
        <v>1126</v>
      </c>
    </row>
    <row r="351908" spans="2:2" x14ac:dyDescent="0.25">
      <c r="B351908" s="36" t="s">
        <v>1127</v>
      </c>
    </row>
    <row r="351909" spans="2:2" x14ac:dyDescent="0.25">
      <c r="B351909" s="36" t="s">
        <v>1128</v>
      </c>
    </row>
    <row r="351910" spans="2:2" x14ac:dyDescent="0.25">
      <c r="B351910" s="36" t="s">
        <v>1129</v>
      </c>
    </row>
    <row r="351911" spans="2:2" x14ac:dyDescent="0.25">
      <c r="B351911" s="36" t="s">
        <v>1130</v>
      </c>
    </row>
    <row r="351912" spans="2:2" x14ac:dyDescent="0.25">
      <c r="B351912" s="36" t="s">
        <v>1131</v>
      </c>
    </row>
    <row r="351913" spans="2:2" x14ac:dyDescent="0.25">
      <c r="B351913" s="36" t="s">
        <v>1132</v>
      </c>
    </row>
    <row r="351914" spans="2:2" x14ac:dyDescent="0.25">
      <c r="B351914" s="36" t="s">
        <v>1133</v>
      </c>
    </row>
    <row r="351915" spans="2:2" x14ac:dyDescent="0.25">
      <c r="B351915" s="36" t="s">
        <v>1134</v>
      </c>
    </row>
    <row r="351916" spans="2:2" x14ac:dyDescent="0.25">
      <c r="B351916" s="36" t="s">
        <v>1135</v>
      </c>
    </row>
    <row r="351917" spans="2:2" x14ac:dyDescent="0.25">
      <c r="B351917" s="36" t="s">
        <v>1136</v>
      </c>
    </row>
    <row r="351918" spans="2:2" x14ac:dyDescent="0.25">
      <c r="B351918" s="36" t="s">
        <v>1137</v>
      </c>
    </row>
    <row r="351919" spans="2:2" x14ac:dyDescent="0.25">
      <c r="B351919" s="36" t="s">
        <v>1138</v>
      </c>
    </row>
    <row r="351920" spans="2:2" x14ac:dyDescent="0.25">
      <c r="B351920" s="36" t="s">
        <v>1139</v>
      </c>
    </row>
    <row r="351921" spans="2:2" x14ac:dyDescent="0.25">
      <c r="B351921" s="36" t="s">
        <v>1140</v>
      </c>
    </row>
    <row r="351922" spans="2:2" x14ac:dyDescent="0.25">
      <c r="B351922" s="36" t="s">
        <v>1141</v>
      </c>
    </row>
    <row r="351923" spans="2:2" x14ac:dyDescent="0.25">
      <c r="B351923" s="36" t="s">
        <v>1142</v>
      </c>
    </row>
    <row r="351924" spans="2:2" x14ac:dyDescent="0.25">
      <c r="B351924" s="36" t="s">
        <v>1143</v>
      </c>
    </row>
    <row r="351925" spans="2:2" x14ac:dyDescent="0.25">
      <c r="B351925" s="36" t="s">
        <v>1144</v>
      </c>
    </row>
    <row r="351926" spans="2:2" x14ac:dyDescent="0.25">
      <c r="B351926" s="36" t="s">
        <v>1145</v>
      </c>
    </row>
    <row r="351927" spans="2:2" x14ac:dyDescent="0.25">
      <c r="B351927" s="36" t="s">
        <v>1146</v>
      </c>
    </row>
    <row r="351928" spans="2:2" x14ac:dyDescent="0.25">
      <c r="B351928" s="36" t="s">
        <v>1147</v>
      </c>
    </row>
    <row r="351929" spans="2:2" x14ac:dyDescent="0.25">
      <c r="B351929" s="36" t="s">
        <v>1148</v>
      </c>
    </row>
    <row r="351930" spans="2:2" x14ac:dyDescent="0.25">
      <c r="B351930" s="36" t="s">
        <v>1149</v>
      </c>
    </row>
    <row r="351931" spans="2:2" x14ac:dyDescent="0.25">
      <c r="B351931" s="36" t="s">
        <v>1150</v>
      </c>
    </row>
    <row r="351932" spans="2:2" x14ac:dyDescent="0.25">
      <c r="B351932" s="36" t="s">
        <v>1151</v>
      </c>
    </row>
    <row r="351933" spans="2:2" x14ac:dyDescent="0.25">
      <c r="B351933" s="36" t="s">
        <v>1152</v>
      </c>
    </row>
    <row r="351934" spans="2:2" x14ac:dyDescent="0.25">
      <c r="B351934" s="36" t="s">
        <v>1153</v>
      </c>
    </row>
    <row r="351935" spans="2:2" x14ac:dyDescent="0.25">
      <c r="B351935" s="36" t="s">
        <v>1154</v>
      </c>
    </row>
    <row r="351936" spans="2:2" x14ac:dyDescent="0.25">
      <c r="B351936" s="36" t="s">
        <v>1155</v>
      </c>
    </row>
    <row r="351937" spans="2:2" x14ac:dyDescent="0.25">
      <c r="B351937" s="36" t="s">
        <v>1156</v>
      </c>
    </row>
    <row r="351938" spans="2:2" x14ac:dyDescent="0.25">
      <c r="B351938" s="36" t="s">
        <v>1157</v>
      </c>
    </row>
    <row r="351939" spans="2:2" x14ac:dyDescent="0.25">
      <c r="B351939" s="36" t="s">
        <v>1158</v>
      </c>
    </row>
    <row r="351940" spans="2:2" x14ac:dyDescent="0.25">
      <c r="B351940" s="36" t="s">
        <v>1159</v>
      </c>
    </row>
    <row r="351941" spans="2:2" x14ac:dyDescent="0.25">
      <c r="B351941" s="36" t="s">
        <v>1160</v>
      </c>
    </row>
    <row r="351942" spans="2:2" x14ac:dyDescent="0.25">
      <c r="B351942" s="36" t="s">
        <v>1161</v>
      </c>
    </row>
    <row r="351943" spans="2:2" x14ac:dyDescent="0.25">
      <c r="B351943" s="36" t="s">
        <v>1162</v>
      </c>
    </row>
    <row r="351944" spans="2:2" x14ac:dyDescent="0.25">
      <c r="B351944" s="36" t="s">
        <v>1163</v>
      </c>
    </row>
    <row r="351945" spans="2:2" x14ac:dyDescent="0.25">
      <c r="B351945" s="36" t="s">
        <v>1164</v>
      </c>
    </row>
    <row r="351946" spans="2:2" x14ac:dyDescent="0.25">
      <c r="B351946" s="36" t="s">
        <v>1165</v>
      </c>
    </row>
    <row r="351947" spans="2:2" x14ac:dyDescent="0.25">
      <c r="B351947" s="36" t="s">
        <v>1166</v>
      </c>
    </row>
    <row r="351948" spans="2:2" x14ac:dyDescent="0.25">
      <c r="B351948" s="36" t="s">
        <v>1167</v>
      </c>
    </row>
    <row r="351949" spans="2:2" x14ac:dyDescent="0.25">
      <c r="B351949" s="36" t="s">
        <v>1168</v>
      </c>
    </row>
    <row r="351950" spans="2:2" x14ac:dyDescent="0.25">
      <c r="B351950" s="36" t="s">
        <v>1169</v>
      </c>
    </row>
    <row r="351951" spans="2:2" x14ac:dyDescent="0.25">
      <c r="B351951" s="36" t="s">
        <v>1170</v>
      </c>
    </row>
    <row r="351952" spans="2:2" x14ac:dyDescent="0.25">
      <c r="B351952" s="36" t="s">
        <v>1171</v>
      </c>
    </row>
    <row r="351953" spans="2:2" x14ac:dyDescent="0.25">
      <c r="B351953" s="36" t="s">
        <v>1172</v>
      </c>
    </row>
    <row r="351954" spans="2:2" x14ac:dyDescent="0.25">
      <c r="B351954" s="36" t="s">
        <v>1173</v>
      </c>
    </row>
    <row r="351955" spans="2:2" x14ac:dyDescent="0.25">
      <c r="B351955" s="36" t="s">
        <v>1174</v>
      </c>
    </row>
    <row r="351956" spans="2:2" x14ac:dyDescent="0.25">
      <c r="B351956" s="36" t="s">
        <v>1175</v>
      </c>
    </row>
    <row r="351957" spans="2:2" x14ac:dyDescent="0.25">
      <c r="B351957" s="36" t="s">
        <v>1176</v>
      </c>
    </row>
    <row r="351958" spans="2:2" x14ac:dyDescent="0.25">
      <c r="B351958" s="36" t="s">
        <v>1177</v>
      </c>
    </row>
    <row r="351959" spans="2:2" x14ac:dyDescent="0.25">
      <c r="B351959" s="36" t="s">
        <v>1178</v>
      </c>
    </row>
    <row r="351960" spans="2:2" x14ac:dyDescent="0.25">
      <c r="B351960" s="36" t="s">
        <v>1179</v>
      </c>
    </row>
    <row r="351961" spans="2:2" x14ac:dyDescent="0.25">
      <c r="B351961" s="36" t="s">
        <v>1180</v>
      </c>
    </row>
    <row r="351962" spans="2:2" x14ac:dyDescent="0.25">
      <c r="B351962" s="36" t="s">
        <v>1181</v>
      </c>
    </row>
    <row r="351963" spans="2:2" x14ac:dyDescent="0.25">
      <c r="B351963" s="36" t="s">
        <v>1182</v>
      </c>
    </row>
    <row r="351964" spans="2:2" x14ac:dyDescent="0.25">
      <c r="B351964" s="36" t="s">
        <v>1183</v>
      </c>
    </row>
    <row r="351965" spans="2:2" x14ac:dyDescent="0.25">
      <c r="B351965" s="36" t="s">
        <v>1184</v>
      </c>
    </row>
    <row r="351966" spans="2:2" x14ac:dyDescent="0.25">
      <c r="B351966" s="36" t="s">
        <v>1185</v>
      </c>
    </row>
    <row r="351967" spans="2:2" x14ac:dyDescent="0.25">
      <c r="B351967" s="36" t="s">
        <v>1186</v>
      </c>
    </row>
    <row r="351968" spans="2:2" x14ac:dyDescent="0.25">
      <c r="B351968" s="36" t="s">
        <v>1187</v>
      </c>
    </row>
    <row r="351969" spans="2:2" x14ac:dyDescent="0.25">
      <c r="B351969" s="36" t="s">
        <v>1188</v>
      </c>
    </row>
    <row r="351970" spans="2:2" x14ac:dyDescent="0.25">
      <c r="B351970" s="36" t="s">
        <v>1189</v>
      </c>
    </row>
    <row r="351971" spans="2:2" x14ac:dyDescent="0.25">
      <c r="B351971" s="36" t="s">
        <v>1190</v>
      </c>
    </row>
    <row r="351972" spans="2:2" x14ac:dyDescent="0.25">
      <c r="B351972" s="36" t="s">
        <v>1191</v>
      </c>
    </row>
    <row r="351973" spans="2:2" x14ac:dyDescent="0.25">
      <c r="B351973" s="36" t="s">
        <v>1192</v>
      </c>
    </row>
    <row r="351974" spans="2:2" x14ac:dyDescent="0.25">
      <c r="B351974" s="36" t="s">
        <v>1193</v>
      </c>
    </row>
    <row r="351975" spans="2:2" x14ac:dyDescent="0.25">
      <c r="B351975" s="36" t="s">
        <v>1194</v>
      </c>
    </row>
    <row r="351976" spans="2:2" x14ac:dyDescent="0.25">
      <c r="B351976" s="36" t="s">
        <v>1195</v>
      </c>
    </row>
    <row r="351977" spans="2:2" x14ac:dyDescent="0.25">
      <c r="B351977" s="36" t="s">
        <v>1196</v>
      </c>
    </row>
    <row r="351978" spans="2:2" x14ac:dyDescent="0.25">
      <c r="B351978" s="36" t="s">
        <v>1197</v>
      </c>
    </row>
    <row r="351979" spans="2:2" x14ac:dyDescent="0.25">
      <c r="B351979" s="36" t="s">
        <v>1198</v>
      </c>
    </row>
    <row r="351980" spans="2:2" x14ac:dyDescent="0.25">
      <c r="B351980" s="36" t="s">
        <v>1199</v>
      </c>
    </row>
    <row r="351981" spans="2:2" x14ac:dyDescent="0.25">
      <c r="B351981" s="36" t="s">
        <v>1200</v>
      </c>
    </row>
    <row r="351982" spans="2:2" x14ac:dyDescent="0.25">
      <c r="B351982" s="36" t="s">
        <v>1201</v>
      </c>
    </row>
    <row r="351983" spans="2:2" x14ac:dyDescent="0.25">
      <c r="B351983" s="36" t="s">
        <v>1202</v>
      </c>
    </row>
    <row r="351984" spans="2:2" x14ac:dyDescent="0.25">
      <c r="B351984" s="36" t="s">
        <v>1203</v>
      </c>
    </row>
    <row r="351985" spans="2:2" x14ac:dyDescent="0.25">
      <c r="B351985" s="36" t="s">
        <v>1204</v>
      </c>
    </row>
    <row r="351986" spans="2:2" x14ac:dyDescent="0.25">
      <c r="B351986" s="36" t="s">
        <v>1205</v>
      </c>
    </row>
    <row r="351987" spans="2:2" x14ac:dyDescent="0.25">
      <c r="B351987" s="36" t="s">
        <v>1206</v>
      </c>
    </row>
    <row r="351988" spans="2:2" x14ac:dyDescent="0.25">
      <c r="B351988" s="36" t="s">
        <v>1207</v>
      </c>
    </row>
    <row r="351989" spans="2:2" x14ac:dyDescent="0.25">
      <c r="B351989" s="36" t="s">
        <v>1208</v>
      </c>
    </row>
    <row r="351990" spans="2:2" x14ac:dyDescent="0.25">
      <c r="B351990" s="36" t="s">
        <v>1209</v>
      </c>
    </row>
    <row r="351991" spans="2:2" x14ac:dyDescent="0.25">
      <c r="B351991" s="36" t="s">
        <v>1210</v>
      </c>
    </row>
    <row r="351992" spans="2:2" x14ac:dyDescent="0.25">
      <c r="B351992" s="36" t="s">
        <v>1211</v>
      </c>
    </row>
    <row r="351993" spans="2:2" x14ac:dyDescent="0.25">
      <c r="B351993" s="36" t="s">
        <v>1212</v>
      </c>
    </row>
    <row r="351994" spans="2:2" x14ac:dyDescent="0.25">
      <c r="B351994" s="36" t="s">
        <v>1213</v>
      </c>
    </row>
    <row r="351995" spans="2:2" x14ac:dyDescent="0.25">
      <c r="B351995" s="36" t="s">
        <v>1214</v>
      </c>
    </row>
    <row r="351996" spans="2:2" x14ac:dyDescent="0.25">
      <c r="B351996" s="36" t="s">
        <v>1215</v>
      </c>
    </row>
    <row r="351997" spans="2:2" x14ac:dyDescent="0.25">
      <c r="B351997" s="36" t="s">
        <v>1216</v>
      </c>
    </row>
    <row r="351998" spans="2:2" x14ac:dyDescent="0.25">
      <c r="B351998" s="36" t="s">
        <v>1217</v>
      </c>
    </row>
    <row r="351999" spans="2:2" x14ac:dyDescent="0.25">
      <c r="B351999" s="36" t="s">
        <v>1218</v>
      </c>
    </row>
    <row r="352000" spans="2:2" x14ac:dyDescent="0.25">
      <c r="B352000" s="36" t="s">
        <v>1219</v>
      </c>
    </row>
    <row r="352001" spans="2:2" x14ac:dyDescent="0.25">
      <c r="B352001" s="36" t="s">
        <v>1220</v>
      </c>
    </row>
    <row r="352002" spans="2:2" x14ac:dyDescent="0.25">
      <c r="B352002" s="36" t="s">
        <v>1221</v>
      </c>
    </row>
    <row r="352003" spans="2:2" x14ac:dyDescent="0.25">
      <c r="B352003" s="36" t="s">
        <v>1222</v>
      </c>
    </row>
    <row r="352004" spans="2:2" x14ac:dyDescent="0.25">
      <c r="B352004" s="36" t="s">
        <v>1223</v>
      </c>
    </row>
    <row r="352005" spans="2:2" x14ac:dyDescent="0.25">
      <c r="B352005" s="36" t="s">
        <v>1224</v>
      </c>
    </row>
    <row r="352006" spans="2:2" x14ac:dyDescent="0.25">
      <c r="B352006" s="36" t="s">
        <v>1225</v>
      </c>
    </row>
    <row r="352007" spans="2:2" x14ac:dyDescent="0.25">
      <c r="B352007" s="36" t="s">
        <v>1226</v>
      </c>
    </row>
    <row r="352008" spans="2:2" x14ac:dyDescent="0.25">
      <c r="B352008" s="36" t="s">
        <v>1227</v>
      </c>
    </row>
    <row r="352009" spans="2:2" x14ac:dyDescent="0.25">
      <c r="B352009" s="36" t="s">
        <v>1228</v>
      </c>
    </row>
    <row r="352010" spans="2:2" x14ac:dyDescent="0.25">
      <c r="B352010" s="36" t="s">
        <v>1229</v>
      </c>
    </row>
    <row r="352011" spans="2:2" x14ac:dyDescent="0.25">
      <c r="B352011" s="36" t="s">
        <v>1230</v>
      </c>
    </row>
    <row r="352012" spans="2:2" x14ac:dyDescent="0.25">
      <c r="B352012" s="36" t="s">
        <v>1231</v>
      </c>
    </row>
    <row r="352013" spans="2:2" x14ac:dyDescent="0.25">
      <c r="B352013" s="36" t="s">
        <v>1232</v>
      </c>
    </row>
    <row r="352014" spans="2:2" x14ac:dyDescent="0.25">
      <c r="B352014" s="36" t="s">
        <v>1233</v>
      </c>
    </row>
    <row r="352015" spans="2:2" x14ac:dyDescent="0.25">
      <c r="B352015" s="36" t="s">
        <v>1234</v>
      </c>
    </row>
    <row r="352016" spans="2:2" x14ac:dyDescent="0.25">
      <c r="B352016" s="36" t="s">
        <v>1235</v>
      </c>
    </row>
    <row r="352017" spans="2:2" x14ac:dyDescent="0.25">
      <c r="B352017" s="36" t="s">
        <v>1236</v>
      </c>
    </row>
    <row r="352018" spans="2:2" x14ac:dyDescent="0.25">
      <c r="B352018" s="36" t="s">
        <v>1237</v>
      </c>
    </row>
    <row r="352019" spans="2:2" x14ac:dyDescent="0.25">
      <c r="B352019" s="36" t="s">
        <v>1238</v>
      </c>
    </row>
    <row r="352020" spans="2:2" x14ac:dyDescent="0.25">
      <c r="B352020" s="36" t="s">
        <v>1239</v>
      </c>
    </row>
    <row r="352021" spans="2:2" x14ac:dyDescent="0.25">
      <c r="B352021" s="36" t="s">
        <v>1240</v>
      </c>
    </row>
    <row r="352022" spans="2:2" x14ac:dyDescent="0.25">
      <c r="B352022" s="36" t="s">
        <v>1241</v>
      </c>
    </row>
    <row r="352023" spans="2:2" x14ac:dyDescent="0.25">
      <c r="B352023" s="36" t="s">
        <v>1242</v>
      </c>
    </row>
    <row r="352024" spans="2:2" x14ac:dyDescent="0.25">
      <c r="B352024" s="36" t="s">
        <v>1243</v>
      </c>
    </row>
    <row r="352025" spans="2:2" x14ac:dyDescent="0.25">
      <c r="B352025" s="36" t="s">
        <v>1244</v>
      </c>
    </row>
    <row r="352026" spans="2:2" x14ac:dyDescent="0.25">
      <c r="B352026" s="36" t="s">
        <v>1245</v>
      </c>
    </row>
    <row r="352027" spans="2:2" x14ac:dyDescent="0.25">
      <c r="B352027" s="36" t="s">
        <v>1246</v>
      </c>
    </row>
    <row r="352028" spans="2:2" x14ac:dyDescent="0.25">
      <c r="B352028" s="36" t="s">
        <v>1247</v>
      </c>
    </row>
    <row r="352029" spans="2:2" x14ac:dyDescent="0.25">
      <c r="B352029" s="36" t="s">
        <v>1248</v>
      </c>
    </row>
    <row r="352030" spans="2:2" x14ac:dyDescent="0.25">
      <c r="B352030" s="36" t="s">
        <v>1249</v>
      </c>
    </row>
    <row r="352031" spans="2:2" x14ac:dyDescent="0.25">
      <c r="B352031" s="36" t="s">
        <v>1250</v>
      </c>
    </row>
    <row r="352032" spans="2:2" x14ac:dyDescent="0.25">
      <c r="B352032" s="36" t="s">
        <v>1251</v>
      </c>
    </row>
    <row r="352033" spans="2:2" x14ac:dyDescent="0.25">
      <c r="B352033" s="36" t="s">
        <v>1252</v>
      </c>
    </row>
    <row r="352034" spans="2:2" x14ac:dyDescent="0.25">
      <c r="B352034" s="36" t="s">
        <v>1253</v>
      </c>
    </row>
    <row r="352035" spans="2:2" x14ac:dyDescent="0.25">
      <c r="B352035" s="36" t="s">
        <v>1254</v>
      </c>
    </row>
    <row r="352036" spans="2:2" x14ac:dyDescent="0.25">
      <c r="B352036" s="36" t="s">
        <v>1255</v>
      </c>
    </row>
    <row r="352037" spans="2:2" x14ac:dyDescent="0.25">
      <c r="B352037" s="36" t="s">
        <v>1256</v>
      </c>
    </row>
    <row r="352038" spans="2:2" x14ac:dyDescent="0.25">
      <c r="B352038" s="36" t="s">
        <v>1257</v>
      </c>
    </row>
    <row r="352039" spans="2:2" x14ac:dyDescent="0.25">
      <c r="B352039" s="36" t="s">
        <v>1258</v>
      </c>
    </row>
    <row r="352040" spans="2:2" x14ac:dyDescent="0.25">
      <c r="B352040" s="36" t="s">
        <v>1259</v>
      </c>
    </row>
    <row r="352041" spans="2:2" x14ac:dyDescent="0.25">
      <c r="B352041" s="36" t="s">
        <v>1260</v>
      </c>
    </row>
    <row r="352042" spans="2:2" x14ac:dyDescent="0.25">
      <c r="B352042" s="36" t="s">
        <v>1261</v>
      </c>
    </row>
    <row r="352043" spans="2:2" x14ac:dyDescent="0.25">
      <c r="B352043" s="36" t="s">
        <v>1262</v>
      </c>
    </row>
    <row r="352044" spans="2:2" x14ac:dyDescent="0.25">
      <c r="B352044" s="36" t="s">
        <v>1263</v>
      </c>
    </row>
    <row r="352045" spans="2:2" x14ac:dyDescent="0.25">
      <c r="B352045" s="36" t="s">
        <v>1264</v>
      </c>
    </row>
    <row r="352046" spans="2:2" x14ac:dyDescent="0.25">
      <c r="B352046" s="36" t="s">
        <v>1265</v>
      </c>
    </row>
    <row r="352047" spans="2:2" x14ac:dyDescent="0.25">
      <c r="B352047" s="36" t="s">
        <v>1266</v>
      </c>
    </row>
    <row r="352048" spans="2:2" x14ac:dyDescent="0.25">
      <c r="B352048" s="36" t="s">
        <v>1267</v>
      </c>
    </row>
    <row r="352049" spans="2:2" x14ac:dyDescent="0.25">
      <c r="B352049" s="36" t="s">
        <v>1268</v>
      </c>
    </row>
    <row r="352050" spans="2:2" x14ac:dyDescent="0.25">
      <c r="B352050" s="36" t="s">
        <v>1269</v>
      </c>
    </row>
    <row r="352051" spans="2:2" x14ac:dyDescent="0.25">
      <c r="B352051" s="36" t="s">
        <v>1270</v>
      </c>
    </row>
    <row r="352052" spans="2:2" x14ac:dyDescent="0.25">
      <c r="B352052" s="36" t="s">
        <v>1271</v>
      </c>
    </row>
    <row r="352053" spans="2:2" x14ac:dyDescent="0.25">
      <c r="B352053" s="36" t="s">
        <v>1272</v>
      </c>
    </row>
    <row r="352054" spans="2:2" x14ac:dyDescent="0.25">
      <c r="B352054" s="36" t="s">
        <v>1273</v>
      </c>
    </row>
    <row r="352055" spans="2:2" x14ac:dyDescent="0.25">
      <c r="B352055" s="36" t="s">
        <v>1274</v>
      </c>
    </row>
    <row r="352056" spans="2:2" x14ac:dyDescent="0.25">
      <c r="B352056" s="36" t="s">
        <v>1275</v>
      </c>
    </row>
    <row r="352057" spans="2:2" x14ac:dyDescent="0.25">
      <c r="B352057" s="36" t="s">
        <v>1276</v>
      </c>
    </row>
    <row r="352058" spans="2:2" x14ac:dyDescent="0.25">
      <c r="B352058" s="36" t="s">
        <v>1277</v>
      </c>
    </row>
    <row r="352059" spans="2:2" x14ac:dyDescent="0.25">
      <c r="B352059" s="36" t="s">
        <v>1278</v>
      </c>
    </row>
    <row r="352060" spans="2:2" x14ac:dyDescent="0.25">
      <c r="B352060" s="36" t="s">
        <v>1279</v>
      </c>
    </row>
    <row r="352061" spans="2:2" x14ac:dyDescent="0.25">
      <c r="B352061" s="36" t="s">
        <v>1280</v>
      </c>
    </row>
    <row r="352062" spans="2:2" x14ac:dyDescent="0.25">
      <c r="B352062" s="36" t="s">
        <v>1281</v>
      </c>
    </row>
    <row r="352063" spans="2:2" x14ac:dyDescent="0.25">
      <c r="B352063" s="36" t="s">
        <v>1282</v>
      </c>
    </row>
    <row r="352064" spans="2:2" x14ac:dyDescent="0.25">
      <c r="B352064" s="36" t="s">
        <v>1283</v>
      </c>
    </row>
    <row r="352065" spans="2:2" x14ac:dyDescent="0.25">
      <c r="B352065" s="36" t="s">
        <v>1284</v>
      </c>
    </row>
    <row r="352066" spans="2:2" x14ac:dyDescent="0.25">
      <c r="B352066" s="36" t="s">
        <v>1285</v>
      </c>
    </row>
    <row r="352067" spans="2:2" x14ac:dyDescent="0.25">
      <c r="B352067" s="36" t="s">
        <v>1286</v>
      </c>
    </row>
    <row r="352068" spans="2:2" x14ac:dyDescent="0.25">
      <c r="B352068" s="36" t="s">
        <v>1287</v>
      </c>
    </row>
    <row r="352069" spans="2:2" x14ac:dyDescent="0.25">
      <c r="B352069" s="36" t="s">
        <v>1288</v>
      </c>
    </row>
    <row r="352070" spans="2:2" x14ac:dyDescent="0.25">
      <c r="B352070" s="36" t="s">
        <v>1289</v>
      </c>
    </row>
    <row r="352071" spans="2:2" x14ac:dyDescent="0.25">
      <c r="B352071" s="36" t="s">
        <v>1290</v>
      </c>
    </row>
    <row r="352072" spans="2:2" x14ac:dyDescent="0.25">
      <c r="B352072" s="36" t="s">
        <v>1291</v>
      </c>
    </row>
    <row r="352073" spans="2:2" x14ac:dyDescent="0.25">
      <c r="B352073" s="36" t="s">
        <v>1292</v>
      </c>
    </row>
    <row r="352074" spans="2:2" x14ac:dyDescent="0.25">
      <c r="B352074" s="36" t="s">
        <v>1293</v>
      </c>
    </row>
    <row r="352075" spans="2:2" x14ac:dyDescent="0.25">
      <c r="B352075" s="36" t="s">
        <v>1294</v>
      </c>
    </row>
    <row r="352076" spans="2:2" x14ac:dyDescent="0.25">
      <c r="B352076" s="36" t="s">
        <v>1295</v>
      </c>
    </row>
    <row r="352077" spans="2:2" x14ac:dyDescent="0.25">
      <c r="B352077" s="36" t="s">
        <v>1296</v>
      </c>
    </row>
    <row r="352078" spans="2:2" x14ac:dyDescent="0.25">
      <c r="B352078" s="36" t="s">
        <v>1297</v>
      </c>
    </row>
    <row r="352079" spans="2:2" x14ac:dyDescent="0.25">
      <c r="B352079" s="36" t="s">
        <v>1298</v>
      </c>
    </row>
    <row r="352080" spans="2:2" x14ac:dyDescent="0.25">
      <c r="B352080" s="36" t="s">
        <v>1299</v>
      </c>
    </row>
    <row r="352081" spans="2:2" x14ac:dyDescent="0.25">
      <c r="B352081" s="36" t="s">
        <v>1300</v>
      </c>
    </row>
    <row r="352082" spans="2:2" x14ac:dyDescent="0.25">
      <c r="B352082" s="36" t="s">
        <v>1301</v>
      </c>
    </row>
    <row r="352083" spans="2:2" x14ac:dyDescent="0.25">
      <c r="B352083" s="36" t="s">
        <v>1302</v>
      </c>
    </row>
    <row r="352084" spans="2:2" x14ac:dyDescent="0.25">
      <c r="B352084" s="36" t="s">
        <v>1303</v>
      </c>
    </row>
    <row r="352085" spans="2:2" x14ac:dyDescent="0.25">
      <c r="B352085" s="36" t="s">
        <v>1304</v>
      </c>
    </row>
    <row r="352086" spans="2:2" x14ac:dyDescent="0.25">
      <c r="B352086" s="36" t="s">
        <v>1305</v>
      </c>
    </row>
    <row r="352087" spans="2:2" x14ac:dyDescent="0.25">
      <c r="B352087" s="36" t="s">
        <v>1306</v>
      </c>
    </row>
    <row r="352088" spans="2:2" x14ac:dyDescent="0.25">
      <c r="B352088" s="36" t="s">
        <v>1307</v>
      </c>
    </row>
    <row r="352089" spans="2:2" x14ac:dyDescent="0.25">
      <c r="B352089" s="36" t="s">
        <v>1308</v>
      </c>
    </row>
    <row r="352090" spans="2:2" x14ac:dyDescent="0.25">
      <c r="B352090" s="36" t="s">
        <v>1309</v>
      </c>
    </row>
    <row r="352091" spans="2:2" x14ac:dyDescent="0.25">
      <c r="B352091" s="36" t="s">
        <v>1310</v>
      </c>
    </row>
    <row r="352092" spans="2:2" x14ac:dyDescent="0.25">
      <c r="B352092" s="36" t="s">
        <v>1311</v>
      </c>
    </row>
    <row r="352093" spans="2:2" x14ac:dyDescent="0.25">
      <c r="B352093" s="36" t="s">
        <v>1312</v>
      </c>
    </row>
    <row r="352094" spans="2:2" x14ac:dyDescent="0.25">
      <c r="B352094" s="36" t="s">
        <v>1313</v>
      </c>
    </row>
    <row r="352095" spans="2:2" x14ac:dyDescent="0.25">
      <c r="B352095" s="36" t="s">
        <v>1314</v>
      </c>
    </row>
    <row r="352096" spans="2:2" x14ac:dyDescent="0.25">
      <c r="B352096" s="36" t="s">
        <v>1315</v>
      </c>
    </row>
    <row r="352097" spans="2:2" x14ac:dyDescent="0.25">
      <c r="B352097" s="36" t="s">
        <v>1316</v>
      </c>
    </row>
    <row r="352098" spans="2:2" x14ac:dyDescent="0.25">
      <c r="B352098" s="36" t="s">
        <v>1317</v>
      </c>
    </row>
    <row r="352099" spans="2:2" x14ac:dyDescent="0.25">
      <c r="B352099" s="36" t="s">
        <v>1318</v>
      </c>
    </row>
    <row r="352100" spans="2:2" x14ac:dyDescent="0.25">
      <c r="B352100" s="36" t="s">
        <v>1319</v>
      </c>
    </row>
    <row r="352101" spans="2:2" x14ac:dyDescent="0.25">
      <c r="B352101" s="36" t="s">
        <v>1320</v>
      </c>
    </row>
    <row r="352102" spans="2:2" x14ac:dyDescent="0.25">
      <c r="B352102" s="36" t="s">
        <v>1321</v>
      </c>
    </row>
    <row r="352103" spans="2:2" x14ac:dyDescent="0.25">
      <c r="B352103" s="36" t="s">
        <v>1322</v>
      </c>
    </row>
    <row r="352104" spans="2:2" x14ac:dyDescent="0.25">
      <c r="B352104" s="36" t="s">
        <v>1323</v>
      </c>
    </row>
    <row r="352105" spans="2:2" x14ac:dyDescent="0.25">
      <c r="B352105" s="36" t="s">
        <v>1324</v>
      </c>
    </row>
    <row r="352106" spans="2:2" x14ac:dyDescent="0.25">
      <c r="B352106" s="36" t="s">
        <v>1325</v>
      </c>
    </row>
    <row r="352107" spans="2:2" x14ac:dyDescent="0.25">
      <c r="B352107" s="36" t="s">
        <v>1326</v>
      </c>
    </row>
    <row r="352108" spans="2:2" x14ac:dyDescent="0.25">
      <c r="B352108" s="36" t="s">
        <v>1327</v>
      </c>
    </row>
    <row r="352109" spans="2:2" x14ac:dyDescent="0.25">
      <c r="B352109" s="36" t="s">
        <v>1328</v>
      </c>
    </row>
    <row r="352110" spans="2:2" x14ac:dyDescent="0.25">
      <c r="B352110" s="36" t="s">
        <v>1329</v>
      </c>
    </row>
    <row r="352111" spans="2:2" x14ac:dyDescent="0.25">
      <c r="B352111" s="36" t="s">
        <v>1330</v>
      </c>
    </row>
    <row r="352112" spans="2:2" x14ac:dyDescent="0.25">
      <c r="B352112" s="36" t="s">
        <v>1331</v>
      </c>
    </row>
    <row r="352113" spans="2:2" x14ac:dyDescent="0.25">
      <c r="B352113" s="36" t="s">
        <v>1332</v>
      </c>
    </row>
    <row r="352114" spans="2:2" x14ac:dyDescent="0.25">
      <c r="B352114" s="36" t="s">
        <v>1333</v>
      </c>
    </row>
    <row r="352115" spans="2:2" x14ac:dyDescent="0.25">
      <c r="B352115" s="36" t="s">
        <v>1334</v>
      </c>
    </row>
    <row r="352116" spans="2:2" x14ac:dyDescent="0.25">
      <c r="B352116" s="36" t="s">
        <v>1335</v>
      </c>
    </row>
    <row r="352117" spans="2:2" x14ac:dyDescent="0.25">
      <c r="B352117" s="36" t="s">
        <v>1336</v>
      </c>
    </row>
    <row r="352118" spans="2:2" x14ac:dyDescent="0.25">
      <c r="B352118" s="36" t="s">
        <v>1337</v>
      </c>
    </row>
    <row r="352119" spans="2:2" x14ac:dyDescent="0.25">
      <c r="B352119" s="36" t="s">
        <v>1338</v>
      </c>
    </row>
    <row r="352120" spans="2:2" x14ac:dyDescent="0.25">
      <c r="B352120" s="36" t="s">
        <v>1339</v>
      </c>
    </row>
    <row r="352121" spans="2:2" x14ac:dyDescent="0.25">
      <c r="B352121" s="36" t="s">
        <v>1340</v>
      </c>
    </row>
    <row r="352122" spans="2:2" x14ac:dyDescent="0.25">
      <c r="B352122" s="36" t="s">
        <v>1341</v>
      </c>
    </row>
    <row r="352123" spans="2:2" x14ac:dyDescent="0.25">
      <c r="B352123" s="36" t="s">
        <v>1342</v>
      </c>
    </row>
    <row r="352124" spans="2:2" x14ac:dyDescent="0.25">
      <c r="B352124" s="36" t="s">
        <v>1343</v>
      </c>
    </row>
    <row r="352125" spans="2:2" x14ac:dyDescent="0.25">
      <c r="B352125" s="36" t="s">
        <v>1344</v>
      </c>
    </row>
    <row r="352126" spans="2:2" x14ac:dyDescent="0.25">
      <c r="B352126" s="36" t="s">
        <v>1345</v>
      </c>
    </row>
    <row r="352127" spans="2:2" x14ac:dyDescent="0.25">
      <c r="B352127" s="36" t="s">
        <v>1346</v>
      </c>
    </row>
    <row r="352128" spans="2:2" x14ac:dyDescent="0.25">
      <c r="B352128" s="36" t="s">
        <v>1347</v>
      </c>
    </row>
    <row r="352129" spans="2:2" x14ac:dyDescent="0.25">
      <c r="B352129" s="36" t="s">
        <v>1348</v>
      </c>
    </row>
    <row r="352130" spans="2:2" x14ac:dyDescent="0.25">
      <c r="B352130" s="36" t="s">
        <v>1349</v>
      </c>
    </row>
    <row r="352131" spans="2:2" x14ac:dyDescent="0.25">
      <c r="B352131" s="36" t="s">
        <v>1350</v>
      </c>
    </row>
    <row r="352132" spans="2:2" x14ac:dyDescent="0.25">
      <c r="B352132" s="36" t="s">
        <v>1351</v>
      </c>
    </row>
    <row r="352133" spans="2:2" x14ac:dyDescent="0.25">
      <c r="B352133" s="36" t="s">
        <v>1352</v>
      </c>
    </row>
    <row r="352134" spans="2:2" x14ac:dyDescent="0.25">
      <c r="B352134" s="36" t="s">
        <v>1353</v>
      </c>
    </row>
    <row r="352135" spans="2:2" x14ac:dyDescent="0.25">
      <c r="B352135" s="36" t="s">
        <v>1354</v>
      </c>
    </row>
    <row r="352136" spans="2:2" x14ac:dyDescent="0.25">
      <c r="B352136" s="36" t="s">
        <v>1355</v>
      </c>
    </row>
    <row r="352137" spans="2:2" x14ac:dyDescent="0.25">
      <c r="B352137" s="36" t="s">
        <v>1356</v>
      </c>
    </row>
    <row r="352138" spans="2:2" x14ac:dyDescent="0.25">
      <c r="B352138" s="36" t="s">
        <v>1357</v>
      </c>
    </row>
    <row r="352139" spans="2:2" x14ac:dyDescent="0.25">
      <c r="B352139" s="36" t="s">
        <v>1358</v>
      </c>
    </row>
    <row r="352140" spans="2:2" x14ac:dyDescent="0.25">
      <c r="B352140" s="36" t="s">
        <v>1359</v>
      </c>
    </row>
    <row r="352141" spans="2:2" x14ac:dyDescent="0.25">
      <c r="B352141" s="36" t="s">
        <v>1360</v>
      </c>
    </row>
    <row r="352142" spans="2:2" x14ac:dyDescent="0.25">
      <c r="B352142" s="36" t="s">
        <v>1361</v>
      </c>
    </row>
    <row r="352143" spans="2:2" x14ac:dyDescent="0.25">
      <c r="B352143" s="36" t="s">
        <v>1362</v>
      </c>
    </row>
    <row r="352144" spans="2:2" x14ac:dyDescent="0.25">
      <c r="B352144" s="36" t="s">
        <v>1363</v>
      </c>
    </row>
    <row r="352145" spans="2:2" x14ac:dyDescent="0.25">
      <c r="B352145" s="36" t="s">
        <v>1364</v>
      </c>
    </row>
    <row r="352146" spans="2:2" x14ac:dyDescent="0.25">
      <c r="B352146" s="36" t="s">
        <v>1365</v>
      </c>
    </row>
    <row r="352147" spans="2:2" x14ac:dyDescent="0.25">
      <c r="B352147" s="36" t="s">
        <v>1366</v>
      </c>
    </row>
    <row r="352148" spans="2:2" x14ac:dyDescent="0.25">
      <c r="B352148" s="36" t="s">
        <v>1367</v>
      </c>
    </row>
    <row r="352149" spans="2:2" x14ac:dyDescent="0.25">
      <c r="B352149" s="36" t="s">
        <v>1368</v>
      </c>
    </row>
    <row r="352150" spans="2:2" x14ac:dyDescent="0.25">
      <c r="B352150" s="36" t="s">
        <v>1369</v>
      </c>
    </row>
    <row r="352151" spans="2:2" x14ac:dyDescent="0.25">
      <c r="B352151" s="36" t="s">
        <v>1370</v>
      </c>
    </row>
    <row r="352152" spans="2:2" x14ac:dyDescent="0.25">
      <c r="B352152" s="36" t="s">
        <v>1371</v>
      </c>
    </row>
    <row r="352153" spans="2:2" x14ac:dyDescent="0.25">
      <c r="B352153" s="36" t="s">
        <v>1372</v>
      </c>
    </row>
    <row r="352154" spans="2:2" x14ac:dyDescent="0.25">
      <c r="B352154" s="36" t="s">
        <v>1373</v>
      </c>
    </row>
    <row r="352155" spans="2:2" x14ac:dyDescent="0.25">
      <c r="B352155" s="36" t="s">
        <v>1374</v>
      </c>
    </row>
    <row r="352156" spans="2:2" x14ac:dyDescent="0.25">
      <c r="B352156" s="36" t="s">
        <v>1375</v>
      </c>
    </row>
    <row r="352157" spans="2:2" x14ac:dyDescent="0.25">
      <c r="B352157" s="36" t="s">
        <v>1376</v>
      </c>
    </row>
    <row r="352158" spans="2:2" x14ac:dyDescent="0.25">
      <c r="B352158" s="36" t="s">
        <v>1377</v>
      </c>
    </row>
    <row r="352159" spans="2:2" x14ac:dyDescent="0.25">
      <c r="B352159" s="36" t="s">
        <v>1378</v>
      </c>
    </row>
  </sheetData>
  <sheetProtection algorithmName="SHA-512" hashValue="WyXiUECbF3epEzIhQ6KhFUQw18s1t/Png6misCpIqWfIR77rOupaVgkBQKnF5zUvn7Yk9chNWUGEdD6vsccS2Q==" saltValue="+wK2hlgDyofi6H3QpWZ8KA==" spinCount="100000" sheet="1" objects="1" scenarios="1" selectLockedCells="1" selectUnlockedCells="1"/>
  <mergeCells count="3">
    <mergeCell ref="D1:G1"/>
    <mergeCell ref="D2:G2"/>
    <mergeCell ref="B8:S8"/>
  </mergeCells>
  <dataValidations count="17">
    <dataValidation type="textLength" allowBlank="1" showInputMessage="1" error="Escriba un texto  Maximo 390 Caracteres" promptTitle="Cualquier contenido Maximo 390 Caracteres" prompt=" Registre aspectos importantes a considerar. (MÁX. 390 CARACTERES)" sqref="S11" xr:uid="{00000000-0002-0000-0700-000000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xr:uid="{00000000-0002-0000-07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xr:uid="{00000000-0002-0000-07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xr:uid="{00000000-0002-0000-0700-00000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xr:uid="{00000000-0002-0000-0700-000006000000}">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xr:uid="{00000000-0002-0000-0700-000007000000}">
      <formula1>1900/1/1</formula1>
      <formula2>3000/1/1</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xr:uid="{00000000-0002-0000-0700-000008000000}">
      <formula1>1900/1/1</formula1>
      <formula2>3000/1/1</formula2>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xr:uid="{00000000-0002-0000-0700-00000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xr:uid="{00000000-0002-0000-0700-00000A000000}">
      <formula1>$D$351002:$D$351045</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xr:uid="{00000000-0002-0000-0700-00000B000000}">
      <formula1>$C$351002:$C$351007</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xr:uid="{00000000-0002-0000-0700-00000C000000}">
      <formula1>$B$351002:$B$352159</formula1>
    </dataValidation>
    <dataValidation type="textLength" allowBlank="1" showInputMessage="1" error="Escriba un texto " promptTitle="Cualquier contenido" prompt=" Registre el sector al que pertenece la Entidad solicitante del trámite, de acuerdo con la clasificación CIIU." sqref="F11" xr:uid="{00000000-0002-0000-0700-00000D000000}">
      <formula1>0</formula1>
      <formula2>3500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xr:uid="{00000000-0002-0000-0700-00000E000000}">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F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10000000}">
      <formula1>$A$351002:$A$351004</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51004"/>
  <sheetViews>
    <sheetView workbookViewId="0"/>
  </sheetViews>
  <sheetFormatPr baseColWidth="10" defaultColWidth="9.140625" defaultRowHeight="15" x14ac:dyDescent="0.25"/>
  <cols>
    <col min="1" max="1" width="9.140625" style="36"/>
    <col min="2" max="2" width="22" style="36" customWidth="1"/>
    <col min="3" max="3" width="32" style="36" customWidth="1"/>
    <col min="4" max="4" width="19" style="36" customWidth="1"/>
    <col min="5" max="5" width="150.7109375" style="36" customWidth="1"/>
    <col min="6" max="6" width="15" style="36" customWidth="1"/>
    <col min="7" max="7" width="37" style="36" customWidth="1"/>
    <col min="8" max="8" width="19" style="36" customWidth="1"/>
    <col min="9" max="16384" width="9.140625" style="36"/>
  </cols>
  <sheetData>
    <row r="1" spans="1:8" x14ac:dyDescent="0.25">
      <c r="B1" s="38" t="s">
        <v>0</v>
      </c>
      <c r="C1" s="38">
        <v>51</v>
      </c>
      <c r="D1" s="240" t="s">
        <v>1</v>
      </c>
      <c r="E1" s="239"/>
      <c r="F1" s="239"/>
      <c r="G1" s="239"/>
    </row>
    <row r="2" spans="1:8" x14ac:dyDescent="0.25">
      <c r="B2" s="38" t="s">
        <v>2</v>
      </c>
      <c r="C2" s="38">
        <v>371</v>
      </c>
      <c r="D2" s="240" t="s">
        <v>4798</v>
      </c>
      <c r="E2" s="239"/>
      <c r="F2" s="239"/>
      <c r="G2" s="239"/>
    </row>
    <row r="3" spans="1:8" x14ac:dyDescent="0.25">
      <c r="B3" s="38" t="s">
        <v>4</v>
      </c>
      <c r="C3" s="38">
        <v>1</v>
      </c>
    </row>
    <row r="4" spans="1:8" x14ac:dyDescent="0.25">
      <c r="B4" s="38" t="s">
        <v>5</v>
      </c>
      <c r="C4" s="38">
        <v>405</v>
      </c>
    </row>
    <row r="5" spans="1:8" x14ac:dyDescent="0.25">
      <c r="B5" s="38" t="s">
        <v>6</v>
      </c>
      <c r="C5" s="16">
        <v>42735</v>
      </c>
    </row>
    <row r="6" spans="1:8" x14ac:dyDescent="0.25">
      <c r="B6" s="38" t="s">
        <v>7</v>
      </c>
      <c r="C6" s="38">
        <v>12</v>
      </c>
      <c r="D6" s="38" t="s">
        <v>8</v>
      </c>
    </row>
    <row r="8" spans="1:8" x14ac:dyDescent="0.25">
      <c r="A8" s="38" t="s">
        <v>9</v>
      </c>
      <c r="B8" s="240" t="s">
        <v>1379</v>
      </c>
      <c r="C8" s="239"/>
      <c r="D8" s="239"/>
      <c r="E8" s="239"/>
      <c r="F8" s="239"/>
      <c r="G8" s="239"/>
      <c r="H8" s="239"/>
    </row>
    <row r="9" spans="1:8" x14ac:dyDescent="0.25">
      <c r="C9" s="38">
        <v>2</v>
      </c>
      <c r="D9" s="38">
        <v>3</v>
      </c>
      <c r="E9" s="38">
        <v>4</v>
      </c>
      <c r="F9" s="38">
        <v>8</v>
      </c>
      <c r="G9" s="38">
        <v>11</v>
      </c>
      <c r="H9" s="38">
        <v>12</v>
      </c>
    </row>
    <row r="10" spans="1:8" ht="15.75" thickBot="1" x14ac:dyDescent="0.3">
      <c r="C10" s="38" t="s">
        <v>11</v>
      </c>
      <c r="D10" s="38" t="s">
        <v>12</v>
      </c>
      <c r="E10" s="38" t="s">
        <v>1380</v>
      </c>
      <c r="F10" s="38" t="s">
        <v>1381</v>
      </c>
      <c r="G10" s="38" t="s">
        <v>1382</v>
      </c>
      <c r="H10" s="38" t="s">
        <v>21</v>
      </c>
    </row>
    <row r="11" spans="1:8" ht="15.75" thickBot="1" x14ac:dyDescent="0.3">
      <c r="A11" s="38">
        <v>10</v>
      </c>
      <c r="B11" s="36" t="s">
        <v>1383</v>
      </c>
      <c r="C11" s="7" t="s">
        <v>23</v>
      </c>
      <c r="D11" s="7" t="s">
        <v>23</v>
      </c>
      <c r="E11" s="98" t="s">
        <v>1384</v>
      </c>
      <c r="F11" s="7" t="s">
        <v>30</v>
      </c>
      <c r="G11" s="7">
        <v>0</v>
      </c>
      <c r="H11" s="7" t="s">
        <v>23</v>
      </c>
    </row>
    <row r="12" spans="1:8" ht="15.75" thickBot="1" x14ac:dyDescent="0.3">
      <c r="A12" s="38">
        <v>20</v>
      </c>
      <c r="B12" s="36" t="s">
        <v>1385</v>
      </c>
      <c r="C12" s="98" t="s">
        <v>23</v>
      </c>
      <c r="D12" s="98" t="s">
        <v>23</v>
      </c>
      <c r="E12" s="98" t="s">
        <v>1386</v>
      </c>
      <c r="F12" s="7" t="s">
        <v>30</v>
      </c>
      <c r="G12" s="7">
        <v>0</v>
      </c>
      <c r="H12" s="7" t="s">
        <v>23</v>
      </c>
    </row>
    <row r="13" spans="1:8" ht="15.75" thickBot="1" x14ac:dyDescent="0.3">
      <c r="A13" s="38">
        <v>30</v>
      </c>
      <c r="B13" s="36" t="s">
        <v>1387</v>
      </c>
      <c r="C13" s="98" t="s">
        <v>23</v>
      </c>
      <c r="D13" s="98" t="s">
        <v>23</v>
      </c>
      <c r="E13" s="98" t="s">
        <v>1388</v>
      </c>
      <c r="F13" s="7" t="s">
        <v>30</v>
      </c>
      <c r="G13" s="7">
        <v>0</v>
      </c>
      <c r="H13" s="7" t="s">
        <v>23</v>
      </c>
    </row>
    <row r="14" spans="1:8" ht="15.75" thickBot="1" x14ac:dyDescent="0.3">
      <c r="A14" s="38">
        <v>40</v>
      </c>
      <c r="B14" s="36" t="s">
        <v>1389</v>
      </c>
      <c r="C14" s="98" t="s">
        <v>23</v>
      </c>
      <c r="D14" s="98" t="s">
        <v>23</v>
      </c>
      <c r="E14" s="98" t="s">
        <v>1390</v>
      </c>
      <c r="F14" s="7" t="s">
        <v>30</v>
      </c>
      <c r="G14" s="7">
        <v>0</v>
      </c>
      <c r="H14" s="7" t="s">
        <v>23</v>
      </c>
    </row>
    <row r="15" spans="1:8" ht="15.75" thickBot="1" x14ac:dyDescent="0.3">
      <c r="A15" s="38">
        <v>50</v>
      </c>
      <c r="B15" s="36" t="s">
        <v>1391</v>
      </c>
      <c r="C15" s="98" t="s">
        <v>23</v>
      </c>
      <c r="D15" s="98" t="s">
        <v>23</v>
      </c>
      <c r="E15" s="98" t="s">
        <v>1392</v>
      </c>
      <c r="F15" s="7" t="s">
        <v>30</v>
      </c>
      <c r="G15" s="7">
        <v>0</v>
      </c>
      <c r="H15" s="7" t="s">
        <v>23</v>
      </c>
    </row>
    <row r="16" spans="1:8" ht="15.75" thickBot="1" x14ac:dyDescent="0.3">
      <c r="A16" s="38">
        <v>60</v>
      </c>
      <c r="B16" s="36" t="s">
        <v>1393</v>
      </c>
      <c r="C16" s="98" t="s">
        <v>23</v>
      </c>
      <c r="D16" s="98" t="s">
        <v>23</v>
      </c>
      <c r="E16" s="98" t="s">
        <v>1394</v>
      </c>
      <c r="F16" s="7" t="s">
        <v>30</v>
      </c>
      <c r="G16" s="7">
        <v>0</v>
      </c>
      <c r="H16" s="7" t="s">
        <v>23</v>
      </c>
    </row>
    <row r="17" spans="1:8" ht="15.75" thickBot="1" x14ac:dyDescent="0.3">
      <c r="A17" s="38">
        <v>70</v>
      </c>
      <c r="B17" s="36" t="s">
        <v>1395</v>
      </c>
      <c r="C17" s="98" t="s">
        <v>23</v>
      </c>
      <c r="D17" s="98" t="s">
        <v>23</v>
      </c>
      <c r="E17" s="98" t="s">
        <v>1396</v>
      </c>
      <c r="F17" s="7" t="s">
        <v>30</v>
      </c>
      <c r="G17" s="7">
        <v>0</v>
      </c>
      <c r="H17" s="7" t="s">
        <v>23</v>
      </c>
    </row>
    <row r="18" spans="1:8" ht="15.75" thickBot="1" x14ac:dyDescent="0.3">
      <c r="A18" s="38">
        <v>80</v>
      </c>
      <c r="B18" s="36" t="s">
        <v>1397</v>
      </c>
      <c r="C18" s="98" t="s">
        <v>23</v>
      </c>
      <c r="D18" s="98" t="s">
        <v>23</v>
      </c>
      <c r="E18" s="98" t="s">
        <v>1398</v>
      </c>
      <c r="F18" s="7" t="s">
        <v>31</v>
      </c>
      <c r="G18" s="7">
        <v>0</v>
      </c>
      <c r="H18" s="7" t="s">
        <v>23</v>
      </c>
    </row>
    <row r="19" spans="1:8" ht="15.75" thickBot="1" x14ac:dyDescent="0.3">
      <c r="A19" s="38">
        <v>90</v>
      </c>
      <c r="B19" s="36" t="s">
        <v>1399</v>
      </c>
      <c r="C19" s="98" t="s">
        <v>23</v>
      </c>
      <c r="D19" s="98" t="s">
        <v>23</v>
      </c>
      <c r="E19" s="98" t="s">
        <v>1400</v>
      </c>
      <c r="F19" s="7" t="s">
        <v>30</v>
      </c>
      <c r="G19" s="7">
        <v>0</v>
      </c>
      <c r="H19" s="7" t="s">
        <v>23</v>
      </c>
    </row>
    <row r="20" spans="1:8" ht="15.75" thickBot="1" x14ac:dyDescent="0.3">
      <c r="A20" s="38">
        <v>100</v>
      </c>
      <c r="B20" s="36" t="s">
        <v>1401</v>
      </c>
      <c r="C20" s="98" t="s">
        <v>23</v>
      </c>
      <c r="D20" s="98" t="s">
        <v>23</v>
      </c>
      <c r="E20" s="98" t="s">
        <v>1402</v>
      </c>
      <c r="F20" s="7" t="s">
        <v>31</v>
      </c>
      <c r="G20" s="7">
        <v>0</v>
      </c>
      <c r="H20" s="7" t="s">
        <v>23</v>
      </c>
    </row>
    <row r="351003" spans="1:2" x14ac:dyDescent="0.25">
      <c r="A351003" s="36" t="s">
        <v>30</v>
      </c>
      <c r="B351003" s="36" t="s">
        <v>30</v>
      </c>
    </row>
    <row r="351004" spans="1:2" x14ac:dyDescent="0.25">
      <c r="A351004" s="36" t="s">
        <v>31</v>
      </c>
      <c r="B351004" s="36" t="s">
        <v>31</v>
      </c>
    </row>
  </sheetData>
  <sheetProtection algorithmName="SHA-512" hashValue="igbjwZE7YWuLKP+rMzAe0mjWU7/riwnExe+cteskNQzROcI2ijiN2orOBUhR7TQCiJqXCUjPPaFrdJDEmIvFaQ==" saltValue="4+WgbeFb4vOSECCldjq92g==" spinCount="100000" sheet="1" objects="1" scenarios="1" selectLockedCells="1" selectUnlockedCells="1"/>
  <mergeCells count="3">
    <mergeCell ref="D1:G1"/>
    <mergeCell ref="D2:G2"/>
    <mergeCell ref="B8:H8"/>
  </mergeCells>
  <dataValidations count="6">
    <dataValidation type="textLength" allowBlank="1" showInputMessage="1" error="Escriba un texto  Maximo 390 Caracteres" promptTitle="Cualquier contenido Maximo 390 Caracteres" prompt=" Registre aspectos importantes a considerar. (MÁX. 390 CARACTERES)" sqref="H13:H20 H11" xr:uid="{00000000-0002-0000-0800-00000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G20" xr:uid="{00000000-0002-0000-0800-00000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20" xr:uid="{00000000-0002-0000-0800-000002000000}">
      <formula1>$B$351002:$B$351004</formula1>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xr:uid="{00000000-0002-0000-0800-000003000000}">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4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800-000005000000}">
      <formula1>$A$351002:$A$351004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vt:i4>
      </vt:variant>
    </vt:vector>
  </HeadingPairs>
  <TitlesOfParts>
    <vt:vector size="21" baseType="lpstr">
      <vt:lpstr>F1.1  ORIGEN DE INGRESOS -  (2</vt:lpstr>
      <vt:lpstr>F2  PLAN ANUAL DE COMPRAS A (2</vt:lpstr>
      <vt:lpstr>F4  PLANES DE ACCIÓN Y EJEC (2</vt:lpstr>
      <vt:lpstr>F6  INDICADORES DE GESTIÓN (2)</vt:lpstr>
      <vt:lpstr>F7.1  RELACIÓN PROYECTOS FI (2</vt:lpstr>
      <vt:lpstr>F7.2  RELACIÓN PROYECTOS DE (2</vt:lpstr>
      <vt:lpstr>F8.1  COMPROMISOS PRESUPUES (2</vt:lpstr>
      <vt:lpstr>F8.3 PROYECTOS O ACTIVIDADES...</vt:lpstr>
      <vt:lpstr>F8.5 POLÍTICA DE GESTIÓN AMB...</vt:lpstr>
      <vt:lpstr>F9  RELACIÓN DE PROCESOS JU (2</vt:lpstr>
      <vt:lpstr>F10  INFORMACIÓN OPERATIVA  (2</vt:lpstr>
      <vt:lpstr>F11  PLAN DE INVERSIÓN Y EJ (2</vt:lpstr>
      <vt:lpstr>F25  PROG PPTAL GASTOS EMPR ...</vt:lpstr>
      <vt:lpstr>F25.2  TRANSFERENCIAS PRESUP...</vt:lpstr>
      <vt:lpstr>F25.3  AUTORIZACIÓN DE NOTIF...</vt:lpstr>
      <vt:lpstr>F30  GESTION MISIONAL ENTID (2</vt:lpstr>
      <vt:lpstr>F39.1.1  ACTIVIDADES  DE LA ...</vt:lpstr>
      <vt:lpstr>F39.1.2  ACTIVIDADES Y RESU (2</vt:lpstr>
      <vt:lpstr>F39.1.3  RESULTADOS DE LA PA...</vt:lpstr>
      <vt:lpstr>'F39.1.1  ACTIVIDADES  DE LA ...'!Área_de_impresión</vt:lpstr>
      <vt:lpstr>'F39.1.2  ACTIVIDADES Y RESU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Jaime Beltran Arias</cp:lastModifiedBy>
  <cp:lastPrinted>2017-02-16T13:41:21Z</cp:lastPrinted>
  <dcterms:created xsi:type="dcterms:W3CDTF">2017-01-31T13:21:23Z</dcterms:created>
  <dcterms:modified xsi:type="dcterms:W3CDTF">2018-02-23T13:15:06Z</dcterms:modified>
</cp:coreProperties>
</file>