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 mirojas\MIROJAS ABRIL 2017\PERFIL\Documents\OCI\OCI\OCI 2020\SIRECI\"/>
    </mc:Choice>
  </mc:AlternateContent>
  <xr:revisionPtr revIDLastSave="0" documentId="8_{3925F252-9687-49B6-AA05-D152692CD2F7}" xr6:coauthVersionLast="44" xr6:coauthVersionMax="44" xr10:uidLastSave="{00000000-0000-0000-0000-000000000000}"/>
  <bookViews>
    <workbookView xWindow="-120" yWindow="-120" windowWidth="21840" windowHeight="13140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1" hidden="1">'F5.2  GESTIÓN CONTRACTUAL-CO...'!$C$10:$AY$47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4" i="4" l="1"/>
  <c r="AN13" i="4"/>
  <c r="AN12" i="4"/>
  <c r="AM14" i="4"/>
  <c r="AM13" i="4"/>
  <c r="AM12" i="4"/>
</calcChain>
</file>

<file path=xl/sharedStrings.xml><?xml version="1.0" encoding="utf-8"?>
<sst xmlns="http://schemas.openxmlformats.org/spreadsheetml/2006/main" count="1972" uniqueCount="519">
  <si>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</si>
  <si>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</si>
  <si>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</si>
  <si>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</si>
  <si>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</si>
  <si>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</si>
  <si>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</si>
  <si>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</si>
  <si>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</si>
  <si>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</si>
  <si>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</si>
  <si>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</si>
  <si>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</si>
  <si>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</si>
  <si>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</si>
  <si>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</si>
  <si>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</si>
  <si>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</si>
  <si>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</si>
  <si>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</si>
  <si>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</si>
  <si>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</si>
  <si>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</si>
  <si>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</si>
  <si>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</si>
  <si>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</si>
  <si>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</si>
  <si>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</si>
  <si>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</si>
  <si>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</si>
  <si>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</si>
  <si>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</si>
  <si>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</si>
  <si>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</si>
  <si>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</si>
  <si>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</si>
  <si>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</si>
  <si>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</si>
  <si>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</si>
  <si>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</si>
  <si>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</si>
  <si>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</si>
  <si>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</si>
  <si>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</si>
  <si>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</si>
  <si>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</si>
  <si>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</si>
  <si>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</si>
  <si>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</si>
  <si>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</si>
  <si>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</si>
  <si>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</si>
  <si>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</si>
  <si>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</si>
  <si>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</si>
  <si>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</si>
  <si>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</si>
  <si>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</si>
  <si>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</si>
  <si>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</si>
  <si>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</si>
  <si>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</si>
  <si>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</si>
  <si>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</si>
  <si>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</si>
  <si>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</si>
  <si>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</si>
  <si>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</si>
  <si>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</si>
  <si>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</si>
  <si>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</si>
  <si>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</si>
  <si>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</si>
  <si>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</si>
  <si>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</si>
  <si>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</si>
  <si>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</si>
  <si>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</si>
  <si>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</si>
  <si>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</si>
  <si>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</si>
  <si>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</si>
  <si>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</si>
  <si>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</si>
  <si>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</si>
  <si>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</si>
  <si>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</si>
  <si>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</si>
  <si>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</si>
  <si>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</si>
  <si>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</si>
  <si>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</si>
  <si>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</si>
  <si>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</si>
  <si>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</si>
  <si>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</si>
  <si>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</si>
  <si>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</si>
  <si>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</si>
  <si>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</si>
  <si>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</si>
  <si>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</si>
  <si>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</si>
  <si>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</si>
  <si>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</si>
  <si>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</si>
  <si>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</si>
  <si>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</si>
  <si>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</si>
  <si>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</si>
  <si>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</si>
  <si>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</si>
  <si>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</si>
  <si>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</si>
  <si>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</si>
  <si>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</si>
  <si>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</si>
  <si>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</si>
  <si>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</si>
  <si>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</si>
  <si>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</si>
  <si>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</si>
  <si>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</si>
  <si>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</si>
  <si>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</si>
  <si>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</si>
  <si>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</si>
  <si>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</si>
  <si>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</si>
  <si>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</si>
  <si>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</si>
  <si>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</si>
  <si>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</si>
  <si>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</si>
  <si>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</si>
  <si>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</si>
  <si>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</si>
  <si>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</si>
  <si>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</si>
  <si>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</si>
  <si>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</si>
  <si>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</si>
  <si>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</si>
  <si>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</si>
  <si>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</si>
  <si>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</si>
  <si>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</si>
  <si>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</si>
  <si>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</si>
  <si>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</si>
  <si>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</si>
  <si>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</si>
  <si>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</si>
  <si>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</si>
  <si>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</si>
  <si>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</si>
  <si>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</si>
  <si>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</si>
  <si>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</si>
  <si>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</si>
  <si>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</si>
  <si>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</si>
  <si>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</si>
  <si>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</si>
  <si>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</si>
  <si>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</si>
  <si>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</si>
  <si>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</si>
  <si>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</si>
  <si>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</si>
  <si>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</si>
  <si>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</si>
  <si>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</si>
  <si>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</si>
  <si>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</si>
  <si>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</si>
  <si>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</si>
  <si>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</si>
  <si>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</si>
  <si>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</si>
  <si>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</si>
  <si>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</si>
  <si>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</si>
  <si>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</si>
  <si>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</si>
  <si>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</si>
  <si>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</si>
  <si>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</si>
  <si>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</si>
  <si>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</si>
  <si>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</si>
  <si>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</si>
  <si>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</si>
  <si>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</si>
  <si>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</si>
  <si>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</si>
  <si>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</si>
  <si>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</si>
  <si>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</si>
  <si>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</si>
  <si>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</si>
  <si>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</si>
  <si>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</si>
  <si>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</si>
  <si>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</si>
  <si>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</si>
  <si>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</si>
  <si>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</si>
  <si>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</si>
  <si>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</si>
  <si>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</si>
  <si>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</si>
  <si>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</si>
  <si>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</si>
  <si>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</si>
  <si>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</si>
  <si>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</si>
  <si>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</si>
  <si>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</si>
  <si>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</si>
  <si>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</si>
  <si>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</si>
  <si>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</si>
  <si>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</si>
  <si>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</si>
  <si>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</si>
  <si>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</si>
  <si>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</si>
  <si>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</si>
  <si>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</si>
  <si>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</si>
  <si>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</si>
  <si>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</si>
  <si>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</si>
  <si>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</si>
  <si>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</si>
  <si>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</si>
  <si>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</si>
  <si>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</si>
  <si>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</si>
  <si>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</si>
  <si>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</si>
  <si>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</si>
  <si>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</si>
  <si>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</si>
  <si>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</si>
  <si>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</si>
  <si>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</si>
  <si>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</si>
  <si>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</si>
  <si>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</si>
  <si>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</si>
  <si>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</si>
  <si>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</si>
  <si>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</si>
  <si>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</si>
  <si>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</si>
  <si>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</si>
  <si>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</si>
  <si>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</si>
  <si>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</si>
  <si>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</si>
  <si>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</si>
  <si>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</si>
  <si>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</si>
  <si>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</si>
  <si>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</si>
  <si>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</si>
  <si>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</si>
  <si>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</si>
  <si>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</si>
  <si>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</si>
  <si>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</si>
  <si>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</si>
  <si>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</si>
  <si>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</si>
  <si>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</si>
  <si>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</si>
  <si>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</si>
  <si>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</si>
  <si>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</si>
  <si>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</si>
  <si>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</si>
  <si>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</si>
  <si>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</si>
  <si>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</si>
  <si>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</si>
  <si>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</si>
  <si>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</si>
  <si>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</si>
  <si>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</si>
  <si>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</si>
  <si>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</si>
  <si>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</si>
  <si>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</si>
  <si>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</si>
  <si>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</si>
  <si>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</si>
  <si>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</si>
  <si>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</si>
  <si>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</si>
  <si>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</si>
  <si>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</si>
  <si>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</si>
  <si>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</si>
  <si>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</si>
  <si>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</si>
  <si>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</si>
  <si>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</si>
  <si>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</si>
  <si>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</si>
  <si>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</si>
  <si>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</si>
  <si>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</si>
  <si>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</si>
  <si>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</si>
  <si>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</si>
  <si>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</si>
  <si>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 EN DESARROLLO DE SU ACTIVIDAD CONTRACTUAL Y ACORDE CON SU RÉGIMEN LEGAL ESPECIAL, SE RIGE POR LAS DISPOSICIONES DEL DERECHO PRIVADO.</t>
  </si>
  <si>
    <t>2019-288  MEN</t>
  </si>
  <si>
    <t>VICEPRESIDENTE DE FONDOS EN ADMINISTRACIÓN</t>
  </si>
  <si>
    <t>NO TIENE NÚMERO DE ICETEX, EL MEN TRAMITÓ EL CONVENIO EN DICIEMBRE Y FUE REPORTADO EN FEBRERO DE 2020, POR LO TANTO SE REPORTA EN ESTE MES PARA SU RESPECTIVO TRAMITE</t>
  </si>
  <si>
    <t>MINISTERIO DE EDUCACIÓN NACIONAL</t>
  </si>
  <si>
    <t>EDUARDO ELÍAS BARCHA BOLÍVAR</t>
  </si>
  <si>
    <t>2020-0277</t>
  </si>
  <si>
    <t>2020-0279</t>
  </si>
  <si>
    <t>2020-0288</t>
  </si>
  <si>
    <t>2020-0290</t>
  </si>
  <si>
    <t>PAULA ANDREA HENAO RUIZ</t>
  </si>
  <si>
    <t>MANUEL ESTEBAN ACEVEDO JARAMILLO</t>
  </si>
  <si>
    <t>JEFE OFICINA DE RELACIONES INTERNACIONALES</t>
  </si>
  <si>
    <t>PRESIDENTE</t>
  </si>
  <si>
    <t xml:space="preserve">AUNAR ESFUERZOS EN EL DESARROLLO DE ACTIVIDADES DE COOPERACIÓN EDUCATIVA, MEDIANTE LA IMPLEMENTACIÓN DEL PROGRAMA DE BECAS INSTITUCIONALES BELISARIO BETANCUR, BBB – ICETEX - FUNDACIÓN CAROLINA QUE PERMITIRÁ QUE 50 CIUDADANOS COLOMBIANOS REALICEN CURSOS CORTOS EN ESPAÑA EN DISTINTAS ÁREAS DEL CONOCIMIENTO. </t>
  </si>
  <si>
    <t xml:space="preserve">OTORGAR ENTRE L´ORÉAL E ICETEX SEIS (6) AYUDAS ECONÓMICAS DE VEINTE MILLONES DE PESOS ($20.000.000) A SEIS (6) CIENTÍFICAS COLOMBIANAS, PARA  EL DESARROLLO DE PROYECTOS DE INVESTIGACIÓN EN LAS ÁREAS DE  LAS  CIENCIAS, EN LOS TÉRMINOS Y CONDICIONES ESTABLECIDOS EN EL PRESENTE CONVENIO DE COOPERACIÓN EDUCATIVA.  </t>
  </si>
  <si>
    <t>CONSTITUIR UN FONDO EN ADMINISTRACIÓN DENOMINADO "FONDO EN ADMINISTRACIÓN ICETEX-DAPRE", CON LOS RECURSOS ENTREGADOS POR EL DEPARTAMENTO ADMINISTRATIVO DE LA PRESIDENCIA DE LA REPÚBLICA, EN CALIDAD DE CONSTITUYENTE, A EL ICETEX EN CALIDAD DE ADMINISTRADOR Y MANDATARIO, DESTINADOS A FINANCIAR CRÉDITOS EDUCATIVOS Y CAPACITACIÓN PARA LOS FUNCIONARIOS DE LA ENTIDAD</t>
  </si>
  <si>
    <t>LA REGISTRADURÍA PERMITIRÁ AL ICETEX, EL ACCESO A LA INFORMACIÓN CONTENIDA EN LA BASE DE DATOS DEL ARCHIVO NACIONAL DE IDENTIFICACIÓN (ANI) Y AL SISTEMA DE INFORMACIÓN DE REGISTRO CIVIL (SIRC)</t>
  </si>
  <si>
    <t>FUNDACIÓN CAROLINA COLOMBIA
FUNDACIÓN CAROLINA</t>
  </si>
  <si>
    <t>L´ORÉAL COLOMBIA S.A.S.</t>
  </si>
  <si>
    <t>DEPARTAMENTO ADMINISTRATIVO DE LA PRESIDENCIA DE LA REPÚBLICA DAPRE</t>
  </si>
  <si>
    <t>REGISTRADURIA NACIONAL DEL ESTADO CIVIL</t>
  </si>
  <si>
    <t>PAULA ANDREA HENAO RUÍZ</t>
  </si>
  <si>
    <t>OSCAR YOVANY BAQUERO MORENO</t>
  </si>
  <si>
    <t>2020-0268</t>
  </si>
  <si>
    <t>2020-0269</t>
  </si>
  <si>
    <t>2020-0270</t>
  </si>
  <si>
    <t>2020-0271</t>
  </si>
  <si>
    <t>2020-0272</t>
  </si>
  <si>
    <t>2020-0273</t>
  </si>
  <si>
    <t>2020-0274</t>
  </si>
  <si>
    <t>2020-0275</t>
  </si>
  <si>
    <t>2020-0276</t>
  </si>
  <si>
    <t>2020-0278</t>
  </si>
  <si>
    <t>2020-0280</t>
  </si>
  <si>
    <t>2020-0281</t>
  </si>
  <si>
    <t>2020-0282</t>
  </si>
  <si>
    <t>2020-0283</t>
  </si>
  <si>
    <t>2020-0284</t>
  </si>
  <si>
    <t>2020-0285</t>
  </si>
  <si>
    <t>2020-0286</t>
  </si>
  <si>
    <t>2020-0287</t>
  </si>
  <si>
    <t>2020-0289</t>
  </si>
  <si>
    <t>2020-0291</t>
  </si>
  <si>
    <t>2020-0292</t>
  </si>
  <si>
    <t>2020-0293</t>
  </si>
  <si>
    <t>2020-0294</t>
  </si>
  <si>
    <t>2020-0295</t>
  </si>
  <si>
    <t>2020-0296</t>
  </si>
  <si>
    <t>2020-0297</t>
  </si>
  <si>
    <t>2020-0298</t>
  </si>
  <si>
    <t>2020-0299</t>
  </si>
  <si>
    <t>2020-0300</t>
  </si>
  <si>
    <t>2020-0301</t>
  </si>
  <si>
    <t>2020-0302</t>
  </si>
  <si>
    <t>2020-0303</t>
  </si>
  <si>
    <t>2020-0304</t>
  </si>
  <si>
    <t>2020-0305</t>
  </si>
  <si>
    <t>MÓNICA MARÍA MORENO BAREÑO</t>
  </si>
  <si>
    <t>DEISY YOLIMA MARCELO FORERO</t>
  </si>
  <si>
    <t>RODOLFO GIOVANNI CANCHILA SUÁREZ</t>
  </si>
  <si>
    <t>LUISA FERNANDA BERROCAL MORA</t>
  </si>
  <si>
    <t>SECRETARIA GENERAL</t>
  </si>
  <si>
    <t>PRESTAR LOS SERVICIOS TÉCNICOS A LA VICEPRESIDENCIA DE FONDOS EN ADMINISTRACIÓN EN LA EJECUCIÓN Y CONTROL DE LAS ACTIVIDADES OPERATIVAS RELACIONADAS CON LA ADMINISTRACIÓN DE FONDOS, DE ACUERDO CON LOS LINEAMIENTOS DEFINIDOS POR EL ÁREA PARA LA VIGENCIA 2020</t>
  </si>
  <si>
    <t>PRESTAR SERVICIOS TÉCNICOS PARA EL DESARROLLO DE LAS ACTIVIDADES ADMINISTRATIVAS Y DE APOYO A LA GESTIÓN, RELACIONADAS CON LAS FUNCIONES PROPIAS DE LA SECRETARÍA GENERAL DEL ICETEX.</t>
  </si>
  <si>
    <t>PRESTAR LOS SERVICIOS PROFESIONALES PARA APOYAR Y ATENDER OPORTUNAMENTE LOS REQUERIMIENTOS QUE COMPETEN A LA GESTIÓN DEL SISTEMA DE RIESGO OPERATIVO (SARO) Y CORRUPCIÓN DEL ICETEX.</t>
  </si>
  <si>
    <t xml:space="preserve">PRESTAR LOS SERVICIOS PROFESIONALES A LA VICEPRESIDENCIA DE OPERACIONES Y TECNOLOGÍA BRINDANDO ASESORÍA PARA LA GESTIÓN DE RIESGOS, LA OPTIMIZACIÓN DE PROCESOS DE SEGURIDAD Y EL SEGUIMIENTO E IMPLEMENTACIÓN DE LA POLÍTICA DE GOBIERNO DIGITAL EN EL ÁREA. </t>
  </si>
  <si>
    <t>PRESTAR LOS SERVICIOS PROFESIONALES COMO ARTICULADOR DE PROCESOS ENCAMINADOS AL DESARROLLO DE ACTIVIDADES DE PLANEACIÓN, EJECUCIÓN, MONITOREO Y CIERRE DE INICIATIVAS.</t>
  </si>
  <si>
    <t>PRESTAR LOS SERVICIOS TÉCNICOS A LA VICEPRESIDENCIA DE FONDOS EN ADMINISTRACIÓN EN LA EJECUCIÓN DE LAS ACTIVIDADES OPERATIVAS Y ADMINISTRATIVAS REQUERIDAS PARA EL DESARROLLO DE LOS PROYECTOS DEL ÁREA Y DE ACUERDO CON LOS LINEAMIENTOS DEFINIDOS POR EL ÁREA PARA LA VIGENCIA 2020.</t>
  </si>
  <si>
    <t>PRESTAR LOS SERVICIOS TÉCNICOS A LA VICEPRESIDENCIA DE OPERACIONES Y TECNOLOGÍA PARA APOYAR LAS ACTIVIDADES ADMINISTRATIVAS DEL ÁREA.</t>
  </si>
  <si>
    <t xml:space="preserve">PRESTAR LOS SERVICIOS PROFESIONALES A LA VICEPRESIDENCIA DE OPERACIONES Y TECNOLOGÍA EN LAS ACTIVIDADES DE GESTIÓN DEL PROCESO DE ADMINISTRACIÓN DE CARTERA Y TERMINACIÓN O CUMPLIMIENTO DE OBLIGACIONES DE CRÉDITO, ASÍ COMO, ANÁLISIS Y ATENCIÓN DE LOS REQUERIMIENTOS RECIBIDOS POR LA ENTIDAD. </t>
  </si>
  <si>
    <t>PRESTACIÓN DE SERVICIOS PROFESIONALES ESPECIALIZADOS PARA DESARROLLAR OPORTUNIDADES TÁCTICAS EN LA GESTIÓN Y OPERATIVIDAD DE LA ATENCIÓN A LOS BENEFICIARIOS Y CIUDADANOS DEL ICETEX; ASÍ COMO APOYAR LA SUPERVISIÓN DE LOS CONTRATOS QUE LE SEAN ASIGNADOS.</t>
  </si>
  <si>
    <t>PRESTAR LOS SERVICIOS PROFESIONALES PARA ESTRUCTURACIÓN, TANTO DEL PROGRAMA MENTORING VIRTUAL, COMO DE LAS HERRAMIENTAS NECESARIAS PARA LA ARTICULACIÓN INTEGRAL DE LA ESTRATEGIA "COMUNIDAD ICETEX" Y SUS ACTIVIDADES RELACIONADAS.</t>
  </si>
  <si>
    <t>PRESTAR LOS SERVICIOS PROFESIONALES A LA VICEPRESIDENCIA DE OPERACIONES Y TECNOLOGÍA EN LAS ACTIVIDADES DE GESTIÓN DEL PROCESO DE ADMINISTRACIÓN DE CARTERA Y TERMINACIÓN O CUMPLIMIENTO DE OBLIGACIONES DE CRÉDITO, ASÍ COMO, ANÁLISIS Y ATENCIÓN DE LOS REQUERIMIENTOS RECIBIDOS POR LA ENTIDAD.</t>
  </si>
  <si>
    <t>PRESTAR LOS SERVICIOS PROFESIONALES A LA VICEPRESIDENCIA DE OPERACIONES Y TECNOLOGÍA PARA APOYAR LAS ACTIVIDADES DE VERIFICACIÓN DEL ESTADO ACTUAL DE LA CARTERA PARA IDENTIFICAR LIQUIDACIONES, NOVEDADES, PARTIDAS CONCILIATORIAS Y DEMÁS SITUACIONES PARA AJUSTAR Y ESTABILIZAR LA CARTERA DE LA ENTIDAD.</t>
  </si>
  <si>
    <t>PRESTAR SERVICIOS ASISTENCIALES EN EL DESARROLLO DE LAS ACTIVIDADES PROPIAS DEL GRUPO DE GESTIÓN DOCUMENTAL.</t>
  </si>
  <si>
    <t>PRESTAR SERVICIOS PROFESIONALES DE APOYO EN LA PROYECCIÓN Y CONTROL FRENTE ASPECTOS JURÍDICOS A CARGO DE LA SECRETARÍA GENERAL.</t>
  </si>
  <si>
    <t>PRESTAR LOS SERVICIOS PROFESIONALES A LA VICEPRESIDENCIA DE FONDOS EN ADMINISTRACIÓN EN LA IDENTIFICACIÓN Y EJECUCIÓN DE ACCIONES DE MEJORA EN LA ADMINISTRACIÓN DE FONDOS Y EN EL SERVICIO A LOS CONSTITUYENTES DE ACUERDO CON LOS LINEAMIENTOS DEFINIDOS POR EL ÁREA PARA LA VIGENCIA 2020.</t>
  </si>
  <si>
    <t>PRESTAR  LOS SERVICIOS MÉDICOS PARA LA REALIZACIÓN DE LOS EXÁMENES MÉDICOS OCUPACIONALES, PRE-OCUPACIONAL O PRE-INGRESO, PERIÓDICOS, CAMBIO DE OCUPACIÓN, POST INCAPACIDAD O POR REINTEGRO Y POST -OCUPACIONAL (EGRESO) A LOS FUNCIONARIOS DEL ICETEX</t>
  </si>
  <si>
    <t>PRESTAR SERVICIOS PROFESIONALES PARA EL ANÁLISIS Y PROPUESTA DE ESTRATEGIAS EN EL MARCO DE LAS OBSERVACIONES RECIBIDAS POR LOS GRUPOS DE INTERÉS RESPECTO A LA REFORMA INTEGRAL DEL ICETEX.</t>
  </si>
  <si>
    <t>PRESTAR SERVICIOS PROFESIONALES ORIENTADOS AL CONTROL, MONITOREO Y MEJORA CONTINUA DE LOS PROCESOS DE OPERACIÓN Y TECNOLOGÍA DE LA VICEPRESIDENCIA DE OPERACIONES Y TECNOLOGÍA DEL ICETEX</t>
  </si>
  <si>
    <t>PRESTAR SERVICIOS PROFESIONALES PARA EL ANÁLISIS Y GESTIÓN DE LOS REQUERIMIENTOS FUNCIONALES Y NO FUNCIONALES DESDE LA DIRECCIÓN DE TECNOLOGÍA, PARA ATENDER NUEVAS NECESIDADES DE LAS ÁREAS MISIONALES DEL ICETEX.</t>
  </si>
  <si>
    <t>PRESTAR SERVICIOS PROFESIONALES EN LA GESTIÓN DE SERVICIOS DE TI ORIENTADOS AL DISEÑO, DESARROLLO, IMPLEMENTACIÓN Y MEJORAS DE SISTEMAS INFORMACIÓN.</t>
  </si>
  <si>
    <t>PRESTAR LOS SERVICIOS PROFESIONALES PARA LA REVISIÓN Y ANÁLISIS DEL ESTADO DE LA ARQUITECTURA EMPRESARIAL DE LA DIRECCIÓN DE TECNOLOGÍA DE LA VICEPRESIDENCIA DE OPERACIONES Y TECNOLOGÍA DEL ICETEX</t>
  </si>
  <si>
    <t>PRESTAR SERVICIOS PROFESIONALES COMO ANALISTA DE CALIDAD DE LOS REQUERIMIENTOS FUNCIONALES Y NO FUNCIONALES DE LOS SISTEMAS DE INFORMACIÓN, PROCESOS Y SOLUCIONES TECNOLÓGICAS DEL ICETEX.</t>
  </si>
  <si>
    <t>PRESTAR SERVICIOS PROFESIONALES EN LA GESTIÓN DE SERVICIOS DE TI ORIENTADOS AL DISEÑO, DESARROLLO, IMPLEMENTACIÓN Y MEJORAS DE SISTEMAS INFORMACIÓN</t>
  </si>
  <si>
    <t>PRESTAR SERVICIOS PROFESIONALES EN LA GESTIÓN DE SERVICIOS DE TI PARA LA CONFIGURACIÓN, SOPORTE FUNCIONAL Y TÉCNICO DE SISTEMAS DE INFORMACIÓN O COMPONENTES TECNOLÓGICOS</t>
  </si>
  <si>
    <t>PRESTAR SERVICIOS PROFESIONALES DE APOYO EN EL DESARROLLO DE LAS ACTIVIDADES RELACIONADAS CON LA ELABORACIÓN, ACTUALIZACIÓN E IMPLEMENTACIÓN DE LOS INSTRUMENTOS ARCHIVÍSTICOS, PARA DAR CUMPLIMIENTO A LA NORMATIVIDAD VIGENTE EN EL MARCO DEL PROCESO DE GESTIÓN DOCUMENTAL.</t>
  </si>
  <si>
    <t>PRESTAR LOS SERVICIOS PROFESIONALES PARA LA DEFINICIÓN E  IMPLEMENTACIÓN DE UN NUEVO ESTILO DE CONTENIDO GRÁFICO Y MULTIMEDIA PARA LA ENTIDAD, Y APOYAR LAS ACTIVIDADES EN ESTA MATERIA DE ACUERDO CON LOS LINEAMIENTOS DE LA OFICINA ASESORA DE COMUNICACIONES.</t>
  </si>
  <si>
    <t>PRESTAR LOS SERVICIOS PROFESIONALES ESPECIALIZADOS PARA REALIZAR EL ESTUDIO DE SEGURIDAD DE LOS CANDIDATOS A DESEMPEÑAR LOS CARGOS VACANTES DE LA PLANTA DE PERSONAL DEL ICETEX Y EN LOS DEMÁS EVENTOS QUE ASÍ LO DETERMINE</t>
  </si>
  <si>
    <t>PRESTAR LOS SERVICIOS PROFESIONALES ESPECIALIZADOS PARA LA COORDINACIÓN E IMPLEMENTACIÓN DEL PROYECTO “COMUNIDAD ICETEX”</t>
  </si>
  <si>
    <t>PRESTAR LOS SERVICIOS PROFESIONALES PARA BRINDAR ASESORIA Y APOYAR EL DESARROLLO DE LAS ACTIVIDADES RELACIONADAS CON EL MANTENIMIENTO Y MEJORA DE LA INFRAESTRUCTURA DE LAS SEDES DEL ICETEX A NIVEL NACIONAL, ASÍ COMO SERVIR DE APOYO A LA SUPERVISIÓN DE LOS CONTRATOS QUE LE SEAN ASIGNADOS</t>
  </si>
  <si>
    <t>PRESTAR LOS SERVICIOS PROFESIONALES A LA VICEPRESIDENCIA DE OPERACIONES Y TECNOLOGÍA EN LAS ACTIVIDADES DE CONCILIACIÓN DE LA CARTERA DEL ICETEX.</t>
  </si>
  <si>
    <t>PRESTAR LOS SERVICIOS PARA EL SOPORTE, MANTENIMIENTO, ACTUALIZACIÓN DEL SISTEMA DE GESTIÓN DOCUMENTAL MERCURIO DEL ICETEX.</t>
  </si>
  <si>
    <t>PRESTAR LOS SERVICIOS PROFESIONALES A LA VICEPRESIDENCIA DE OPERACIONES Y TECNOLOGÍA EN LA APLICACIÓN DE AJUSTES Y NOVEDADES EN LA CARTERA, ASEGURANDO LA ESTABILIZACIÓN DE LAS OBLIGACIONES.</t>
  </si>
  <si>
    <t>ANDRÉ FELIPE FORERO VILLAMIL</t>
  </si>
  <si>
    <t>ANGELA EUNICE SANCHEZ RODRIGUEZ</t>
  </si>
  <si>
    <t>JUAN CARLOS RODRIGUEZ MARTIN</t>
  </si>
  <si>
    <t>ERIKA LILIANA VILLAMIZAR TORRES</t>
  </si>
  <si>
    <t>ANDREA YOLIMA ROJAS CASTRO</t>
  </si>
  <si>
    <t>ANGYE SOREEL GARAVITO FAJARDO</t>
  </si>
  <si>
    <t>CLAUDIA REBECA PACHECO RUGELES</t>
  </si>
  <si>
    <t>NATALIA BAQUERO BARON</t>
  </si>
  <si>
    <t>GUSTAVO ADOLFO BERNAL ESPITIA</t>
  </si>
  <si>
    <t>NELSON FERNANDO GARZÓN CORREA</t>
  </si>
  <si>
    <t>YINETH PAOLA RENTERÍA MARTÍNEZ</t>
  </si>
  <si>
    <t>INGRID PAOLA PARRA SÁNCHEZ</t>
  </si>
  <si>
    <t>JUAN CARLOS ROJAS REYES</t>
  </si>
  <si>
    <t>SINDY CAROLINA OLIVEROS MARTÍNEZ</t>
  </si>
  <si>
    <t>NORANY ANGULO CORTES</t>
  </si>
  <si>
    <t>KATERINE ANDRADE ALZATE</t>
  </si>
  <si>
    <t>FLOR MILENA BERNAL TARQUINO</t>
  </si>
  <si>
    <t>QUALITAS SALUD LTDA</t>
  </si>
  <si>
    <t>ANDRÉS FELIPE PARDO QUINTERO</t>
  </si>
  <si>
    <t>JHONATTAN JAVIER PRIETO VELANDIA</t>
  </si>
  <si>
    <t>LUZ ADRIANA HERNANDEZ CASTAÑEDA</t>
  </si>
  <si>
    <t>RICARDO ALBERTO TOVAR VANEGAS</t>
  </si>
  <si>
    <t>JENNYFER FORERO VALENZUELA</t>
  </si>
  <si>
    <t>WALTER JOSEF BERDUGO COLON</t>
  </si>
  <si>
    <t>GUILLERMO ANDRES CARDONA HERRERA</t>
  </si>
  <si>
    <t>CIRA ALFONSINA GALVIS MEDINA</t>
  </si>
  <si>
    <t>EDWARD ELIECER BELTRAN PACHON</t>
  </si>
  <si>
    <t>YENNY PAOLA MOLINA VARGAS</t>
  </si>
  <si>
    <t>SUMISOF S.A.S</t>
  </si>
  <si>
    <t>LINA MARÍA NUÑEZ ACOSTA</t>
  </si>
  <si>
    <t>GIOVANNI RIVERO PARDO</t>
  </si>
  <si>
    <t>SINDY PAOLA ZORNOSA GAMEZ</t>
  </si>
  <si>
    <t>SERVISOFT S.A.</t>
  </si>
  <si>
    <t>HERNANDO VALENTIN PADILLA CASTAÑEDA</t>
  </si>
  <si>
    <t>LUZ MARIELLY MORALES MARTINEZ</t>
  </si>
  <si>
    <t>MÓNICA PINTO GARCÍA</t>
  </si>
  <si>
    <t>MAURICIO CAJICA MARTINEZ</t>
  </si>
  <si>
    <t>YOHANA DEL CARMEN MUÑOZ RODRÍGUEZ</t>
  </si>
  <si>
    <t>JOSE EDUARDO PARADA JIMENEZ</t>
  </si>
  <si>
    <t>LIBIA ESPERANZA FONSECA</t>
  </si>
  <si>
    <t>GERARDO ALONSO RODRIGUEZ PINEDA</t>
  </si>
  <si>
    <t xml:space="preserve">DAVID JOSEPH ROZO PARRA </t>
  </si>
  <si>
    <t>MIRIAM CARDONA GIRALDO</t>
  </si>
  <si>
    <t>ROSA MARIA GONZALEZ CARVAJAL</t>
  </si>
  <si>
    <t>MARTHA RUTH ROBAYO</t>
  </si>
  <si>
    <t>LUIS ALBERTO LOZANO CARRILLO</t>
  </si>
  <si>
    <t xml:space="preserve">HENRY ARLEY JARABA HERAZO </t>
  </si>
  <si>
    <t>PEDRO JOSE CARRILLO BERMUDEZ</t>
  </si>
  <si>
    <t>LEONARDO ROBERTO PEREZ AGUIRRE</t>
  </si>
  <si>
    <t>SUPERVISIÓN COMPARTIDA CON LUZ MARIELLY MORALES CC 24497384</t>
  </si>
  <si>
    <t>2017-0333</t>
  </si>
  <si>
    <t>COMISIÓN PARA EL INTERCAMBIO EDUCATIVO ENTRE LOS ESTADOS UNIDOS DE AMÉRICA Y COLOMBIA – FULBRIGHT.</t>
  </si>
  <si>
    <t>OTROSÍ No 5. El objeto del presente OTROSÍ N°5 es incorporar recursos a la Cohorte 1;2 y 3 para el 2020; habilitar la Cohorte 4 para el 2021; modificar las clausulas QUINTA.-VALOR DEL PROGRAMA; SEXTA.- DESEMBOLSOS; modificar la CLÁUSULA VIGÉSIMA QUINTA-AUTORIZACIÓN COHORTE 3 e incluir la CLÁUSULA VIGÉSIMA SEXTA- AUTORIZACIÓN COHORTE 4 del Convenio de Cooperación Educativa N° 2017-0333</t>
  </si>
  <si>
    <t>CONSTITUIR UN FONDO EN ADMINISTRACIÓN DENOMINADO FONDO CONSEJO NACIONAL DE ACREDITACIÓN (CNA) Y LA COMISIÓN NACIONAL INTERSECTORIAL DE ASEGURAMIENTO DE LA CALIDAD DE LÑA EDUCACIÓN (CONACES) PARA PROPICIAR LA TRANSFERENCIA DE CONOCIMIENTO (…)</t>
  </si>
  <si>
    <t>VALOR  INDERTERMINADO HASTA LA FINALIZACIÓN DEL CONVENIO</t>
  </si>
  <si>
    <t>2019-0308</t>
  </si>
  <si>
    <t>PRESTAR LOS SERVICIOS DE ASESORIA PARA APOYAR LA PLANEACIÓN, COMERCIALIZACIÓN, ADMINISTRACIÓN Y CONSECUCIÓN DE RECURSOS, APLICANDO ESTRATEGIAS TRANSVERSALES QUE PERMITAN A LA VICEPRESIDENCIA LA DIVERSIFICACIÓN Y EL CRECIMIENTO DEL PORTAFOLIO(…)</t>
  </si>
  <si>
    <t>OTROSÍ No 01. EL OBJETO DEL PRESENTE DOCUMENTO ES ADICIONAR EL VALOR Y PRORROGAR EL PLAZO DEL CONTRAQTO DE PRESTACIÓN DE SERVICIOS No 2019-0308</t>
  </si>
  <si>
    <t>IG SERVICES S.AS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</si>
  <si>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</si>
  <si>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</si>
  <si>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</si>
  <si>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</si>
  <si>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</si>
  <si>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</si>
  <si>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</si>
  <si>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</si>
  <si>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</si>
  <si>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</si>
  <si>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</si>
  <si>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</si>
  <si>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</si>
  <si>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</si>
  <si>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</si>
  <si>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</si>
  <si>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</si>
  <si>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</si>
  <si>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</si>
  <si>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</si>
  <si>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</si>
  <si>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</si>
  <si>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</si>
  <si>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</si>
  <si>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</si>
  <si>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</si>
  <si>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</si>
  <si>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</si>
  <si>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</si>
  <si>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</si>
  <si>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</si>
  <si>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</si>
  <si>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</si>
  <si>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</si>
  <si>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 xml:space="preserve">NO SE REALIZARON CONTRATOS CON CONSORCIOS Y UNIONES TERMPORALES DURANTE EL PERIODO DE FEBRERO </t>
  </si>
  <si>
    <t>SE PODRA PRORROGAR CADA AÑO SI LAS PARTES NO MANIFIESTAN POR ESCRITO SU INTENCIÓN, VALOR CERO</t>
  </si>
  <si>
    <t>JEFE OFICINA DE RIESGOS</t>
  </si>
  <si>
    <t>JEFE OFICINA ASESORA DE COMUNICACIONES</t>
  </si>
  <si>
    <t xml:space="preserve">VICEPRESIDENTE DE OPERACIONES Y TECNOLOGÍA </t>
  </si>
  <si>
    <t>JEFE OFICINA COMERCIAL Y MERCADEO</t>
  </si>
  <si>
    <t>JEFE OFICINA ASESORA DE PLANEACIÓN</t>
  </si>
  <si>
    <t>CARLOS ALBERTO DIAZ RUEDA</t>
  </si>
  <si>
    <t>RAMIRO AUGUSTO FORERO CORZO</t>
  </si>
  <si>
    <t>VICEPRESIDENTE DE CRÉDITO Y COBRANZA</t>
  </si>
  <si>
    <t>CONALCREITOS - CONALCENTER BPO</t>
  </si>
  <si>
    <t>MODIFICACIÓN ORDEN DE COMPRA</t>
  </si>
  <si>
    <t>MODIFICACIÓN DE LA ORDEN DE COMPRA DEL DÍA 18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</si>
</sst>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43890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67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xWindow="349" yWindow="675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351087"/>
  <sheetViews>
    <sheetView tabSelected="1" topLeftCell="AB1" workbookViewId="0">
      <selection activeCell="AD12" sqref="A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259" x14ac:dyDescent="0.25">
      <c r="B1" s="1" t="s">
        <v>0</v>
      </c>
      <c r="C1" s="1">
        <v>59</v>
      </c>
      <c r="D1" s="1" t="s">
        <v>1</v>
      </c>
    </row>
    <row r="2" spans="1:259" x14ac:dyDescent="0.25">
      <c r="B2" s="1" t="s">
        <v>2</v>
      </c>
      <c r="C2" s="1">
        <v>424</v>
      </c>
      <c r="D2" s="1" t="s">
        <v>240</v>
      </c>
    </row>
    <row r="3" spans="1:259" x14ac:dyDescent="0.25">
      <c r="B3" s="1" t="s">
        <v>4</v>
      </c>
      <c r="C3" s="1">
        <v>1</v>
      </c>
    </row>
    <row r="4" spans="1:259" x14ac:dyDescent="0.25">
      <c r="B4" s="1" t="s">
        <v>5</v>
      </c>
      <c r="C4" s="1">
        <v>405</v>
      </c>
    </row>
    <row r="5" spans="1:259" x14ac:dyDescent="0.25">
      <c r="B5" s="1" t="s">
        <v>6</v>
      </c>
      <c r="C5" s="5">
        <v>43890</v>
      </c>
    </row>
    <row r="6" spans="1:259" x14ac:dyDescent="0.25">
      <c r="B6" s="1" t="s">
        <v>7</v>
      </c>
      <c r="C6" s="1">
        <v>1</v>
      </c>
      <c r="D6" s="1" t="s">
        <v>8</v>
      </c>
    </row>
    <row r="8" spans="1:259" x14ac:dyDescent="0.25">
      <c r="A8" s="1" t="s">
        <v>9</v>
      </c>
      <c r="B8" s="9" t="s">
        <v>241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259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259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259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342</v>
      </c>
      <c r="F11" s="3">
        <v>43864</v>
      </c>
      <c r="G11" s="4" t="s">
        <v>323</v>
      </c>
      <c r="H11" s="4">
        <v>72133921</v>
      </c>
      <c r="I11" s="4" t="s">
        <v>320</v>
      </c>
      <c r="J11" s="4" t="s">
        <v>70</v>
      </c>
      <c r="K11" s="4" t="s">
        <v>264</v>
      </c>
      <c r="L11" s="4" t="s">
        <v>67</v>
      </c>
      <c r="M11" s="4" t="s">
        <v>381</v>
      </c>
      <c r="N11" s="4">
        <v>34957620</v>
      </c>
      <c r="O11" s="4" t="s">
        <v>81</v>
      </c>
      <c r="P11" s="4"/>
      <c r="Q11" s="4" t="s">
        <v>146</v>
      </c>
      <c r="R11" s="4" t="s">
        <v>74</v>
      </c>
      <c r="S11" s="4" t="s">
        <v>99</v>
      </c>
      <c r="T11" s="4">
        <v>1032393017</v>
      </c>
      <c r="U11" s="4"/>
      <c r="V11" s="4" t="s">
        <v>67</v>
      </c>
      <c r="W11" s="4" t="s">
        <v>67</v>
      </c>
      <c r="X11" s="4" t="s">
        <v>413</v>
      </c>
      <c r="Y11" s="4" t="s">
        <v>90</v>
      </c>
      <c r="Z11" s="4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4" t="s">
        <v>99</v>
      </c>
      <c r="AG11" s="4">
        <v>72133921</v>
      </c>
      <c r="AH11" s="4"/>
      <c r="AI11" s="4" t="s">
        <v>146</v>
      </c>
      <c r="AJ11" s="4" t="s">
        <v>67</v>
      </c>
      <c r="AK11" s="4" t="s">
        <v>323</v>
      </c>
      <c r="AL11" s="4">
        <v>331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43865</v>
      </c>
      <c r="AS11" s="3">
        <v>44196</v>
      </c>
      <c r="AT11" s="3" t="s">
        <v>67</v>
      </c>
      <c r="AU11" s="8">
        <v>9.7859327217125376</v>
      </c>
      <c r="AV11" s="8">
        <v>9.7859327217125376</v>
      </c>
      <c r="AW11" s="8">
        <v>9.3655589123867067</v>
      </c>
      <c r="AX11" s="8">
        <v>6.2874246015604038</v>
      </c>
      <c r="AY11" s="4" t="s">
        <v>67</v>
      </c>
      <c r="IY11" s="7"/>
    </row>
    <row r="12" spans="1:259" s="7" customFormat="1" ht="15.75" thickBot="1" x14ac:dyDescent="0.3">
      <c r="A12" s="6">
        <v>2</v>
      </c>
      <c r="B12" s="7" t="s">
        <v>472</v>
      </c>
      <c r="C12" s="4" t="s">
        <v>69</v>
      </c>
      <c r="D12" s="4"/>
      <c r="E12" s="4" t="s">
        <v>343</v>
      </c>
      <c r="F12" s="3">
        <v>43865</v>
      </c>
      <c r="G12" s="4" t="s">
        <v>376</v>
      </c>
      <c r="H12" s="4">
        <v>51975601</v>
      </c>
      <c r="I12" s="4" t="s">
        <v>380</v>
      </c>
      <c r="J12" s="4" t="s">
        <v>70</v>
      </c>
      <c r="K12" s="4" t="s">
        <v>264</v>
      </c>
      <c r="L12" s="4"/>
      <c r="M12" s="4" t="s">
        <v>382</v>
      </c>
      <c r="N12" s="4">
        <v>18576000</v>
      </c>
      <c r="O12" s="4" t="s">
        <v>81</v>
      </c>
      <c r="P12" s="4"/>
      <c r="Q12" s="4" t="s">
        <v>146</v>
      </c>
      <c r="R12" s="4" t="s">
        <v>74</v>
      </c>
      <c r="S12" s="4" t="s">
        <v>99</v>
      </c>
      <c r="T12" s="4">
        <v>52624049</v>
      </c>
      <c r="U12" s="4"/>
      <c r="V12" s="4"/>
      <c r="W12" s="4"/>
      <c r="X12" s="4" t="s">
        <v>414</v>
      </c>
      <c r="Y12" s="4" t="s">
        <v>90</v>
      </c>
      <c r="Z12" s="4" t="s">
        <v>121</v>
      </c>
      <c r="AA12" s="4"/>
      <c r="AB12" s="4"/>
      <c r="AC12" s="4" t="s">
        <v>146</v>
      </c>
      <c r="AD12" s="4"/>
      <c r="AE12" s="4"/>
      <c r="AF12" s="4" t="s">
        <v>99</v>
      </c>
      <c r="AG12" s="4">
        <v>24497384</v>
      </c>
      <c r="AH12" s="4"/>
      <c r="AI12" s="4" t="s">
        <v>146</v>
      </c>
      <c r="AJ12" s="4"/>
      <c r="AK12" s="4" t="s">
        <v>447</v>
      </c>
      <c r="AL12" s="4">
        <v>181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43865</v>
      </c>
      <c r="AS12" s="3">
        <v>44046</v>
      </c>
      <c r="AT12" s="3"/>
      <c r="AU12" s="8">
        <v>17.877094972067038</v>
      </c>
      <c r="AV12" s="8">
        <v>17.877094972067038</v>
      </c>
      <c r="AW12" s="8">
        <v>17.127071823204417</v>
      </c>
      <c r="AX12" s="8">
        <v>11.666666666666666</v>
      </c>
      <c r="AY12" s="4"/>
    </row>
    <row r="13" spans="1:259" s="7" customFormat="1" ht="15.75" thickBot="1" x14ac:dyDescent="0.3">
      <c r="A13" s="6">
        <v>3</v>
      </c>
      <c r="B13" s="7" t="s">
        <v>473</v>
      </c>
      <c r="C13" s="4" t="s">
        <v>69</v>
      </c>
      <c r="D13" s="4"/>
      <c r="E13" s="4" t="s">
        <v>344</v>
      </c>
      <c r="F13" s="3">
        <v>43865</v>
      </c>
      <c r="G13" s="4" t="s">
        <v>377</v>
      </c>
      <c r="H13" s="4">
        <v>52959869</v>
      </c>
      <c r="I13" s="4" t="s">
        <v>508</v>
      </c>
      <c r="J13" s="4" t="s">
        <v>70</v>
      </c>
      <c r="K13" s="4" t="s">
        <v>264</v>
      </c>
      <c r="L13" s="4"/>
      <c r="M13" s="4" t="s">
        <v>383</v>
      </c>
      <c r="N13" s="4">
        <v>47419872</v>
      </c>
      <c r="O13" s="4" t="s">
        <v>81</v>
      </c>
      <c r="P13" s="4"/>
      <c r="Q13" s="4" t="s">
        <v>146</v>
      </c>
      <c r="R13" s="4" t="s">
        <v>74</v>
      </c>
      <c r="S13" s="4" t="s">
        <v>99</v>
      </c>
      <c r="T13" s="4">
        <v>80023853</v>
      </c>
      <c r="U13" s="4"/>
      <c r="V13" s="4"/>
      <c r="W13" s="4"/>
      <c r="X13" s="4" t="s">
        <v>415</v>
      </c>
      <c r="Y13" s="4" t="s">
        <v>90</v>
      </c>
      <c r="Z13" s="4" t="s">
        <v>121</v>
      </c>
      <c r="AA13" s="4"/>
      <c r="AB13" s="4"/>
      <c r="AC13" s="4" t="s">
        <v>146</v>
      </c>
      <c r="AD13" s="4"/>
      <c r="AE13" s="4"/>
      <c r="AF13" s="4" t="s">
        <v>99</v>
      </c>
      <c r="AG13" s="4">
        <v>52867207</v>
      </c>
      <c r="AH13" s="4"/>
      <c r="AI13" s="4" t="s">
        <v>146</v>
      </c>
      <c r="AJ13" s="4"/>
      <c r="AK13" s="4" t="s">
        <v>448</v>
      </c>
      <c r="AL13" s="4">
        <v>331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43865</v>
      </c>
      <c r="AS13" s="3">
        <v>44196</v>
      </c>
      <c r="AT13" s="3"/>
      <c r="AU13" s="8">
        <v>9.7859327217125376</v>
      </c>
      <c r="AV13" s="8">
        <v>9.7859327217125376</v>
      </c>
      <c r="AW13" s="8">
        <v>9.3655589123867102</v>
      </c>
      <c r="AX13" s="8">
        <v>6.2874252380942739</v>
      </c>
      <c r="AY13" s="4"/>
    </row>
    <row r="14" spans="1:259" s="7" customFormat="1" ht="15.75" thickBot="1" x14ac:dyDescent="0.3">
      <c r="A14" s="6">
        <v>4</v>
      </c>
      <c r="B14" s="7" t="s">
        <v>474</v>
      </c>
      <c r="C14" s="4" t="s">
        <v>69</v>
      </c>
      <c r="D14" s="4"/>
      <c r="E14" s="4" t="s">
        <v>345</v>
      </c>
      <c r="F14" s="3">
        <v>43866</v>
      </c>
      <c r="G14" s="4" t="s">
        <v>341</v>
      </c>
      <c r="H14" s="4">
        <v>74376286</v>
      </c>
      <c r="I14" s="4" t="s">
        <v>510</v>
      </c>
      <c r="J14" s="4" t="s">
        <v>70</v>
      </c>
      <c r="K14" s="4" t="s">
        <v>264</v>
      </c>
      <c r="L14" s="4"/>
      <c r="M14" s="4" t="s">
        <v>384</v>
      </c>
      <c r="N14" s="4">
        <v>79200000</v>
      </c>
      <c r="O14" s="4" t="s">
        <v>81</v>
      </c>
      <c r="P14" s="4"/>
      <c r="Q14" s="4" t="s">
        <v>146</v>
      </c>
      <c r="R14" s="4" t="s">
        <v>74</v>
      </c>
      <c r="S14" s="4" t="s">
        <v>99</v>
      </c>
      <c r="T14" s="4">
        <v>63546337</v>
      </c>
      <c r="U14" s="4"/>
      <c r="V14" s="4"/>
      <c r="W14" s="4"/>
      <c r="X14" s="4" t="s">
        <v>416</v>
      </c>
      <c r="Y14" s="4" t="s">
        <v>90</v>
      </c>
      <c r="Z14" s="4" t="s">
        <v>121</v>
      </c>
      <c r="AA14" s="4"/>
      <c r="AB14" s="4"/>
      <c r="AC14" s="4" t="s">
        <v>146</v>
      </c>
      <c r="AD14" s="4"/>
      <c r="AE14" s="4"/>
      <c r="AF14" s="4" t="s">
        <v>99</v>
      </c>
      <c r="AG14" s="4">
        <v>80245871</v>
      </c>
      <c r="AH14" s="4"/>
      <c r="AI14" s="4" t="s">
        <v>146</v>
      </c>
      <c r="AJ14" s="4"/>
      <c r="AK14" s="4" t="s">
        <v>449</v>
      </c>
      <c r="AL14" s="4">
        <v>329</v>
      </c>
      <c r="AM14" s="4" t="s">
        <v>103</v>
      </c>
      <c r="AN14" s="4">
        <v>0</v>
      </c>
      <c r="AO14" s="4" t="s">
        <v>113</v>
      </c>
      <c r="AP14" s="4">
        <v>0</v>
      </c>
      <c r="AQ14" s="4">
        <v>0</v>
      </c>
      <c r="AR14" s="3">
        <v>43867</v>
      </c>
      <c r="AS14" s="3">
        <v>44196</v>
      </c>
      <c r="AT14" s="3"/>
      <c r="AU14" s="8">
        <v>9.2307692307692317</v>
      </c>
      <c r="AV14" s="8">
        <v>9.2307692307692317</v>
      </c>
      <c r="AW14" s="8">
        <v>8.8145896656534948</v>
      </c>
      <c r="AX14" s="8">
        <v>5.7575757575757578</v>
      </c>
      <c r="AY14" s="4"/>
    </row>
    <row r="15" spans="1:259" s="7" customFormat="1" ht="15.75" thickBot="1" x14ac:dyDescent="0.3">
      <c r="A15" s="6">
        <v>5</v>
      </c>
      <c r="B15" s="7" t="s">
        <v>475</v>
      </c>
      <c r="C15" s="4" t="s">
        <v>69</v>
      </c>
      <c r="D15" s="4"/>
      <c r="E15" s="4" t="s">
        <v>346</v>
      </c>
      <c r="F15" s="3">
        <v>43866</v>
      </c>
      <c r="G15" s="4" t="s">
        <v>341</v>
      </c>
      <c r="H15" s="4">
        <v>74376286</v>
      </c>
      <c r="I15" s="4" t="s">
        <v>510</v>
      </c>
      <c r="J15" s="4" t="s">
        <v>70</v>
      </c>
      <c r="K15" s="4" t="s">
        <v>264</v>
      </c>
      <c r="L15" s="4"/>
      <c r="M15" s="4" t="s">
        <v>385</v>
      </c>
      <c r="N15" s="4">
        <v>87400000</v>
      </c>
      <c r="O15" s="4" t="s">
        <v>81</v>
      </c>
      <c r="P15" s="4"/>
      <c r="Q15" s="4" t="s">
        <v>146</v>
      </c>
      <c r="R15" s="4" t="s">
        <v>74</v>
      </c>
      <c r="S15" s="4" t="s">
        <v>99</v>
      </c>
      <c r="T15" s="4">
        <v>35422915</v>
      </c>
      <c r="U15" s="4"/>
      <c r="V15" s="4"/>
      <c r="W15" s="4"/>
      <c r="X15" s="4" t="s">
        <v>417</v>
      </c>
      <c r="Y15" s="4" t="s">
        <v>90</v>
      </c>
      <c r="Z15" s="4" t="s">
        <v>121</v>
      </c>
      <c r="AA15" s="4"/>
      <c r="AB15" s="4"/>
      <c r="AC15" s="4" t="s">
        <v>146</v>
      </c>
      <c r="AD15" s="4"/>
      <c r="AE15" s="4"/>
      <c r="AF15" s="4" t="s">
        <v>99</v>
      </c>
      <c r="AG15" s="4">
        <v>33103982</v>
      </c>
      <c r="AH15" s="4"/>
      <c r="AI15" s="4" t="s">
        <v>146</v>
      </c>
      <c r="AJ15" s="4"/>
      <c r="AK15" s="4" t="s">
        <v>450</v>
      </c>
      <c r="AL15" s="4">
        <v>329</v>
      </c>
      <c r="AM15" s="4" t="s">
        <v>103</v>
      </c>
      <c r="AN15" s="4">
        <v>0</v>
      </c>
      <c r="AO15" s="4" t="s">
        <v>113</v>
      </c>
      <c r="AP15" s="4">
        <v>0</v>
      </c>
      <c r="AQ15" s="4">
        <v>0</v>
      </c>
      <c r="AR15" s="3">
        <v>43867</v>
      </c>
      <c r="AS15" s="3">
        <v>44196</v>
      </c>
      <c r="AT15" s="3"/>
      <c r="AU15" s="8">
        <v>9.2307692307692317</v>
      </c>
      <c r="AV15" s="8">
        <v>9.2307692307692317</v>
      </c>
      <c r="AW15" s="8">
        <v>8.8145896656534948</v>
      </c>
      <c r="AX15" s="8">
        <v>0</v>
      </c>
      <c r="AY15" s="4"/>
    </row>
    <row r="16" spans="1:259" s="7" customFormat="1" ht="15.75" thickBot="1" x14ac:dyDescent="0.3">
      <c r="A16" s="6">
        <v>6</v>
      </c>
      <c r="B16" s="7" t="s">
        <v>476</v>
      </c>
      <c r="C16" s="4" t="s">
        <v>69</v>
      </c>
      <c r="D16" s="4"/>
      <c r="E16" s="4" t="s">
        <v>347</v>
      </c>
      <c r="F16" s="3">
        <v>43868</v>
      </c>
      <c r="G16" s="4" t="s">
        <v>323</v>
      </c>
      <c r="H16" s="4">
        <v>72133921</v>
      </c>
      <c r="I16" s="4" t="s">
        <v>320</v>
      </c>
      <c r="J16" s="4" t="s">
        <v>70</v>
      </c>
      <c r="K16" s="4" t="s">
        <v>264</v>
      </c>
      <c r="L16" s="4"/>
      <c r="M16" s="4" t="s">
        <v>386</v>
      </c>
      <c r="N16" s="4">
        <v>30708287</v>
      </c>
      <c r="O16" s="4" t="s">
        <v>81</v>
      </c>
      <c r="P16" s="4"/>
      <c r="Q16" s="4" t="s">
        <v>146</v>
      </c>
      <c r="R16" s="4" t="s">
        <v>74</v>
      </c>
      <c r="S16" s="4" t="s">
        <v>99</v>
      </c>
      <c r="T16" s="4">
        <v>1049637033</v>
      </c>
      <c r="U16" s="4"/>
      <c r="V16" s="4"/>
      <c r="W16" s="4"/>
      <c r="X16" s="4" t="s">
        <v>418</v>
      </c>
      <c r="Y16" s="4" t="s">
        <v>90</v>
      </c>
      <c r="Z16" s="4" t="s">
        <v>121</v>
      </c>
      <c r="AA16" s="4"/>
      <c r="AB16" s="4"/>
      <c r="AC16" s="4" t="s">
        <v>146</v>
      </c>
      <c r="AD16" s="4"/>
      <c r="AE16" s="4"/>
      <c r="AF16" s="4" t="s">
        <v>99</v>
      </c>
      <c r="AG16" s="4">
        <v>72133921</v>
      </c>
      <c r="AH16" s="4"/>
      <c r="AI16" s="4" t="s">
        <v>146</v>
      </c>
      <c r="AJ16" s="4"/>
      <c r="AK16" s="4" t="s">
        <v>323</v>
      </c>
      <c r="AL16" s="4">
        <v>328</v>
      </c>
      <c r="AM16" s="4" t="s">
        <v>103</v>
      </c>
      <c r="AN16" s="4">
        <v>0</v>
      </c>
      <c r="AO16" s="4" t="s">
        <v>113</v>
      </c>
      <c r="AP16" s="4">
        <v>0</v>
      </c>
      <c r="AQ16" s="4">
        <v>0</v>
      </c>
      <c r="AR16" s="3">
        <v>43868</v>
      </c>
      <c r="AS16" s="3">
        <v>44196</v>
      </c>
      <c r="AT16" s="3"/>
      <c r="AU16" s="8">
        <v>8.9506172839506171</v>
      </c>
      <c r="AV16" s="8">
        <v>8.9506172839506171</v>
      </c>
      <c r="AW16" s="8">
        <v>8.536585365853659</v>
      </c>
      <c r="AX16" s="8">
        <v>5.5214737311788182</v>
      </c>
      <c r="AY16" s="4"/>
    </row>
    <row r="17" spans="1:51" s="7" customFormat="1" ht="15.75" thickBot="1" x14ac:dyDescent="0.3">
      <c r="A17" s="6">
        <v>7</v>
      </c>
      <c r="B17" s="7" t="s">
        <v>477</v>
      </c>
      <c r="C17" s="4" t="s">
        <v>69</v>
      </c>
      <c r="D17" s="4"/>
      <c r="E17" s="4" t="s">
        <v>348</v>
      </c>
      <c r="F17" s="3">
        <v>43868</v>
      </c>
      <c r="G17" s="4" t="s">
        <v>323</v>
      </c>
      <c r="H17" s="4">
        <v>72133921</v>
      </c>
      <c r="I17" s="4" t="s">
        <v>320</v>
      </c>
      <c r="J17" s="4" t="s">
        <v>70</v>
      </c>
      <c r="K17" s="4" t="s">
        <v>264</v>
      </c>
      <c r="L17" s="4"/>
      <c r="M17" s="4" t="s">
        <v>469</v>
      </c>
      <c r="N17" s="4">
        <v>115874320</v>
      </c>
      <c r="O17" s="4" t="s">
        <v>81</v>
      </c>
      <c r="P17" s="4"/>
      <c r="Q17" s="4" t="s">
        <v>146</v>
      </c>
      <c r="R17" s="4" t="s">
        <v>74</v>
      </c>
      <c r="S17" s="4" t="s">
        <v>99</v>
      </c>
      <c r="T17" s="4">
        <v>63496021</v>
      </c>
      <c r="U17" s="4"/>
      <c r="V17" s="4"/>
      <c r="W17" s="4"/>
      <c r="X17" s="4" t="s">
        <v>419</v>
      </c>
      <c r="Y17" s="4" t="s">
        <v>90</v>
      </c>
      <c r="Z17" s="4" t="s">
        <v>121</v>
      </c>
      <c r="AA17" s="4"/>
      <c r="AB17" s="4"/>
      <c r="AC17" s="4" t="s">
        <v>146</v>
      </c>
      <c r="AD17" s="4"/>
      <c r="AE17" s="4"/>
      <c r="AF17" s="4" t="s">
        <v>99</v>
      </c>
      <c r="AG17" s="4">
        <v>72133921</v>
      </c>
      <c r="AH17" s="4"/>
      <c r="AI17" s="4" t="s">
        <v>146</v>
      </c>
      <c r="AJ17" s="4"/>
      <c r="AK17" s="4" t="s">
        <v>323</v>
      </c>
      <c r="AL17" s="4">
        <v>328</v>
      </c>
      <c r="AM17" s="4" t="s">
        <v>103</v>
      </c>
      <c r="AN17" s="4">
        <v>0</v>
      </c>
      <c r="AO17" s="4" t="s">
        <v>113</v>
      </c>
      <c r="AP17" s="4">
        <v>0</v>
      </c>
      <c r="AQ17" s="4">
        <v>0</v>
      </c>
      <c r="AR17" s="3">
        <v>43868</v>
      </c>
      <c r="AS17" s="3">
        <v>44196</v>
      </c>
      <c r="AT17" s="3"/>
      <c r="AU17" s="8">
        <v>8.9506172839506171</v>
      </c>
      <c r="AV17" s="8">
        <v>8.9506172839506171</v>
      </c>
      <c r="AW17" s="8">
        <v>8.536585365853659</v>
      </c>
      <c r="AX17" s="8">
        <v>5.521472747369736</v>
      </c>
      <c r="AY17" s="4"/>
    </row>
    <row r="18" spans="1:51" s="7" customFormat="1" ht="15.75" thickBot="1" x14ac:dyDescent="0.3">
      <c r="A18" s="6">
        <v>8</v>
      </c>
      <c r="B18" s="7" t="s">
        <v>478</v>
      </c>
      <c r="C18" s="4" t="s">
        <v>69</v>
      </c>
      <c r="D18" s="4"/>
      <c r="E18" s="4" t="s">
        <v>349</v>
      </c>
      <c r="F18" s="3">
        <v>43868</v>
      </c>
      <c r="G18" s="4" t="s">
        <v>341</v>
      </c>
      <c r="H18" s="4">
        <v>74376286</v>
      </c>
      <c r="I18" s="4" t="s">
        <v>510</v>
      </c>
      <c r="J18" s="4" t="s">
        <v>70</v>
      </c>
      <c r="K18" s="4" t="s">
        <v>264</v>
      </c>
      <c r="L18" s="4"/>
      <c r="M18" s="4" t="s">
        <v>387</v>
      </c>
      <c r="N18" s="4">
        <v>40409828</v>
      </c>
      <c r="O18" s="4" t="s">
        <v>81</v>
      </c>
      <c r="P18" s="4"/>
      <c r="Q18" s="4" t="s">
        <v>146</v>
      </c>
      <c r="R18" s="4" t="s">
        <v>74</v>
      </c>
      <c r="S18" s="4" t="s">
        <v>99</v>
      </c>
      <c r="T18" s="4">
        <v>1023930722</v>
      </c>
      <c r="U18" s="4"/>
      <c r="V18" s="4"/>
      <c r="W18" s="4"/>
      <c r="X18" s="4" t="s">
        <v>420</v>
      </c>
      <c r="Y18" s="4" t="s">
        <v>90</v>
      </c>
      <c r="Z18" s="4" t="s">
        <v>121</v>
      </c>
      <c r="AA18" s="4"/>
      <c r="AB18" s="4"/>
      <c r="AC18" s="4" t="s">
        <v>146</v>
      </c>
      <c r="AD18" s="4"/>
      <c r="AE18" s="4"/>
      <c r="AF18" s="4" t="s">
        <v>99</v>
      </c>
      <c r="AG18" s="4">
        <v>79434805</v>
      </c>
      <c r="AH18" s="4"/>
      <c r="AI18" s="4" t="s">
        <v>146</v>
      </c>
      <c r="AJ18" s="4"/>
      <c r="AK18" s="4" t="s">
        <v>451</v>
      </c>
      <c r="AL18" s="4">
        <v>328</v>
      </c>
      <c r="AM18" s="4" t="s">
        <v>103</v>
      </c>
      <c r="AN18" s="4">
        <v>0</v>
      </c>
      <c r="AO18" s="4" t="s">
        <v>113</v>
      </c>
      <c r="AP18" s="4">
        <v>0</v>
      </c>
      <c r="AQ18" s="4">
        <v>0</v>
      </c>
      <c r="AR18" s="3">
        <v>43868</v>
      </c>
      <c r="AS18" s="3">
        <v>44196</v>
      </c>
      <c r="AT18" s="3"/>
      <c r="AU18" s="8">
        <v>8.9506172839506171</v>
      </c>
      <c r="AV18" s="8">
        <v>8.9506172839506171</v>
      </c>
      <c r="AW18" s="8">
        <v>8.536585365853659</v>
      </c>
      <c r="AX18" s="8">
        <v>5.2173891955194662</v>
      </c>
      <c r="AY18" s="4"/>
    </row>
    <row r="19" spans="1:51" s="7" customFormat="1" ht="15.75" thickBot="1" x14ac:dyDescent="0.3">
      <c r="A19" s="6">
        <v>9</v>
      </c>
      <c r="B19" s="7" t="s">
        <v>479</v>
      </c>
      <c r="C19" s="4" t="s">
        <v>69</v>
      </c>
      <c r="D19" s="4"/>
      <c r="E19" s="4" t="s">
        <v>350</v>
      </c>
      <c r="F19" s="3">
        <v>43868</v>
      </c>
      <c r="G19" s="4" t="s">
        <v>341</v>
      </c>
      <c r="H19" s="4">
        <v>74376286</v>
      </c>
      <c r="I19" s="4" t="s">
        <v>510</v>
      </c>
      <c r="J19" s="4" t="s">
        <v>70</v>
      </c>
      <c r="K19" s="4" t="s">
        <v>264</v>
      </c>
      <c r="L19" s="4"/>
      <c r="M19" s="4" t="s">
        <v>388</v>
      </c>
      <c r="N19" s="4">
        <v>57500000</v>
      </c>
      <c r="O19" s="4" t="s">
        <v>81</v>
      </c>
      <c r="P19" s="4"/>
      <c r="Q19" s="4" t="s">
        <v>146</v>
      </c>
      <c r="R19" s="4" t="s">
        <v>74</v>
      </c>
      <c r="S19" s="4" t="s">
        <v>99</v>
      </c>
      <c r="T19" s="4">
        <v>1062679063</v>
      </c>
      <c r="U19" s="4"/>
      <c r="V19" s="4"/>
      <c r="W19" s="4"/>
      <c r="X19" s="4" t="s">
        <v>421</v>
      </c>
      <c r="Y19" s="4" t="s">
        <v>90</v>
      </c>
      <c r="Z19" s="4" t="s">
        <v>121</v>
      </c>
      <c r="AA19" s="4"/>
      <c r="AB19" s="4"/>
      <c r="AC19" s="4" t="s">
        <v>146</v>
      </c>
      <c r="AD19" s="4"/>
      <c r="AE19" s="4"/>
      <c r="AF19" s="4" t="s">
        <v>99</v>
      </c>
      <c r="AG19" s="4">
        <v>79434805</v>
      </c>
      <c r="AH19" s="4"/>
      <c r="AI19" s="4" t="s">
        <v>146</v>
      </c>
      <c r="AJ19" s="4"/>
      <c r="AK19" s="4" t="s">
        <v>451</v>
      </c>
      <c r="AL19" s="4">
        <v>325</v>
      </c>
      <c r="AM19" s="4" t="s">
        <v>103</v>
      </c>
      <c r="AN19" s="4">
        <v>0</v>
      </c>
      <c r="AO19" s="4" t="s">
        <v>113</v>
      </c>
      <c r="AP19" s="4">
        <v>0</v>
      </c>
      <c r="AQ19" s="4">
        <v>0</v>
      </c>
      <c r="AR19" s="3">
        <v>43871</v>
      </c>
      <c r="AS19" s="3">
        <v>44196</v>
      </c>
      <c r="AT19" s="3"/>
      <c r="AU19" s="8">
        <v>8.0996884735202492</v>
      </c>
      <c r="AV19" s="8">
        <v>8.0996884735202492</v>
      </c>
      <c r="AW19" s="8">
        <v>7.6923076923076925</v>
      </c>
      <c r="AX19" s="8">
        <v>4.3478260869565215</v>
      </c>
      <c r="AY19" s="4"/>
    </row>
    <row r="20" spans="1:51" s="7" customFormat="1" ht="15.75" thickBot="1" x14ac:dyDescent="0.3">
      <c r="A20" s="6">
        <v>10</v>
      </c>
      <c r="B20" s="7" t="s">
        <v>480</v>
      </c>
      <c r="C20" s="4" t="s">
        <v>69</v>
      </c>
      <c r="D20" s="4"/>
      <c r="E20" s="4" t="s">
        <v>351</v>
      </c>
      <c r="F20" s="3">
        <v>43872</v>
      </c>
      <c r="G20" s="4" t="s">
        <v>378</v>
      </c>
      <c r="H20" s="4">
        <v>79672493</v>
      </c>
      <c r="I20" s="4" t="s">
        <v>511</v>
      </c>
      <c r="J20" s="4" t="s">
        <v>70</v>
      </c>
      <c r="K20" s="4" t="s">
        <v>264</v>
      </c>
      <c r="L20" s="4"/>
      <c r="M20" s="4" t="s">
        <v>389</v>
      </c>
      <c r="N20" s="4">
        <v>60197685</v>
      </c>
      <c r="O20" s="4" t="s">
        <v>81</v>
      </c>
      <c r="P20" s="4"/>
      <c r="Q20" s="4" t="s">
        <v>146</v>
      </c>
      <c r="R20" s="4" t="s">
        <v>74</v>
      </c>
      <c r="S20" s="4" t="s">
        <v>99</v>
      </c>
      <c r="T20" s="4">
        <v>79715131</v>
      </c>
      <c r="U20" s="4"/>
      <c r="V20" s="4"/>
      <c r="W20" s="4"/>
      <c r="X20" s="4" t="s">
        <v>422</v>
      </c>
      <c r="Y20" s="4" t="s">
        <v>90</v>
      </c>
      <c r="Z20" s="4" t="s">
        <v>121</v>
      </c>
      <c r="AA20" s="4"/>
      <c r="AB20" s="4"/>
      <c r="AC20" s="4" t="s">
        <v>146</v>
      </c>
      <c r="AD20" s="4"/>
      <c r="AE20" s="4"/>
      <c r="AF20" s="4" t="s">
        <v>99</v>
      </c>
      <c r="AG20" s="4">
        <v>52207089</v>
      </c>
      <c r="AH20" s="4"/>
      <c r="AI20" s="4" t="s">
        <v>146</v>
      </c>
      <c r="AJ20" s="4"/>
      <c r="AK20" s="4" t="s">
        <v>452</v>
      </c>
      <c r="AL20" s="4">
        <v>323</v>
      </c>
      <c r="AM20" s="4" t="s">
        <v>103</v>
      </c>
      <c r="AN20" s="4">
        <v>0</v>
      </c>
      <c r="AO20" s="4" t="s">
        <v>113</v>
      </c>
      <c r="AP20" s="4">
        <v>0</v>
      </c>
      <c r="AQ20" s="4">
        <v>0</v>
      </c>
      <c r="AR20" s="3">
        <v>43872</v>
      </c>
      <c r="AS20" s="3">
        <v>44195</v>
      </c>
      <c r="AT20" s="3"/>
      <c r="AU20" s="8">
        <v>7.8369905956112857</v>
      </c>
      <c r="AV20" s="8">
        <v>7.8369905956112857</v>
      </c>
      <c r="AW20" s="8">
        <v>7.4303405572755414</v>
      </c>
      <c r="AX20" s="8">
        <v>4.3750004672106577</v>
      </c>
      <c r="AY20" s="4"/>
    </row>
    <row r="21" spans="1:51" s="7" customFormat="1" ht="15.75" thickBot="1" x14ac:dyDescent="0.3">
      <c r="A21" s="6">
        <v>11</v>
      </c>
      <c r="B21" s="7" t="s">
        <v>481</v>
      </c>
      <c r="C21" s="4" t="s">
        <v>69</v>
      </c>
      <c r="D21" s="4"/>
      <c r="E21" s="4" t="s">
        <v>352</v>
      </c>
      <c r="F21" s="3">
        <v>43873</v>
      </c>
      <c r="G21" s="4" t="s">
        <v>379</v>
      </c>
      <c r="H21" s="4">
        <v>52196342</v>
      </c>
      <c r="I21" s="4" t="s">
        <v>509</v>
      </c>
      <c r="J21" s="4" t="s">
        <v>70</v>
      </c>
      <c r="K21" s="4" t="s">
        <v>264</v>
      </c>
      <c r="L21" s="4"/>
      <c r="M21" s="4" t="s">
        <v>390</v>
      </c>
      <c r="N21" s="4">
        <v>47186280</v>
      </c>
      <c r="O21" s="4" t="s">
        <v>81</v>
      </c>
      <c r="P21" s="4"/>
      <c r="Q21" s="4" t="s">
        <v>146</v>
      </c>
      <c r="R21" s="4" t="s">
        <v>74</v>
      </c>
      <c r="S21" s="4" t="s">
        <v>99</v>
      </c>
      <c r="T21" s="4">
        <v>1077474214</v>
      </c>
      <c r="U21" s="4"/>
      <c r="V21" s="4"/>
      <c r="W21" s="4"/>
      <c r="X21" s="4" t="s">
        <v>423</v>
      </c>
      <c r="Y21" s="4" t="s">
        <v>90</v>
      </c>
      <c r="Z21" s="4" t="s">
        <v>121</v>
      </c>
      <c r="AA21" s="4"/>
      <c r="AB21" s="4"/>
      <c r="AC21" s="4" t="s">
        <v>146</v>
      </c>
      <c r="AD21" s="4"/>
      <c r="AE21" s="4"/>
      <c r="AF21" s="4" t="s">
        <v>99</v>
      </c>
      <c r="AG21" s="4">
        <v>52196342</v>
      </c>
      <c r="AH21" s="4"/>
      <c r="AI21" s="4" t="s">
        <v>146</v>
      </c>
      <c r="AJ21" s="4"/>
      <c r="AK21" s="4" t="s">
        <v>379</v>
      </c>
      <c r="AL21" s="4">
        <v>321</v>
      </c>
      <c r="AM21" s="4" t="s">
        <v>103</v>
      </c>
      <c r="AN21" s="4">
        <v>0</v>
      </c>
      <c r="AO21" s="4" t="s">
        <v>113</v>
      </c>
      <c r="AP21" s="4">
        <v>0</v>
      </c>
      <c r="AQ21" s="4">
        <v>0</v>
      </c>
      <c r="AR21" s="3">
        <v>43874</v>
      </c>
      <c r="AS21" s="3">
        <v>44195</v>
      </c>
      <c r="AT21" s="3"/>
      <c r="AU21" s="8">
        <v>7.2555205047318623</v>
      </c>
      <c r="AV21" s="8">
        <v>7.2555205047318623</v>
      </c>
      <c r="AW21" s="8">
        <v>6.8535825545171347</v>
      </c>
      <c r="AX21" s="8">
        <v>3.3333333333333335</v>
      </c>
      <c r="AY21" s="4"/>
    </row>
    <row r="22" spans="1:51" s="7" customFormat="1" ht="15.75" thickBot="1" x14ac:dyDescent="0.3">
      <c r="A22" s="6">
        <v>12</v>
      </c>
      <c r="B22" s="7" t="s">
        <v>482</v>
      </c>
      <c r="C22" s="4" t="s">
        <v>69</v>
      </c>
      <c r="D22" s="4"/>
      <c r="E22" s="4" t="s">
        <v>353</v>
      </c>
      <c r="F22" s="3">
        <v>43873</v>
      </c>
      <c r="G22" s="4" t="s">
        <v>341</v>
      </c>
      <c r="H22" s="4">
        <v>74376286</v>
      </c>
      <c r="I22" s="4" t="s">
        <v>510</v>
      </c>
      <c r="J22" s="4" t="s">
        <v>70</v>
      </c>
      <c r="K22" s="4" t="s">
        <v>264</v>
      </c>
      <c r="L22" s="4"/>
      <c r="M22" s="4" t="s">
        <v>391</v>
      </c>
      <c r="N22" s="4">
        <v>56666667</v>
      </c>
      <c r="O22" s="4" t="s">
        <v>81</v>
      </c>
      <c r="P22" s="4"/>
      <c r="Q22" s="4" t="s">
        <v>146</v>
      </c>
      <c r="R22" s="4" t="s">
        <v>74</v>
      </c>
      <c r="S22" s="4" t="s">
        <v>99</v>
      </c>
      <c r="T22" s="4">
        <v>1030553113</v>
      </c>
      <c r="U22" s="4"/>
      <c r="V22" s="4"/>
      <c r="W22" s="4"/>
      <c r="X22" s="4" t="s">
        <v>424</v>
      </c>
      <c r="Y22" s="4" t="s">
        <v>90</v>
      </c>
      <c r="Z22" s="4" t="s">
        <v>121</v>
      </c>
      <c r="AA22" s="4"/>
      <c r="AB22" s="4"/>
      <c r="AC22" s="4" t="s">
        <v>146</v>
      </c>
      <c r="AD22" s="4"/>
      <c r="AE22" s="4"/>
      <c r="AF22" s="4" t="s">
        <v>99</v>
      </c>
      <c r="AG22" s="4">
        <v>79434805</v>
      </c>
      <c r="AH22" s="4"/>
      <c r="AI22" s="4" t="s">
        <v>146</v>
      </c>
      <c r="AJ22" s="4"/>
      <c r="AK22" s="4" t="s">
        <v>451</v>
      </c>
      <c r="AL22" s="4">
        <v>322</v>
      </c>
      <c r="AM22" s="4" t="s">
        <v>103</v>
      </c>
      <c r="AN22" s="4">
        <v>0</v>
      </c>
      <c r="AO22" s="4" t="s">
        <v>113</v>
      </c>
      <c r="AP22" s="4">
        <v>0</v>
      </c>
      <c r="AQ22" s="4">
        <v>0</v>
      </c>
      <c r="AR22" s="3">
        <v>43874</v>
      </c>
      <c r="AS22" s="3">
        <v>44196</v>
      </c>
      <c r="AT22" s="3"/>
      <c r="AU22" s="8">
        <v>7.232704402515723</v>
      </c>
      <c r="AV22" s="8">
        <v>7.232704402515723</v>
      </c>
      <c r="AW22" s="8">
        <v>6.8322981366459627</v>
      </c>
      <c r="AX22" s="8">
        <v>3.5294117439446366</v>
      </c>
      <c r="AY22" s="4"/>
    </row>
    <row r="23" spans="1:51" s="7" customFormat="1" ht="15.75" thickBot="1" x14ac:dyDescent="0.3">
      <c r="A23" s="6">
        <v>13</v>
      </c>
      <c r="B23" s="7" t="s">
        <v>483</v>
      </c>
      <c r="C23" s="4" t="s">
        <v>69</v>
      </c>
      <c r="D23" s="4"/>
      <c r="E23" s="4" t="s">
        <v>354</v>
      </c>
      <c r="F23" s="3">
        <v>43873</v>
      </c>
      <c r="G23" s="4" t="s">
        <v>341</v>
      </c>
      <c r="H23" s="4">
        <v>74376286</v>
      </c>
      <c r="I23" s="4" t="s">
        <v>510</v>
      </c>
      <c r="J23" s="4" t="s">
        <v>70</v>
      </c>
      <c r="K23" s="4" t="s">
        <v>264</v>
      </c>
      <c r="L23" s="4"/>
      <c r="M23" s="4" t="s">
        <v>392</v>
      </c>
      <c r="N23" s="4">
        <v>60950000</v>
      </c>
      <c r="O23" s="4" t="s">
        <v>81</v>
      </c>
      <c r="P23" s="4"/>
      <c r="Q23" s="4" t="s">
        <v>146</v>
      </c>
      <c r="R23" s="4" t="s">
        <v>74</v>
      </c>
      <c r="S23" s="4" t="s">
        <v>99</v>
      </c>
      <c r="T23" s="4">
        <v>79721726</v>
      </c>
      <c r="U23" s="4"/>
      <c r="V23" s="4"/>
      <c r="W23" s="4"/>
      <c r="X23" s="4" t="s">
        <v>425</v>
      </c>
      <c r="Y23" s="4" t="s">
        <v>90</v>
      </c>
      <c r="Z23" s="4" t="s">
        <v>121</v>
      </c>
      <c r="AA23" s="4"/>
      <c r="AB23" s="4"/>
      <c r="AC23" s="4" t="s">
        <v>146</v>
      </c>
      <c r="AD23" s="4"/>
      <c r="AE23" s="4"/>
      <c r="AF23" s="4" t="s">
        <v>99</v>
      </c>
      <c r="AG23" s="4">
        <v>79434805</v>
      </c>
      <c r="AH23" s="4"/>
      <c r="AI23" s="4" t="s">
        <v>146</v>
      </c>
      <c r="AJ23" s="4"/>
      <c r="AK23" s="4" t="s">
        <v>451</v>
      </c>
      <c r="AL23" s="4">
        <v>322</v>
      </c>
      <c r="AM23" s="4" t="s">
        <v>103</v>
      </c>
      <c r="AN23" s="4">
        <v>0</v>
      </c>
      <c r="AO23" s="4" t="s">
        <v>113</v>
      </c>
      <c r="AP23" s="4">
        <v>0</v>
      </c>
      <c r="AQ23" s="4">
        <v>0</v>
      </c>
      <c r="AR23" s="3">
        <v>43874</v>
      </c>
      <c r="AS23" s="3">
        <v>44196</v>
      </c>
      <c r="AT23" s="3"/>
      <c r="AU23" s="8">
        <v>7.232704402515723</v>
      </c>
      <c r="AV23" s="8">
        <v>7.232704402515723</v>
      </c>
      <c r="AW23" s="8">
        <v>6.8322981366459627</v>
      </c>
      <c r="AX23" s="8">
        <v>3.4782608695652173</v>
      </c>
      <c r="AY23" s="4"/>
    </row>
    <row r="24" spans="1:51" s="7" customFormat="1" ht="15.75" thickBot="1" x14ac:dyDescent="0.3">
      <c r="A24" s="6">
        <v>14</v>
      </c>
      <c r="B24" s="7" t="s">
        <v>484</v>
      </c>
      <c r="C24" s="4" t="s">
        <v>69</v>
      </c>
      <c r="D24" s="4"/>
      <c r="E24" s="4" t="s">
        <v>355</v>
      </c>
      <c r="F24" s="3">
        <v>43874</v>
      </c>
      <c r="G24" s="4" t="s">
        <v>323</v>
      </c>
      <c r="H24" s="4">
        <v>72133921</v>
      </c>
      <c r="I24" s="4" t="s">
        <v>320</v>
      </c>
      <c r="J24" s="4" t="s">
        <v>70</v>
      </c>
      <c r="K24" s="4" t="s">
        <v>264</v>
      </c>
      <c r="L24" s="4"/>
      <c r="M24" s="4" t="s">
        <v>381</v>
      </c>
      <c r="N24" s="4">
        <v>33596994</v>
      </c>
      <c r="O24" s="4" t="s">
        <v>81</v>
      </c>
      <c r="P24" s="4"/>
      <c r="Q24" s="4" t="s">
        <v>146</v>
      </c>
      <c r="R24" s="4" t="s">
        <v>74</v>
      </c>
      <c r="S24" s="4" t="s">
        <v>99</v>
      </c>
      <c r="T24" s="4">
        <v>1051663056</v>
      </c>
      <c r="U24" s="4"/>
      <c r="V24" s="4"/>
      <c r="W24" s="4"/>
      <c r="X24" s="4" t="s">
        <v>426</v>
      </c>
      <c r="Y24" s="4" t="s">
        <v>90</v>
      </c>
      <c r="Z24" s="4" t="s">
        <v>121</v>
      </c>
      <c r="AA24" s="4"/>
      <c r="AB24" s="4"/>
      <c r="AC24" s="4" t="s">
        <v>146</v>
      </c>
      <c r="AD24" s="4"/>
      <c r="AE24" s="4"/>
      <c r="AF24" s="4" t="s">
        <v>99</v>
      </c>
      <c r="AG24" s="4">
        <v>72133921</v>
      </c>
      <c r="AH24" s="4"/>
      <c r="AI24" s="4" t="s">
        <v>146</v>
      </c>
      <c r="AJ24" s="4"/>
      <c r="AK24" s="4" t="s">
        <v>323</v>
      </c>
      <c r="AL24" s="4">
        <v>321</v>
      </c>
      <c r="AM24" s="4" t="s">
        <v>103</v>
      </c>
      <c r="AN24" s="4">
        <v>0</v>
      </c>
      <c r="AO24" s="4" t="s">
        <v>113</v>
      </c>
      <c r="AP24" s="4">
        <v>0</v>
      </c>
      <c r="AQ24" s="4">
        <v>0</v>
      </c>
      <c r="AR24" s="3">
        <v>43875</v>
      </c>
      <c r="AS24" s="3">
        <v>44196</v>
      </c>
      <c r="AT24" s="3"/>
      <c r="AU24" s="8">
        <v>6.9400630914826493</v>
      </c>
      <c r="AV24" s="8">
        <v>6.9400630914826493</v>
      </c>
      <c r="AW24" s="8">
        <v>6.5420560747663554</v>
      </c>
      <c r="AX24" s="8">
        <v>0</v>
      </c>
      <c r="AY24" s="4"/>
    </row>
    <row r="25" spans="1:51" s="7" customFormat="1" ht="15.75" thickBot="1" x14ac:dyDescent="0.3">
      <c r="A25" s="6">
        <v>15</v>
      </c>
      <c r="B25" s="7" t="s">
        <v>485</v>
      </c>
      <c r="C25" s="4" t="s">
        <v>69</v>
      </c>
      <c r="D25" s="4"/>
      <c r="E25" s="4" t="s">
        <v>356</v>
      </c>
      <c r="F25" s="3">
        <v>43874</v>
      </c>
      <c r="G25" s="4" t="s">
        <v>376</v>
      </c>
      <c r="H25" s="4">
        <v>51975601</v>
      </c>
      <c r="I25" s="4" t="s">
        <v>380</v>
      </c>
      <c r="J25" s="4" t="s">
        <v>70</v>
      </c>
      <c r="K25" s="4" t="s">
        <v>264</v>
      </c>
      <c r="L25" s="4"/>
      <c r="M25" s="4" t="s">
        <v>393</v>
      </c>
      <c r="N25" s="4">
        <v>13622400</v>
      </c>
      <c r="O25" s="4" t="s">
        <v>81</v>
      </c>
      <c r="P25" s="4"/>
      <c r="Q25" s="4" t="s">
        <v>146</v>
      </c>
      <c r="R25" s="4" t="s">
        <v>74</v>
      </c>
      <c r="S25" s="4" t="s">
        <v>99</v>
      </c>
      <c r="T25" s="4">
        <v>1032356717</v>
      </c>
      <c r="U25" s="4"/>
      <c r="V25" s="4"/>
      <c r="W25" s="4"/>
      <c r="X25" s="4" t="s">
        <v>427</v>
      </c>
      <c r="Y25" s="4" t="s">
        <v>90</v>
      </c>
      <c r="Z25" s="4" t="s">
        <v>121</v>
      </c>
      <c r="AA25" s="4"/>
      <c r="AB25" s="4"/>
      <c r="AC25" s="4" t="s">
        <v>146</v>
      </c>
      <c r="AD25" s="4"/>
      <c r="AE25" s="4"/>
      <c r="AF25" s="4" t="s">
        <v>99</v>
      </c>
      <c r="AG25" s="4">
        <v>79466595</v>
      </c>
      <c r="AH25" s="4"/>
      <c r="AI25" s="4" t="s">
        <v>146</v>
      </c>
      <c r="AJ25" s="4"/>
      <c r="AK25" s="4" t="s">
        <v>453</v>
      </c>
      <c r="AL25" s="4">
        <v>181</v>
      </c>
      <c r="AM25" s="4" t="s">
        <v>103</v>
      </c>
      <c r="AN25" s="4">
        <v>0</v>
      </c>
      <c r="AO25" s="4" t="s">
        <v>113</v>
      </c>
      <c r="AP25" s="4">
        <v>0</v>
      </c>
      <c r="AQ25" s="4">
        <v>0</v>
      </c>
      <c r="AR25" s="3">
        <v>43875</v>
      </c>
      <c r="AS25" s="3">
        <v>44056</v>
      </c>
      <c r="AT25" s="3"/>
      <c r="AU25" s="8">
        <v>12.290502793296088</v>
      </c>
      <c r="AV25" s="8">
        <v>12.290502793296088</v>
      </c>
      <c r="AW25" s="8">
        <v>11.602209944751381</v>
      </c>
      <c r="AX25" s="8">
        <v>4.4441508104298801</v>
      </c>
      <c r="AY25" s="4"/>
    </row>
    <row r="26" spans="1:51" s="7" customFormat="1" ht="15.75" thickBot="1" x14ac:dyDescent="0.3">
      <c r="A26" s="6">
        <v>16</v>
      </c>
      <c r="B26" s="7" t="s">
        <v>486</v>
      </c>
      <c r="C26" s="4" t="s">
        <v>69</v>
      </c>
      <c r="D26" s="4"/>
      <c r="E26" s="4" t="s">
        <v>357</v>
      </c>
      <c r="F26" s="3">
        <v>43878</v>
      </c>
      <c r="G26" s="4" t="s">
        <v>376</v>
      </c>
      <c r="H26" s="4">
        <v>51975601</v>
      </c>
      <c r="I26" s="4" t="s">
        <v>380</v>
      </c>
      <c r="J26" s="4" t="s">
        <v>70</v>
      </c>
      <c r="K26" s="4" t="s">
        <v>264</v>
      </c>
      <c r="L26" s="4"/>
      <c r="M26" s="4" t="s">
        <v>394</v>
      </c>
      <c r="N26" s="4">
        <v>31800000</v>
      </c>
      <c r="O26" s="4" t="s">
        <v>81</v>
      </c>
      <c r="P26" s="4"/>
      <c r="Q26" s="4" t="s">
        <v>146</v>
      </c>
      <c r="R26" s="4" t="s">
        <v>74</v>
      </c>
      <c r="S26" s="4" t="s">
        <v>99</v>
      </c>
      <c r="T26" s="4">
        <v>1020775991</v>
      </c>
      <c r="U26" s="4"/>
      <c r="V26" s="4"/>
      <c r="W26" s="4"/>
      <c r="X26" s="4" t="s">
        <v>428</v>
      </c>
      <c r="Y26" s="4" t="s">
        <v>90</v>
      </c>
      <c r="Z26" s="4" t="s">
        <v>121</v>
      </c>
      <c r="AA26" s="4"/>
      <c r="AB26" s="4"/>
      <c r="AC26" s="4" t="s">
        <v>146</v>
      </c>
      <c r="AD26" s="4"/>
      <c r="AE26" s="4"/>
      <c r="AF26" s="4" t="s">
        <v>99</v>
      </c>
      <c r="AG26" s="4">
        <v>80019057</v>
      </c>
      <c r="AH26" s="4"/>
      <c r="AI26" s="4" t="s">
        <v>146</v>
      </c>
      <c r="AJ26" s="4"/>
      <c r="AK26" s="4" t="s">
        <v>454</v>
      </c>
      <c r="AL26" s="4">
        <v>181</v>
      </c>
      <c r="AM26" s="4" t="s">
        <v>103</v>
      </c>
      <c r="AN26" s="4">
        <v>0</v>
      </c>
      <c r="AO26" s="4" t="s">
        <v>113</v>
      </c>
      <c r="AP26" s="4">
        <v>0</v>
      </c>
      <c r="AQ26" s="4">
        <v>0</v>
      </c>
      <c r="AR26" s="3">
        <v>43878</v>
      </c>
      <c r="AS26" s="3">
        <v>44059</v>
      </c>
      <c r="AT26" s="3"/>
      <c r="AU26" s="8">
        <v>10.614525139664805</v>
      </c>
      <c r="AV26" s="8">
        <v>10.614525139664805</v>
      </c>
      <c r="AW26" s="8">
        <v>9.94475138121547</v>
      </c>
      <c r="AX26" s="8">
        <v>4.4444433962264149</v>
      </c>
      <c r="AY26" s="4"/>
    </row>
    <row r="27" spans="1:51" s="7" customFormat="1" ht="15.75" thickBot="1" x14ac:dyDescent="0.3">
      <c r="A27" s="6">
        <v>17</v>
      </c>
      <c r="B27" s="7" t="s">
        <v>487</v>
      </c>
      <c r="C27" s="4" t="s">
        <v>69</v>
      </c>
      <c r="D27" s="4"/>
      <c r="E27" s="4" t="s">
        <v>358</v>
      </c>
      <c r="F27" s="3">
        <v>43879</v>
      </c>
      <c r="G27" s="4" t="s">
        <v>323</v>
      </c>
      <c r="H27" s="4">
        <v>72133921</v>
      </c>
      <c r="I27" s="4" t="s">
        <v>320</v>
      </c>
      <c r="J27" s="4" t="s">
        <v>70</v>
      </c>
      <c r="K27" s="4" t="s">
        <v>264</v>
      </c>
      <c r="L27" s="4"/>
      <c r="M27" s="4" t="s">
        <v>395</v>
      </c>
      <c r="N27" s="4">
        <v>48201062</v>
      </c>
      <c r="O27" s="4" t="s">
        <v>81</v>
      </c>
      <c r="P27" s="4"/>
      <c r="Q27" s="4" t="s">
        <v>146</v>
      </c>
      <c r="R27" s="4" t="s">
        <v>74</v>
      </c>
      <c r="S27" s="4" t="s">
        <v>99</v>
      </c>
      <c r="T27" s="4">
        <v>52705230</v>
      </c>
      <c r="U27" s="4"/>
      <c r="V27" s="4"/>
      <c r="W27" s="4"/>
      <c r="X27" s="4" t="s">
        <v>429</v>
      </c>
      <c r="Y27" s="4" t="s">
        <v>90</v>
      </c>
      <c r="Z27" s="4" t="s">
        <v>121</v>
      </c>
      <c r="AA27" s="4"/>
      <c r="AB27" s="4"/>
      <c r="AC27" s="4" t="s">
        <v>146</v>
      </c>
      <c r="AD27" s="4"/>
      <c r="AE27" s="4"/>
      <c r="AF27" s="4" t="s">
        <v>99</v>
      </c>
      <c r="AG27" s="4">
        <v>72133921</v>
      </c>
      <c r="AH27" s="4"/>
      <c r="AI27" s="4" t="s">
        <v>146</v>
      </c>
      <c r="AJ27" s="4"/>
      <c r="AK27" s="4" t="s">
        <v>323</v>
      </c>
      <c r="AL27" s="4">
        <v>316</v>
      </c>
      <c r="AM27" s="4" t="s">
        <v>103</v>
      </c>
      <c r="AN27" s="4">
        <v>0</v>
      </c>
      <c r="AO27" s="4" t="s">
        <v>113</v>
      </c>
      <c r="AP27" s="4">
        <v>0</v>
      </c>
      <c r="AQ27" s="4">
        <v>0</v>
      </c>
      <c r="AR27" s="3">
        <v>43880</v>
      </c>
      <c r="AS27" s="3">
        <v>44196</v>
      </c>
      <c r="AT27" s="3"/>
      <c r="AU27" s="8">
        <v>5.4487179487179489</v>
      </c>
      <c r="AV27" s="8">
        <v>5.4487179487179489</v>
      </c>
      <c r="AW27" s="8">
        <v>5.0632911392405067</v>
      </c>
      <c r="AX27" s="8">
        <v>1.9108271929776151</v>
      </c>
      <c r="AY27" s="4"/>
    </row>
    <row r="28" spans="1:51" s="7" customFormat="1" ht="15.75" thickBot="1" x14ac:dyDescent="0.3">
      <c r="A28" s="6">
        <v>18</v>
      </c>
      <c r="B28" s="7" t="s">
        <v>488</v>
      </c>
      <c r="C28" s="4" t="s">
        <v>69</v>
      </c>
      <c r="D28" s="4"/>
      <c r="E28" s="4" t="s">
        <v>359</v>
      </c>
      <c r="F28" s="3">
        <v>43879</v>
      </c>
      <c r="G28" s="4" t="s">
        <v>376</v>
      </c>
      <c r="H28" s="4">
        <v>51975601</v>
      </c>
      <c r="I28" s="4" t="s">
        <v>380</v>
      </c>
      <c r="J28" s="4" t="s">
        <v>70</v>
      </c>
      <c r="K28" s="4" t="s">
        <v>264</v>
      </c>
      <c r="L28" s="4"/>
      <c r="M28" s="4" t="s">
        <v>396</v>
      </c>
      <c r="N28" s="4">
        <v>33207110</v>
      </c>
      <c r="O28" s="4" t="s">
        <v>81</v>
      </c>
      <c r="P28" s="4"/>
      <c r="Q28" s="4" t="s">
        <v>146</v>
      </c>
      <c r="R28" s="4" t="s">
        <v>86</v>
      </c>
      <c r="S28" s="4" t="s">
        <v>75</v>
      </c>
      <c r="T28" s="4"/>
      <c r="U28" s="4">
        <v>800132210</v>
      </c>
      <c r="V28" s="4" t="s">
        <v>142</v>
      </c>
      <c r="W28" s="4"/>
      <c r="X28" s="4" t="s">
        <v>430</v>
      </c>
      <c r="Y28" s="4" t="s">
        <v>90</v>
      </c>
      <c r="Z28" s="4" t="s">
        <v>121</v>
      </c>
      <c r="AA28" s="4"/>
      <c r="AB28" s="4"/>
      <c r="AC28" s="4" t="s">
        <v>146</v>
      </c>
      <c r="AD28" s="4"/>
      <c r="AE28" s="4"/>
      <c r="AF28" s="4" t="s">
        <v>99</v>
      </c>
      <c r="AG28" s="4">
        <v>25159004</v>
      </c>
      <c r="AH28" s="4"/>
      <c r="AI28" s="4" t="s">
        <v>146</v>
      </c>
      <c r="AJ28" s="4"/>
      <c r="AK28" s="4" t="s">
        <v>455</v>
      </c>
      <c r="AL28" s="4">
        <v>314</v>
      </c>
      <c r="AM28" s="4" t="s">
        <v>103</v>
      </c>
      <c r="AN28" s="4">
        <v>0</v>
      </c>
      <c r="AO28" s="4" t="s">
        <v>113</v>
      </c>
      <c r="AP28" s="4">
        <v>0</v>
      </c>
      <c r="AQ28" s="4">
        <v>0</v>
      </c>
      <c r="AR28" s="3">
        <v>43882</v>
      </c>
      <c r="AS28" s="3">
        <v>44196</v>
      </c>
      <c r="AT28" s="3"/>
      <c r="AU28" s="8">
        <v>4.838709677419355</v>
      </c>
      <c r="AV28" s="8">
        <v>4.838709677419355</v>
      </c>
      <c r="AW28" s="8">
        <v>4.4585987261146505</v>
      </c>
      <c r="AX28" s="8">
        <v>0</v>
      </c>
      <c r="AY28" s="4"/>
    </row>
    <row r="29" spans="1:51" s="7" customFormat="1" ht="15.75" thickBot="1" x14ac:dyDescent="0.3">
      <c r="A29" s="6">
        <v>19</v>
      </c>
      <c r="B29" s="7" t="s">
        <v>489</v>
      </c>
      <c r="C29" s="4" t="s">
        <v>69</v>
      </c>
      <c r="D29" s="4"/>
      <c r="E29" s="4" t="s">
        <v>360</v>
      </c>
      <c r="F29" s="3">
        <v>43880</v>
      </c>
      <c r="G29" s="4" t="s">
        <v>513</v>
      </c>
      <c r="H29" s="4">
        <v>79945053</v>
      </c>
      <c r="I29" s="4" t="s">
        <v>512</v>
      </c>
      <c r="J29" s="4" t="s">
        <v>70</v>
      </c>
      <c r="K29" s="4" t="s">
        <v>264</v>
      </c>
      <c r="L29" s="4"/>
      <c r="M29" s="4" t="s">
        <v>397</v>
      </c>
      <c r="N29" s="4">
        <v>55120000</v>
      </c>
      <c r="O29" s="4" t="s">
        <v>81</v>
      </c>
      <c r="P29" s="4"/>
      <c r="Q29" s="4" t="s">
        <v>146</v>
      </c>
      <c r="R29" s="4" t="s">
        <v>74</v>
      </c>
      <c r="S29" s="4" t="s">
        <v>99</v>
      </c>
      <c r="T29" s="4">
        <v>1016045975</v>
      </c>
      <c r="U29" s="4"/>
      <c r="V29" s="4"/>
      <c r="W29" s="4"/>
      <c r="X29" s="4" t="s">
        <v>431</v>
      </c>
      <c r="Y29" s="4" t="s">
        <v>90</v>
      </c>
      <c r="Z29" s="4" t="s">
        <v>121</v>
      </c>
      <c r="AA29" s="4"/>
      <c r="AB29" s="4"/>
      <c r="AC29" s="4" t="s">
        <v>146</v>
      </c>
      <c r="AD29" s="4"/>
      <c r="AE29" s="4"/>
      <c r="AF29" s="4" t="s">
        <v>99</v>
      </c>
      <c r="AG29" s="4">
        <v>63493908</v>
      </c>
      <c r="AH29" s="4"/>
      <c r="AI29" s="4" t="s">
        <v>146</v>
      </c>
      <c r="AJ29" s="4"/>
      <c r="AK29" s="4" t="s">
        <v>456</v>
      </c>
      <c r="AL29" s="4">
        <v>315</v>
      </c>
      <c r="AM29" s="4" t="s">
        <v>103</v>
      </c>
      <c r="AN29" s="4">
        <v>0</v>
      </c>
      <c r="AO29" s="4" t="s">
        <v>113</v>
      </c>
      <c r="AP29" s="4">
        <v>0</v>
      </c>
      <c r="AQ29" s="4">
        <v>0</v>
      </c>
      <c r="AR29" s="3">
        <v>43881</v>
      </c>
      <c r="AS29" s="3">
        <v>44196</v>
      </c>
      <c r="AT29" s="3"/>
      <c r="AU29" s="8">
        <v>5.144694533762058</v>
      </c>
      <c r="AV29" s="8">
        <v>5.144694533762058</v>
      </c>
      <c r="AW29" s="8">
        <v>4.7619047619047628</v>
      </c>
      <c r="AX29" s="8">
        <v>0</v>
      </c>
      <c r="AY29" s="4"/>
    </row>
    <row r="30" spans="1:51" s="7" customFormat="1" ht="15.75" thickBot="1" x14ac:dyDescent="0.3">
      <c r="A30" s="6">
        <v>20</v>
      </c>
      <c r="B30" s="7" t="s">
        <v>490</v>
      </c>
      <c r="C30" s="4" t="s">
        <v>69</v>
      </c>
      <c r="D30" s="4"/>
      <c r="E30" s="4" t="s">
        <v>361</v>
      </c>
      <c r="F30" s="3">
        <v>43881</v>
      </c>
      <c r="G30" s="4" t="s">
        <v>341</v>
      </c>
      <c r="H30" s="4">
        <v>74376286</v>
      </c>
      <c r="I30" s="4" t="s">
        <v>510</v>
      </c>
      <c r="J30" s="4" t="s">
        <v>70</v>
      </c>
      <c r="K30" s="4" t="s">
        <v>264</v>
      </c>
      <c r="L30" s="4"/>
      <c r="M30" s="4" t="s">
        <v>398</v>
      </c>
      <c r="N30" s="4">
        <v>63800000</v>
      </c>
      <c r="O30" s="4" t="s">
        <v>81</v>
      </c>
      <c r="P30" s="4"/>
      <c r="Q30" s="4" t="s">
        <v>146</v>
      </c>
      <c r="R30" s="4" t="s">
        <v>74</v>
      </c>
      <c r="S30" s="4" t="s">
        <v>99</v>
      </c>
      <c r="T30" s="4">
        <v>80813872</v>
      </c>
      <c r="U30" s="4"/>
      <c r="V30" s="4"/>
      <c r="W30" s="4"/>
      <c r="X30" s="4" t="s">
        <v>432</v>
      </c>
      <c r="Y30" s="4" t="s">
        <v>90</v>
      </c>
      <c r="Z30" s="4" t="s">
        <v>121</v>
      </c>
      <c r="AA30" s="4"/>
      <c r="AB30" s="4"/>
      <c r="AC30" s="4" t="s">
        <v>146</v>
      </c>
      <c r="AD30" s="4"/>
      <c r="AE30" s="4"/>
      <c r="AF30" s="4" t="s">
        <v>99</v>
      </c>
      <c r="AG30" s="4">
        <v>52193887</v>
      </c>
      <c r="AH30" s="4"/>
      <c r="AI30" s="4" t="s">
        <v>146</v>
      </c>
      <c r="AJ30" s="4"/>
      <c r="AK30" s="4" t="s">
        <v>457</v>
      </c>
      <c r="AL30" s="4">
        <v>314</v>
      </c>
      <c r="AM30" s="4" t="s">
        <v>103</v>
      </c>
      <c r="AN30" s="4">
        <v>0</v>
      </c>
      <c r="AO30" s="4" t="s">
        <v>113</v>
      </c>
      <c r="AP30" s="4">
        <v>0</v>
      </c>
      <c r="AQ30" s="4">
        <v>0</v>
      </c>
      <c r="AR30" s="3">
        <v>43882</v>
      </c>
      <c r="AS30" s="3">
        <v>44196</v>
      </c>
      <c r="AT30" s="3"/>
      <c r="AU30" s="8">
        <v>4.838709677419355</v>
      </c>
      <c r="AV30" s="8">
        <v>4.838709677419355</v>
      </c>
      <c r="AW30" s="8">
        <v>4.4585987261146505</v>
      </c>
      <c r="AX30" s="8">
        <v>0</v>
      </c>
      <c r="AY30" s="4"/>
    </row>
    <row r="31" spans="1:51" s="7" customFormat="1" ht="15.75" thickBot="1" x14ac:dyDescent="0.3">
      <c r="A31" s="6">
        <v>21</v>
      </c>
      <c r="B31" s="7" t="s">
        <v>491</v>
      </c>
      <c r="C31" s="4" t="s">
        <v>69</v>
      </c>
      <c r="D31" s="4"/>
      <c r="E31" s="4" t="s">
        <v>362</v>
      </c>
      <c r="F31" s="3">
        <v>43881</v>
      </c>
      <c r="G31" s="4" t="s">
        <v>341</v>
      </c>
      <c r="H31" s="4">
        <v>74376286</v>
      </c>
      <c r="I31" s="4" t="s">
        <v>510</v>
      </c>
      <c r="J31" s="4" t="s">
        <v>70</v>
      </c>
      <c r="K31" s="4" t="s">
        <v>264</v>
      </c>
      <c r="L31" s="4"/>
      <c r="M31" s="4" t="s">
        <v>399</v>
      </c>
      <c r="N31" s="4">
        <v>71500000</v>
      </c>
      <c r="O31" s="4" t="s">
        <v>81</v>
      </c>
      <c r="P31" s="4"/>
      <c r="Q31" s="4" t="s">
        <v>146</v>
      </c>
      <c r="R31" s="4" t="s">
        <v>74</v>
      </c>
      <c r="S31" s="4" t="s">
        <v>99</v>
      </c>
      <c r="T31" s="4">
        <v>37270562</v>
      </c>
      <c r="U31" s="4"/>
      <c r="V31" s="4"/>
      <c r="W31" s="4"/>
      <c r="X31" s="4" t="s">
        <v>433</v>
      </c>
      <c r="Y31" s="4" t="s">
        <v>90</v>
      </c>
      <c r="Z31" s="4" t="s">
        <v>121</v>
      </c>
      <c r="AA31" s="4"/>
      <c r="AB31" s="4"/>
      <c r="AC31" s="4" t="s">
        <v>146</v>
      </c>
      <c r="AD31" s="4"/>
      <c r="AE31" s="4"/>
      <c r="AF31" s="4" t="s">
        <v>99</v>
      </c>
      <c r="AG31" s="4">
        <v>33103982</v>
      </c>
      <c r="AH31" s="4"/>
      <c r="AI31" s="4" t="s">
        <v>146</v>
      </c>
      <c r="AJ31" s="4"/>
      <c r="AK31" s="4" t="s">
        <v>450</v>
      </c>
      <c r="AL31" s="4">
        <v>314</v>
      </c>
      <c r="AM31" s="4" t="s">
        <v>103</v>
      </c>
      <c r="AN31" s="4">
        <v>0</v>
      </c>
      <c r="AO31" s="4" t="s">
        <v>113</v>
      </c>
      <c r="AP31" s="4">
        <v>0</v>
      </c>
      <c r="AQ31" s="4">
        <v>0</v>
      </c>
      <c r="AR31" s="3">
        <v>43882</v>
      </c>
      <c r="AS31" s="3">
        <v>44196</v>
      </c>
      <c r="AT31" s="3"/>
      <c r="AU31" s="8">
        <v>4.838709677419355</v>
      </c>
      <c r="AV31" s="8">
        <v>4.838709677419355</v>
      </c>
      <c r="AW31" s="8">
        <v>4.4585987261146496</v>
      </c>
      <c r="AX31" s="8">
        <v>0</v>
      </c>
      <c r="AY31" s="4"/>
    </row>
    <row r="32" spans="1:51" s="7" customFormat="1" ht="15.75" thickBot="1" x14ac:dyDescent="0.3">
      <c r="A32" s="6">
        <v>22</v>
      </c>
      <c r="B32" s="7" t="s">
        <v>492</v>
      </c>
      <c r="C32" s="4" t="s">
        <v>69</v>
      </c>
      <c r="D32" s="4"/>
      <c r="E32" s="4" t="s">
        <v>363</v>
      </c>
      <c r="F32" s="3">
        <v>43881</v>
      </c>
      <c r="G32" s="4" t="s">
        <v>341</v>
      </c>
      <c r="H32" s="4">
        <v>74376286</v>
      </c>
      <c r="I32" s="4" t="s">
        <v>510</v>
      </c>
      <c r="J32" s="4" t="s">
        <v>70</v>
      </c>
      <c r="K32" s="4" t="s">
        <v>264</v>
      </c>
      <c r="L32" s="4"/>
      <c r="M32" s="4" t="s">
        <v>400</v>
      </c>
      <c r="N32" s="4">
        <v>63800000</v>
      </c>
      <c r="O32" s="4" t="s">
        <v>81</v>
      </c>
      <c r="P32" s="4"/>
      <c r="Q32" s="4" t="s">
        <v>146</v>
      </c>
      <c r="R32" s="4" t="s">
        <v>74</v>
      </c>
      <c r="S32" s="4" t="s">
        <v>99</v>
      </c>
      <c r="T32" s="4">
        <v>79617455</v>
      </c>
      <c r="U32" s="4"/>
      <c r="V32" s="4"/>
      <c r="W32" s="4"/>
      <c r="X32" s="4" t="s">
        <v>434</v>
      </c>
      <c r="Y32" s="4" t="s">
        <v>90</v>
      </c>
      <c r="Z32" s="4" t="s">
        <v>121</v>
      </c>
      <c r="AA32" s="4"/>
      <c r="AB32" s="4"/>
      <c r="AC32" s="4" t="s">
        <v>146</v>
      </c>
      <c r="AD32" s="4"/>
      <c r="AE32" s="4"/>
      <c r="AF32" s="4" t="s">
        <v>99</v>
      </c>
      <c r="AG32" s="4">
        <v>79643922</v>
      </c>
      <c r="AH32" s="4"/>
      <c r="AI32" s="4" t="s">
        <v>146</v>
      </c>
      <c r="AJ32" s="4"/>
      <c r="AK32" s="4" t="s">
        <v>458</v>
      </c>
      <c r="AL32" s="4">
        <v>311</v>
      </c>
      <c r="AM32" s="4" t="s">
        <v>103</v>
      </c>
      <c r="AN32" s="4">
        <v>0</v>
      </c>
      <c r="AO32" s="4" t="s">
        <v>113</v>
      </c>
      <c r="AP32" s="4">
        <v>0</v>
      </c>
      <c r="AQ32" s="4">
        <v>0</v>
      </c>
      <c r="AR32" s="3">
        <v>43885</v>
      </c>
      <c r="AS32" s="3">
        <v>44196</v>
      </c>
      <c r="AT32" s="3"/>
      <c r="AU32" s="8">
        <v>3.9087947882736152</v>
      </c>
      <c r="AV32" s="8">
        <v>3.9087947882736152</v>
      </c>
      <c r="AW32" s="8">
        <v>3.536977491961415</v>
      </c>
      <c r="AX32" s="8">
        <v>0</v>
      </c>
      <c r="AY32" s="4"/>
    </row>
    <row r="33" spans="1:51" s="7" customFormat="1" ht="15.75" thickBot="1" x14ac:dyDescent="0.3">
      <c r="A33" s="6">
        <v>23</v>
      </c>
      <c r="B33" s="7" t="s">
        <v>493</v>
      </c>
      <c r="C33" s="4" t="s">
        <v>69</v>
      </c>
      <c r="D33" s="4"/>
      <c r="E33" s="4" t="s">
        <v>364</v>
      </c>
      <c r="F33" s="3">
        <v>43881</v>
      </c>
      <c r="G33" s="4" t="s">
        <v>341</v>
      </c>
      <c r="H33" s="4">
        <v>74376286</v>
      </c>
      <c r="I33" s="4" t="s">
        <v>510</v>
      </c>
      <c r="J33" s="4" t="s">
        <v>70</v>
      </c>
      <c r="K33" s="4" t="s">
        <v>264</v>
      </c>
      <c r="L33" s="4"/>
      <c r="M33" s="4" t="s">
        <v>401</v>
      </c>
      <c r="N33" s="4">
        <v>79200000</v>
      </c>
      <c r="O33" s="4" t="s">
        <v>81</v>
      </c>
      <c r="P33" s="4"/>
      <c r="Q33" s="4" t="s">
        <v>146</v>
      </c>
      <c r="R33" s="4" t="s">
        <v>74</v>
      </c>
      <c r="S33" s="4" t="s">
        <v>99</v>
      </c>
      <c r="T33" s="4">
        <v>52904871</v>
      </c>
      <c r="U33" s="4"/>
      <c r="V33" s="4"/>
      <c r="W33" s="4"/>
      <c r="X33" s="4" t="s">
        <v>435</v>
      </c>
      <c r="Y33" s="4" t="s">
        <v>90</v>
      </c>
      <c r="Z33" s="4" t="s">
        <v>121</v>
      </c>
      <c r="AA33" s="4"/>
      <c r="AB33" s="4"/>
      <c r="AC33" s="4" t="s">
        <v>146</v>
      </c>
      <c r="AD33" s="4"/>
      <c r="AE33" s="4"/>
      <c r="AF33" s="4" t="s">
        <v>99</v>
      </c>
      <c r="AG33" s="4">
        <v>1015393009</v>
      </c>
      <c r="AH33" s="4"/>
      <c r="AI33" s="4" t="s">
        <v>146</v>
      </c>
      <c r="AJ33" s="4"/>
      <c r="AK33" s="4" t="s">
        <v>459</v>
      </c>
      <c r="AL33" s="4">
        <v>314</v>
      </c>
      <c r="AM33" s="4" t="s">
        <v>103</v>
      </c>
      <c r="AN33" s="4">
        <v>0</v>
      </c>
      <c r="AO33" s="4" t="s">
        <v>113</v>
      </c>
      <c r="AP33" s="4">
        <v>0</v>
      </c>
      <c r="AQ33" s="4">
        <v>0</v>
      </c>
      <c r="AR33" s="3">
        <v>43882</v>
      </c>
      <c r="AS33" s="3">
        <v>44196</v>
      </c>
      <c r="AT33" s="3"/>
      <c r="AU33" s="8">
        <v>4.838709677419355</v>
      </c>
      <c r="AV33" s="8">
        <v>4.838709677419355</v>
      </c>
      <c r="AW33" s="8">
        <v>4.4585987261146505</v>
      </c>
      <c r="AX33" s="8">
        <v>0</v>
      </c>
      <c r="AY33" s="4"/>
    </row>
    <row r="34" spans="1:51" s="7" customFormat="1" ht="15.75" thickBot="1" x14ac:dyDescent="0.3">
      <c r="A34" s="6">
        <v>24</v>
      </c>
      <c r="B34" s="7" t="s">
        <v>494</v>
      </c>
      <c r="C34" s="4" t="s">
        <v>69</v>
      </c>
      <c r="D34" s="4"/>
      <c r="E34" s="4" t="s">
        <v>365</v>
      </c>
      <c r="F34" s="3">
        <v>43881</v>
      </c>
      <c r="G34" s="4" t="s">
        <v>341</v>
      </c>
      <c r="H34" s="4">
        <v>74376286</v>
      </c>
      <c r="I34" s="4" t="s">
        <v>510</v>
      </c>
      <c r="J34" s="4" t="s">
        <v>70</v>
      </c>
      <c r="K34" s="4" t="s">
        <v>264</v>
      </c>
      <c r="L34" s="4"/>
      <c r="M34" s="4" t="s">
        <v>402</v>
      </c>
      <c r="N34" s="4">
        <v>66000000</v>
      </c>
      <c r="O34" s="4" t="s">
        <v>81</v>
      </c>
      <c r="P34" s="4"/>
      <c r="Q34" s="4" t="s">
        <v>146</v>
      </c>
      <c r="R34" s="4" t="s">
        <v>74</v>
      </c>
      <c r="S34" s="4" t="s">
        <v>99</v>
      </c>
      <c r="T34" s="4">
        <v>1081788672</v>
      </c>
      <c r="U34" s="4"/>
      <c r="V34" s="4"/>
      <c r="W34" s="4"/>
      <c r="X34" s="4" t="s">
        <v>436</v>
      </c>
      <c r="Y34" s="4" t="s">
        <v>90</v>
      </c>
      <c r="Z34" s="4" t="s">
        <v>121</v>
      </c>
      <c r="AA34" s="4"/>
      <c r="AB34" s="4"/>
      <c r="AC34" s="4" t="s">
        <v>146</v>
      </c>
      <c r="AD34" s="4"/>
      <c r="AE34" s="4"/>
      <c r="AF34" s="4" t="s">
        <v>99</v>
      </c>
      <c r="AG34" s="4">
        <v>79643922</v>
      </c>
      <c r="AH34" s="4"/>
      <c r="AI34" s="4" t="s">
        <v>146</v>
      </c>
      <c r="AJ34" s="4"/>
      <c r="AK34" s="4" t="s">
        <v>458</v>
      </c>
      <c r="AL34" s="4">
        <v>310</v>
      </c>
      <c r="AM34" s="4" t="s">
        <v>103</v>
      </c>
      <c r="AN34" s="4">
        <v>0</v>
      </c>
      <c r="AO34" s="4" t="s">
        <v>113</v>
      </c>
      <c r="AP34" s="4">
        <v>0</v>
      </c>
      <c r="AQ34" s="4">
        <v>0</v>
      </c>
      <c r="AR34" s="3">
        <v>43886</v>
      </c>
      <c r="AS34" s="3">
        <v>44196</v>
      </c>
      <c r="AT34" s="3"/>
      <c r="AU34" s="8">
        <v>3.594771241830065</v>
      </c>
      <c r="AV34" s="8">
        <v>3.594771241830065</v>
      </c>
      <c r="AW34" s="8">
        <v>3.225806451612903</v>
      </c>
      <c r="AX34" s="8">
        <v>0</v>
      </c>
      <c r="AY34" s="4"/>
    </row>
    <row r="35" spans="1:51" s="7" customFormat="1" ht="15.75" thickBot="1" x14ac:dyDescent="0.3">
      <c r="A35" s="6">
        <v>25</v>
      </c>
      <c r="B35" s="7" t="s">
        <v>495</v>
      </c>
      <c r="C35" s="4" t="s">
        <v>69</v>
      </c>
      <c r="D35" s="4"/>
      <c r="E35" s="4" t="s">
        <v>366</v>
      </c>
      <c r="F35" s="3">
        <v>43881</v>
      </c>
      <c r="G35" s="4" t="s">
        <v>341</v>
      </c>
      <c r="H35" s="4">
        <v>74376286</v>
      </c>
      <c r="I35" s="4" t="s">
        <v>510</v>
      </c>
      <c r="J35" s="4" t="s">
        <v>70</v>
      </c>
      <c r="K35" s="4" t="s">
        <v>264</v>
      </c>
      <c r="L35" s="4"/>
      <c r="M35" s="4" t="s">
        <v>403</v>
      </c>
      <c r="N35" s="4">
        <v>63800000</v>
      </c>
      <c r="O35" s="4" t="s">
        <v>81</v>
      </c>
      <c r="P35" s="4"/>
      <c r="Q35" s="4" t="s">
        <v>146</v>
      </c>
      <c r="R35" s="4" t="s">
        <v>74</v>
      </c>
      <c r="S35" s="4" t="s">
        <v>99</v>
      </c>
      <c r="T35" s="4">
        <v>80018909</v>
      </c>
      <c r="U35" s="4"/>
      <c r="V35" s="4"/>
      <c r="W35" s="4"/>
      <c r="X35" s="4" t="s">
        <v>437</v>
      </c>
      <c r="Y35" s="4" t="s">
        <v>90</v>
      </c>
      <c r="Z35" s="4" t="s">
        <v>121</v>
      </c>
      <c r="AA35" s="4"/>
      <c r="AB35" s="4"/>
      <c r="AC35" s="4" t="s">
        <v>146</v>
      </c>
      <c r="AD35" s="4"/>
      <c r="AE35" s="4"/>
      <c r="AF35" s="4" t="s">
        <v>99</v>
      </c>
      <c r="AG35" s="4">
        <v>79643922</v>
      </c>
      <c r="AH35" s="4"/>
      <c r="AI35" s="4" t="s">
        <v>146</v>
      </c>
      <c r="AJ35" s="4"/>
      <c r="AK35" s="4" t="s">
        <v>458</v>
      </c>
      <c r="AL35" s="4">
        <v>314</v>
      </c>
      <c r="AM35" s="4" t="s">
        <v>103</v>
      </c>
      <c r="AN35" s="4">
        <v>0</v>
      </c>
      <c r="AO35" s="4" t="s">
        <v>113</v>
      </c>
      <c r="AP35" s="4">
        <v>0</v>
      </c>
      <c r="AQ35" s="4">
        <v>0</v>
      </c>
      <c r="AR35" s="3">
        <v>43882</v>
      </c>
      <c r="AS35" s="3">
        <v>44196</v>
      </c>
      <c r="AT35" s="3"/>
      <c r="AU35" s="8">
        <v>4.838709677419355</v>
      </c>
      <c r="AV35" s="8">
        <v>4.838709677419355</v>
      </c>
      <c r="AW35" s="8">
        <v>4.4585987261146505</v>
      </c>
      <c r="AX35" s="8">
        <v>0</v>
      </c>
      <c r="AY35" s="4"/>
    </row>
    <row r="36" spans="1:51" s="7" customFormat="1" ht="15.75" thickBot="1" x14ac:dyDescent="0.3">
      <c r="A36" s="6">
        <v>26</v>
      </c>
      <c r="B36" s="7" t="s">
        <v>496</v>
      </c>
      <c r="C36" s="4" t="s">
        <v>69</v>
      </c>
      <c r="D36" s="4"/>
      <c r="E36" s="4" t="s">
        <v>367</v>
      </c>
      <c r="F36" s="3">
        <v>43881</v>
      </c>
      <c r="G36" s="4" t="s">
        <v>341</v>
      </c>
      <c r="H36" s="4">
        <v>74376286</v>
      </c>
      <c r="I36" s="4" t="s">
        <v>510</v>
      </c>
      <c r="J36" s="4" t="s">
        <v>70</v>
      </c>
      <c r="K36" s="4" t="s">
        <v>264</v>
      </c>
      <c r="L36" s="4"/>
      <c r="M36" s="4" t="s">
        <v>404</v>
      </c>
      <c r="N36" s="4">
        <v>73600000</v>
      </c>
      <c r="O36" s="4" t="s">
        <v>81</v>
      </c>
      <c r="P36" s="4"/>
      <c r="Q36" s="4" t="s">
        <v>146</v>
      </c>
      <c r="R36" s="4" t="s">
        <v>74</v>
      </c>
      <c r="S36" s="4" t="s">
        <v>99</v>
      </c>
      <c r="T36" s="4">
        <v>52264113</v>
      </c>
      <c r="U36" s="4"/>
      <c r="V36" s="4"/>
      <c r="W36" s="4"/>
      <c r="X36" s="4" t="s">
        <v>438</v>
      </c>
      <c r="Y36" s="4" t="s">
        <v>90</v>
      </c>
      <c r="Z36" s="4" t="s">
        <v>121</v>
      </c>
      <c r="AA36" s="4"/>
      <c r="AB36" s="4"/>
      <c r="AC36" s="4" t="s">
        <v>146</v>
      </c>
      <c r="AD36" s="4"/>
      <c r="AE36" s="4"/>
      <c r="AF36" s="4" t="s">
        <v>99</v>
      </c>
      <c r="AG36" s="4">
        <v>79643922</v>
      </c>
      <c r="AH36" s="4"/>
      <c r="AI36" s="4" t="s">
        <v>146</v>
      </c>
      <c r="AJ36" s="4"/>
      <c r="AK36" s="4" t="s">
        <v>460</v>
      </c>
      <c r="AL36" s="4">
        <v>310</v>
      </c>
      <c r="AM36" s="4" t="s">
        <v>103</v>
      </c>
      <c r="AN36" s="4">
        <v>0</v>
      </c>
      <c r="AO36" s="4" t="s">
        <v>113</v>
      </c>
      <c r="AP36" s="4">
        <v>0</v>
      </c>
      <c r="AQ36" s="4">
        <v>0</v>
      </c>
      <c r="AR36" s="3">
        <v>43886</v>
      </c>
      <c r="AS36" s="3">
        <v>44196</v>
      </c>
      <c r="AT36" s="3"/>
      <c r="AU36" s="8">
        <v>3.594771241830065</v>
      </c>
      <c r="AV36" s="8">
        <v>3.594771241830065</v>
      </c>
      <c r="AW36" s="8">
        <v>3.225806451612903</v>
      </c>
      <c r="AX36" s="8">
        <v>0</v>
      </c>
      <c r="AY36" s="4"/>
    </row>
    <row r="37" spans="1:51" s="7" customFormat="1" ht="15.75" thickBot="1" x14ac:dyDescent="0.3">
      <c r="A37" s="6">
        <v>27</v>
      </c>
      <c r="B37" s="7" t="s">
        <v>497</v>
      </c>
      <c r="C37" s="4" t="s">
        <v>69</v>
      </c>
      <c r="D37" s="4"/>
      <c r="E37" s="4" t="s">
        <v>368</v>
      </c>
      <c r="F37" s="3">
        <v>43881</v>
      </c>
      <c r="G37" s="4" t="s">
        <v>376</v>
      </c>
      <c r="H37" s="4">
        <v>51975601</v>
      </c>
      <c r="I37" s="4" t="s">
        <v>380</v>
      </c>
      <c r="J37" s="4" t="s">
        <v>70</v>
      </c>
      <c r="K37" s="4" t="s">
        <v>264</v>
      </c>
      <c r="L37" s="4"/>
      <c r="M37" s="4" t="s">
        <v>405</v>
      </c>
      <c r="N37" s="4">
        <v>20124000</v>
      </c>
      <c r="O37" s="4" t="s">
        <v>81</v>
      </c>
      <c r="P37" s="4"/>
      <c r="Q37" s="4" t="s">
        <v>146</v>
      </c>
      <c r="R37" s="4" t="s">
        <v>74</v>
      </c>
      <c r="S37" s="4" t="s">
        <v>99</v>
      </c>
      <c r="T37" s="4">
        <v>79833017</v>
      </c>
      <c r="U37" s="4"/>
      <c r="V37" s="4"/>
      <c r="W37" s="4"/>
      <c r="X37" s="4" t="s">
        <v>439</v>
      </c>
      <c r="Y37" s="4" t="s">
        <v>90</v>
      </c>
      <c r="Z37" s="4" t="s">
        <v>121</v>
      </c>
      <c r="AA37" s="4"/>
      <c r="AB37" s="4"/>
      <c r="AC37" s="4" t="s">
        <v>146</v>
      </c>
      <c r="AD37" s="4"/>
      <c r="AE37" s="4"/>
      <c r="AF37" s="4" t="s">
        <v>99</v>
      </c>
      <c r="AG37" s="4">
        <v>79466595</v>
      </c>
      <c r="AH37" s="4"/>
      <c r="AI37" s="4" t="s">
        <v>146</v>
      </c>
      <c r="AJ37" s="4"/>
      <c r="AK37" s="4" t="s">
        <v>453</v>
      </c>
      <c r="AL37" s="4">
        <v>181</v>
      </c>
      <c r="AM37" s="4" t="s">
        <v>103</v>
      </c>
      <c r="AN37" s="4">
        <v>0</v>
      </c>
      <c r="AO37" s="4" t="s">
        <v>113</v>
      </c>
      <c r="AP37" s="4">
        <v>0</v>
      </c>
      <c r="AQ37" s="4">
        <v>0</v>
      </c>
      <c r="AR37" s="3">
        <v>43881</v>
      </c>
      <c r="AS37" s="3">
        <v>44062</v>
      </c>
      <c r="AT37" s="3"/>
      <c r="AU37" s="8">
        <v>8.938547486033519</v>
      </c>
      <c r="AV37" s="8">
        <v>8.938547486033519</v>
      </c>
      <c r="AW37" s="8">
        <v>8.2872928176795568</v>
      </c>
      <c r="AX37" s="8">
        <v>0</v>
      </c>
      <c r="AY37" s="4"/>
    </row>
    <row r="38" spans="1:51" s="7" customFormat="1" ht="15.75" thickBot="1" x14ac:dyDescent="0.3">
      <c r="A38" s="6">
        <v>28</v>
      </c>
      <c r="B38" s="7" t="s">
        <v>498</v>
      </c>
      <c r="C38" s="4" t="s">
        <v>69</v>
      </c>
      <c r="D38" s="4"/>
      <c r="E38" s="4" t="s">
        <v>369</v>
      </c>
      <c r="F38" s="3">
        <v>43882</v>
      </c>
      <c r="G38" s="4" t="s">
        <v>379</v>
      </c>
      <c r="H38" s="4">
        <v>52196342</v>
      </c>
      <c r="I38" s="4" t="s">
        <v>509</v>
      </c>
      <c r="J38" s="4" t="s">
        <v>70</v>
      </c>
      <c r="K38" s="4" t="s">
        <v>264</v>
      </c>
      <c r="L38" s="4"/>
      <c r="M38" s="4" t="s">
        <v>406</v>
      </c>
      <c r="N38" s="4">
        <v>63800000</v>
      </c>
      <c r="O38" s="4" t="s">
        <v>81</v>
      </c>
      <c r="P38" s="4"/>
      <c r="Q38" s="4" t="s">
        <v>146</v>
      </c>
      <c r="R38" s="4" t="s">
        <v>74</v>
      </c>
      <c r="S38" s="4" t="s">
        <v>99</v>
      </c>
      <c r="T38" s="4">
        <v>53063629</v>
      </c>
      <c r="U38" s="4"/>
      <c r="V38" s="4"/>
      <c r="W38" s="4"/>
      <c r="X38" s="4" t="s">
        <v>440</v>
      </c>
      <c r="Y38" s="4" t="s">
        <v>90</v>
      </c>
      <c r="Z38" s="4" t="s">
        <v>121</v>
      </c>
      <c r="AA38" s="4"/>
      <c r="AB38" s="4"/>
      <c r="AC38" s="4" t="s">
        <v>146</v>
      </c>
      <c r="AD38" s="4"/>
      <c r="AE38" s="4"/>
      <c r="AF38" s="4" t="s">
        <v>99</v>
      </c>
      <c r="AG38" s="4">
        <v>52196342</v>
      </c>
      <c r="AH38" s="4"/>
      <c r="AI38" s="4" t="s">
        <v>146</v>
      </c>
      <c r="AJ38" s="4"/>
      <c r="AK38" s="4" t="s">
        <v>379</v>
      </c>
      <c r="AL38" s="4">
        <v>313</v>
      </c>
      <c r="AM38" s="4" t="s">
        <v>103</v>
      </c>
      <c r="AN38" s="4">
        <v>0</v>
      </c>
      <c r="AO38" s="4" t="s">
        <v>113</v>
      </c>
      <c r="AP38" s="4">
        <v>0</v>
      </c>
      <c r="AQ38" s="4">
        <v>0</v>
      </c>
      <c r="AR38" s="3">
        <v>43882</v>
      </c>
      <c r="AS38" s="3">
        <v>44195</v>
      </c>
      <c r="AT38" s="3"/>
      <c r="AU38" s="8">
        <v>4.8543689320388346</v>
      </c>
      <c r="AV38" s="8">
        <v>4.8543689320388346</v>
      </c>
      <c r="AW38" s="8">
        <v>4.4728434504792327</v>
      </c>
      <c r="AX38" s="8">
        <v>0</v>
      </c>
      <c r="AY38" s="4"/>
    </row>
    <row r="39" spans="1:51" s="7" customFormat="1" ht="15.75" thickBot="1" x14ac:dyDescent="0.3">
      <c r="A39" s="6">
        <v>29</v>
      </c>
      <c r="B39" s="7" t="s">
        <v>499</v>
      </c>
      <c r="C39" s="4" t="s">
        <v>69</v>
      </c>
      <c r="D39" s="4"/>
      <c r="E39" s="4" t="s">
        <v>370</v>
      </c>
      <c r="F39" s="3">
        <v>43885</v>
      </c>
      <c r="G39" s="4" t="s">
        <v>376</v>
      </c>
      <c r="H39" s="4">
        <v>51975601</v>
      </c>
      <c r="I39" s="4" t="s">
        <v>380</v>
      </c>
      <c r="J39" s="4" t="s">
        <v>70</v>
      </c>
      <c r="K39" s="4" t="s">
        <v>264</v>
      </c>
      <c r="L39" s="4"/>
      <c r="M39" s="4" t="s">
        <v>407</v>
      </c>
      <c r="N39" s="4">
        <v>10000000</v>
      </c>
      <c r="O39" s="4" t="s">
        <v>81</v>
      </c>
      <c r="P39" s="4"/>
      <c r="Q39" s="4" t="s">
        <v>146</v>
      </c>
      <c r="R39" s="4" t="s">
        <v>86</v>
      </c>
      <c r="S39" s="4" t="s">
        <v>75</v>
      </c>
      <c r="T39" s="4"/>
      <c r="U39" s="4">
        <v>901045608</v>
      </c>
      <c r="V39" s="4" t="s">
        <v>85</v>
      </c>
      <c r="W39" s="4"/>
      <c r="X39" s="4" t="s">
        <v>441</v>
      </c>
      <c r="Y39" s="4" t="s">
        <v>90</v>
      </c>
      <c r="Z39" s="4" t="s">
        <v>121</v>
      </c>
      <c r="AA39" s="4"/>
      <c r="AB39" s="4"/>
      <c r="AC39" s="4" t="s">
        <v>146</v>
      </c>
      <c r="AD39" s="4"/>
      <c r="AE39" s="4"/>
      <c r="AF39" s="4" t="s">
        <v>99</v>
      </c>
      <c r="AG39" s="4">
        <v>25159004</v>
      </c>
      <c r="AH39" s="4"/>
      <c r="AI39" s="4" t="s">
        <v>146</v>
      </c>
      <c r="AJ39" s="4"/>
      <c r="AK39" s="4" t="s">
        <v>455</v>
      </c>
      <c r="AL39" s="4">
        <v>308</v>
      </c>
      <c r="AM39" s="4" t="s">
        <v>103</v>
      </c>
      <c r="AN39" s="4">
        <v>0</v>
      </c>
      <c r="AO39" s="4" t="s">
        <v>113</v>
      </c>
      <c r="AP39" s="4">
        <v>0</v>
      </c>
      <c r="AQ39" s="4">
        <v>0</v>
      </c>
      <c r="AR39" s="3">
        <v>43888</v>
      </c>
      <c r="AS39" s="3">
        <v>44196</v>
      </c>
      <c r="AT39" s="3"/>
      <c r="AU39" s="8">
        <v>2.9605263157894735</v>
      </c>
      <c r="AV39" s="8">
        <v>2.9605263157894735</v>
      </c>
      <c r="AW39" s="8">
        <v>2.5974025974025974</v>
      </c>
      <c r="AX39" s="8">
        <v>0</v>
      </c>
      <c r="AY39" s="4"/>
    </row>
    <row r="40" spans="1:51" s="7" customFormat="1" ht="15.75" thickBot="1" x14ac:dyDescent="0.3">
      <c r="A40" s="6">
        <v>30</v>
      </c>
      <c r="B40" s="7" t="s">
        <v>500</v>
      </c>
      <c r="C40" s="4" t="s">
        <v>69</v>
      </c>
      <c r="D40" s="4"/>
      <c r="E40" s="4" t="s">
        <v>371</v>
      </c>
      <c r="F40" s="3">
        <v>43886</v>
      </c>
      <c r="G40" s="4" t="s">
        <v>379</v>
      </c>
      <c r="H40" s="4">
        <v>52196342</v>
      </c>
      <c r="I40" s="4" t="s">
        <v>509</v>
      </c>
      <c r="J40" s="4" t="s">
        <v>70</v>
      </c>
      <c r="K40" s="4" t="s">
        <v>264</v>
      </c>
      <c r="L40" s="4"/>
      <c r="M40" s="4" t="s">
        <v>408</v>
      </c>
      <c r="N40" s="4">
        <v>106700000</v>
      </c>
      <c r="O40" s="4" t="s">
        <v>81</v>
      </c>
      <c r="P40" s="4"/>
      <c r="Q40" s="4" t="s">
        <v>146</v>
      </c>
      <c r="R40" s="4" t="s">
        <v>74</v>
      </c>
      <c r="S40" s="4" t="s">
        <v>99</v>
      </c>
      <c r="T40" s="4">
        <v>53106193</v>
      </c>
      <c r="U40" s="4"/>
      <c r="V40" s="4"/>
      <c r="W40" s="4"/>
      <c r="X40" s="4" t="s">
        <v>442</v>
      </c>
      <c r="Y40" s="4" t="s">
        <v>90</v>
      </c>
      <c r="Z40" s="4" t="s">
        <v>121</v>
      </c>
      <c r="AA40" s="4"/>
      <c r="AB40" s="4"/>
      <c r="AC40" s="4" t="s">
        <v>146</v>
      </c>
      <c r="AD40" s="4"/>
      <c r="AE40" s="4"/>
      <c r="AF40" s="4" t="s">
        <v>99</v>
      </c>
      <c r="AG40" s="4">
        <v>52196342</v>
      </c>
      <c r="AH40" s="4"/>
      <c r="AI40" s="4" t="s">
        <v>146</v>
      </c>
      <c r="AJ40" s="4"/>
      <c r="AK40" s="4" t="s">
        <v>379</v>
      </c>
      <c r="AL40" s="4">
        <v>308</v>
      </c>
      <c r="AM40" s="4" t="s">
        <v>103</v>
      </c>
      <c r="AN40" s="4">
        <v>0</v>
      </c>
      <c r="AO40" s="4" t="s">
        <v>113</v>
      </c>
      <c r="AP40" s="4">
        <v>0</v>
      </c>
      <c r="AQ40" s="4">
        <v>0</v>
      </c>
      <c r="AR40" s="3">
        <v>43887</v>
      </c>
      <c r="AS40" s="3">
        <v>44195</v>
      </c>
      <c r="AT40" s="3"/>
      <c r="AU40" s="8">
        <v>3.2894736842105261</v>
      </c>
      <c r="AV40" s="8">
        <v>3.2894736842105261</v>
      </c>
      <c r="AW40" s="8">
        <v>2.9220779220779218</v>
      </c>
      <c r="AX40" s="8">
        <v>0</v>
      </c>
      <c r="AY40" s="4"/>
    </row>
    <row r="41" spans="1:51" s="7" customFormat="1" ht="15.75" thickBot="1" x14ac:dyDescent="0.3">
      <c r="A41" s="6">
        <v>31</v>
      </c>
      <c r="B41" s="7" t="s">
        <v>501</v>
      </c>
      <c r="C41" s="4" t="s">
        <v>69</v>
      </c>
      <c r="D41" s="4"/>
      <c r="E41" s="4" t="s">
        <v>372</v>
      </c>
      <c r="F41" s="3">
        <v>43886</v>
      </c>
      <c r="G41" s="4" t="s">
        <v>376</v>
      </c>
      <c r="H41" s="4">
        <v>51975601</v>
      </c>
      <c r="I41" s="4" t="s">
        <v>380</v>
      </c>
      <c r="J41" s="4" t="s">
        <v>70</v>
      </c>
      <c r="K41" s="4" t="s">
        <v>264</v>
      </c>
      <c r="L41" s="4"/>
      <c r="M41" s="4" t="s">
        <v>409</v>
      </c>
      <c r="N41" s="4">
        <v>45600000</v>
      </c>
      <c r="O41" s="4" t="s">
        <v>81</v>
      </c>
      <c r="P41" s="4"/>
      <c r="Q41" s="4" t="s">
        <v>146</v>
      </c>
      <c r="R41" s="4" t="s">
        <v>74</v>
      </c>
      <c r="S41" s="4" t="s">
        <v>99</v>
      </c>
      <c r="T41" s="4">
        <v>79949520</v>
      </c>
      <c r="U41" s="4"/>
      <c r="V41" s="4"/>
      <c r="W41" s="4"/>
      <c r="X41" s="4" t="s">
        <v>443</v>
      </c>
      <c r="Y41" s="4" t="s">
        <v>90</v>
      </c>
      <c r="Z41" s="4" t="s">
        <v>121</v>
      </c>
      <c r="AA41" s="4"/>
      <c r="AB41" s="4"/>
      <c r="AC41" s="4" t="s">
        <v>146</v>
      </c>
      <c r="AD41" s="4"/>
      <c r="AE41" s="4"/>
      <c r="AF41" s="4" t="s">
        <v>99</v>
      </c>
      <c r="AG41" s="4">
        <v>79949836</v>
      </c>
      <c r="AH41" s="4"/>
      <c r="AI41" s="4" t="s">
        <v>146</v>
      </c>
      <c r="AJ41" s="4"/>
      <c r="AK41" s="4" t="s">
        <v>461</v>
      </c>
      <c r="AL41" s="4">
        <v>181</v>
      </c>
      <c r="AM41" s="4" t="s">
        <v>103</v>
      </c>
      <c r="AN41" s="4">
        <v>0</v>
      </c>
      <c r="AO41" s="4" t="s">
        <v>113</v>
      </c>
      <c r="AP41" s="4">
        <v>0</v>
      </c>
      <c r="AQ41" s="4">
        <v>0</v>
      </c>
      <c r="AR41" s="3">
        <v>43887</v>
      </c>
      <c r="AS41" s="3">
        <v>44068</v>
      </c>
      <c r="AT41" s="3"/>
      <c r="AU41" s="8">
        <v>5.5865921787709496</v>
      </c>
      <c r="AV41" s="8">
        <v>5.5865921787709496</v>
      </c>
      <c r="AW41" s="8">
        <v>4.972375690607735</v>
      </c>
      <c r="AX41" s="8">
        <v>0</v>
      </c>
      <c r="AY41" s="4"/>
    </row>
    <row r="42" spans="1:51" s="7" customFormat="1" ht="15.75" thickBot="1" x14ac:dyDescent="0.3">
      <c r="A42" s="6">
        <v>32</v>
      </c>
      <c r="B42" s="7" t="s">
        <v>502</v>
      </c>
      <c r="C42" s="4" t="s">
        <v>69</v>
      </c>
      <c r="D42" s="4"/>
      <c r="E42" s="4" t="s">
        <v>373</v>
      </c>
      <c r="F42" s="3">
        <v>43887</v>
      </c>
      <c r="G42" s="4" t="s">
        <v>341</v>
      </c>
      <c r="H42" s="4">
        <v>74376286</v>
      </c>
      <c r="I42" s="4" t="s">
        <v>510</v>
      </c>
      <c r="J42" s="4" t="s">
        <v>70</v>
      </c>
      <c r="K42" s="4" t="s">
        <v>264</v>
      </c>
      <c r="L42" s="4"/>
      <c r="M42" s="4" t="s">
        <v>410</v>
      </c>
      <c r="N42" s="4">
        <v>56666667</v>
      </c>
      <c r="O42" s="4" t="s">
        <v>81</v>
      </c>
      <c r="P42" s="4"/>
      <c r="Q42" s="4" t="s">
        <v>146</v>
      </c>
      <c r="R42" s="4" t="s">
        <v>74</v>
      </c>
      <c r="S42" s="4" t="s">
        <v>99</v>
      </c>
      <c r="T42" s="4">
        <v>1082945364</v>
      </c>
      <c r="U42" s="4"/>
      <c r="V42" s="4"/>
      <c r="W42" s="4"/>
      <c r="X42" s="4" t="s">
        <v>444</v>
      </c>
      <c r="Y42" s="4" t="s">
        <v>90</v>
      </c>
      <c r="Z42" s="4" t="s">
        <v>121</v>
      </c>
      <c r="AA42" s="4"/>
      <c r="AB42" s="4"/>
      <c r="AC42" s="4" t="s">
        <v>146</v>
      </c>
      <c r="AD42" s="4"/>
      <c r="AE42" s="4"/>
      <c r="AF42" s="4" t="s">
        <v>99</v>
      </c>
      <c r="AG42" s="4">
        <v>79434805</v>
      </c>
      <c r="AH42" s="4"/>
      <c r="AI42" s="4" t="s">
        <v>146</v>
      </c>
      <c r="AJ42" s="4"/>
      <c r="AK42" s="4" t="s">
        <v>451</v>
      </c>
      <c r="AL42" s="4">
        <v>308</v>
      </c>
      <c r="AM42" s="4" t="s">
        <v>103</v>
      </c>
      <c r="AN42" s="4">
        <v>0</v>
      </c>
      <c r="AO42" s="4" t="s">
        <v>113</v>
      </c>
      <c r="AP42" s="4">
        <v>0</v>
      </c>
      <c r="AQ42" s="4">
        <v>0</v>
      </c>
      <c r="AR42" s="3">
        <v>43888</v>
      </c>
      <c r="AS42" s="3">
        <v>44196</v>
      </c>
      <c r="AT42" s="3"/>
      <c r="AU42" s="8">
        <v>2.9605263157894735</v>
      </c>
      <c r="AV42" s="8">
        <v>2.9605263157894735</v>
      </c>
      <c r="AW42" s="8">
        <v>2.5974025974025974</v>
      </c>
      <c r="AX42" s="8">
        <v>0</v>
      </c>
      <c r="AY42" s="4"/>
    </row>
    <row r="43" spans="1:51" s="7" customFormat="1" ht="15.75" thickBot="1" x14ac:dyDescent="0.3">
      <c r="A43" s="6">
        <v>33</v>
      </c>
      <c r="B43" s="7" t="s">
        <v>503</v>
      </c>
      <c r="C43" s="4" t="s">
        <v>69</v>
      </c>
      <c r="D43" s="4"/>
      <c r="E43" s="4" t="s">
        <v>374</v>
      </c>
      <c r="F43" s="3">
        <v>43887</v>
      </c>
      <c r="G43" s="4" t="s">
        <v>376</v>
      </c>
      <c r="H43" s="4">
        <v>51975601</v>
      </c>
      <c r="I43" s="4" t="s">
        <v>380</v>
      </c>
      <c r="J43" s="4" t="s">
        <v>70</v>
      </c>
      <c r="K43" s="4" t="s">
        <v>264</v>
      </c>
      <c r="L43" s="4"/>
      <c r="M43" s="4" t="s">
        <v>411</v>
      </c>
      <c r="N43" s="4">
        <v>59538068</v>
      </c>
      <c r="O43" s="4" t="s">
        <v>81</v>
      </c>
      <c r="P43" s="4"/>
      <c r="Q43" s="4" t="s">
        <v>146</v>
      </c>
      <c r="R43" s="4" t="s">
        <v>86</v>
      </c>
      <c r="S43" s="4" t="s">
        <v>75</v>
      </c>
      <c r="T43" s="4"/>
      <c r="U43" s="4">
        <v>800240660</v>
      </c>
      <c r="V43" s="4" t="s">
        <v>97</v>
      </c>
      <c r="W43" s="4"/>
      <c r="X43" s="4" t="s">
        <v>445</v>
      </c>
      <c r="Y43" s="4" t="s">
        <v>90</v>
      </c>
      <c r="Z43" s="4" t="s">
        <v>121</v>
      </c>
      <c r="AA43" s="4"/>
      <c r="AB43" s="4"/>
      <c r="AC43" s="4" t="s">
        <v>146</v>
      </c>
      <c r="AD43" s="4"/>
      <c r="AE43" s="4"/>
      <c r="AF43" s="4" t="s">
        <v>99</v>
      </c>
      <c r="AG43" s="4">
        <v>79466595</v>
      </c>
      <c r="AH43" s="4"/>
      <c r="AI43" s="4" t="s">
        <v>146</v>
      </c>
      <c r="AJ43" s="4"/>
      <c r="AK43" s="4" t="s">
        <v>453</v>
      </c>
      <c r="AL43" s="4">
        <v>183</v>
      </c>
      <c r="AM43" s="4" t="s">
        <v>103</v>
      </c>
      <c r="AN43" s="4">
        <v>0</v>
      </c>
      <c r="AO43" s="4" t="s">
        <v>113</v>
      </c>
      <c r="AP43" s="4">
        <v>0</v>
      </c>
      <c r="AQ43" s="4">
        <v>0</v>
      </c>
      <c r="AR43" s="3">
        <v>43892</v>
      </c>
      <c r="AS43" s="3">
        <v>44075</v>
      </c>
      <c r="AT43" s="3"/>
      <c r="AU43" s="8">
        <v>2.2346368715083798</v>
      </c>
      <c r="AV43" s="8">
        <v>2.2346368715083798</v>
      </c>
      <c r="AW43" s="8">
        <v>2.1857923497267762</v>
      </c>
      <c r="AX43" s="8">
        <v>0</v>
      </c>
      <c r="AY43" s="4" t="s">
        <v>462</v>
      </c>
    </row>
    <row r="44" spans="1:51" s="7" customFormat="1" ht="15.75" thickBot="1" x14ac:dyDescent="0.3">
      <c r="A44" s="6">
        <v>34</v>
      </c>
      <c r="B44" s="7" t="s">
        <v>504</v>
      </c>
      <c r="C44" s="4" t="s">
        <v>69</v>
      </c>
      <c r="D44" s="4"/>
      <c r="E44" s="4" t="s">
        <v>375</v>
      </c>
      <c r="F44" s="3">
        <v>43889</v>
      </c>
      <c r="G44" s="4" t="s">
        <v>341</v>
      </c>
      <c r="H44" s="4">
        <v>74376286</v>
      </c>
      <c r="I44" s="4" t="s">
        <v>510</v>
      </c>
      <c r="J44" s="4" t="s">
        <v>70</v>
      </c>
      <c r="K44" s="4" t="s">
        <v>264</v>
      </c>
      <c r="L44" s="4"/>
      <c r="M44" s="4" t="s">
        <v>412</v>
      </c>
      <c r="N44" s="4">
        <v>41933333</v>
      </c>
      <c r="O44" s="4" t="s">
        <v>81</v>
      </c>
      <c r="P44" s="4"/>
      <c r="Q44" s="4" t="s">
        <v>146</v>
      </c>
      <c r="R44" s="4" t="s">
        <v>74</v>
      </c>
      <c r="S44" s="4" t="s">
        <v>99</v>
      </c>
      <c r="T44" s="4">
        <v>1013654990</v>
      </c>
      <c r="U44" s="4"/>
      <c r="V44" s="4"/>
      <c r="W44" s="4"/>
      <c r="X44" s="4" t="s">
        <v>446</v>
      </c>
      <c r="Y44" s="4" t="s">
        <v>90</v>
      </c>
      <c r="Z44" s="4" t="s">
        <v>121</v>
      </c>
      <c r="AA44" s="4"/>
      <c r="AB44" s="4"/>
      <c r="AC44" s="4" t="s">
        <v>146</v>
      </c>
      <c r="AD44" s="4"/>
      <c r="AE44" s="4"/>
      <c r="AF44" s="4" t="s">
        <v>99</v>
      </c>
      <c r="AG44" s="4">
        <v>79434805</v>
      </c>
      <c r="AH44" s="4"/>
      <c r="AI44" s="4" t="s">
        <v>146</v>
      </c>
      <c r="AJ44" s="4"/>
      <c r="AK44" s="4" t="s">
        <v>451</v>
      </c>
      <c r="AL44" s="4">
        <v>304</v>
      </c>
      <c r="AM44" s="4" t="s">
        <v>103</v>
      </c>
      <c r="AN44" s="4">
        <v>0</v>
      </c>
      <c r="AO44" s="4" t="s">
        <v>113</v>
      </c>
      <c r="AP44" s="4">
        <v>0</v>
      </c>
      <c r="AQ44" s="4">
        <v>0</v>
      </c>
      <c r="AR44" s="3">
        <v>43892</v>
      </c>
      <c r="AS44" s="3">
        <v>44196</v>
      </c>
      <c r="AT44" s="3"/>
      <c r="AU44" s="8">
        <v>1.3377926421404682</v>
      </c>
      <c r="AV44" s="8">
        <v>1.3377926421404682</v>
      </c>
      <c r="AW44" s="8">
        <v>1.3157894736842106</v>
      </c>
      <c r="AX44" s="8">
        <v>0</v>
      </c>
      <c r="AY44" s="4"/>
    </row>
    <row r="45" spans="1:51" s="7" customFormat="1" ht="15.75" thickBot="1" x14ac:dyDescent="0.3">
      <c r="A45" s="6">
        <v>35</v>
      </c>
      <c r="B45" s="7" t="s">
        <v>505</v>
      </c>
      <c r="C45" s="4" t="s">
        <v>69</v>
      </c>
      <c r="D45" s="4"/>
      <c r="E45" s="4" t="s">
        <v>468</v>
      </c>
      <c r="F45" s="3">
        <v>43606</v>
      </c>
      <c r="G45" s="4" t="s">
        <v>341</v>
      </c>
      <c r="H45" s="4">
        <v>74376286</v>
      </c>
      <c r="I45" s="4" t="s">
        <v>510</v>
      </c>
      <c r="J45" s="4" t="s">
        <v>82</v>
      </c>
      <c r="K45" s="4" t="s">
        <v>264</v>
      </c>
      <c r="L45" s="4"/>
      <c r="M45" s="4" t="s">
        <v>470</v>
      </c>
      <c r="N45" s="4">
        <v>362674943</v>
      </c>
      <c r="O45" s="4" t="s">
        <v>81</v>
      </c>
      <c r="P45" s="4"/>
      <c r="Q45" s="4" t="s">
        <v>146</v>
      </c>
      <c r="R45" s="4" t="s">
        <v>86</v>
      </c>
      <c r="S45" s="4" t="s">
        <v>75</v>
      </c>
      <c r="T45" s="4"/>
      <c r="U45" s="4">
        <v>900693655</v>
      </c>
      <c r="V45" s="4" t="s">
        <v>85</v>
      </c>
      <c r="W45" s="4"/>
      <c r="X45" s="4" t="s">
        <v>471</v>
      </c>
      <c r="Y45" s="4" t="s">
        <v>90</v>
      </c>
      <c r="Z45" s="4" t="s">
        <v>121</v>
      </c>
      <c r="AA45" s="4"/>
      <c r="AB45" s="4"/>
      <c r="AC45" s="4" t="s">
        <v>146</v>
      </c>
      <c r="AD45" s="4"/>
      <c r="AE45" s="4"/>
      <c r="AF45" s="4" t="s">
        <v>99</v>
      </c>
      <c r="AG45" s="4">
        <v>74376286</v>
      </c>
      <c r="AH45" s="4"/>
      <c r="AI45" s="4" t="s">
        <v>146</v>
      </c>
      <c r="AJ45" s="4"/>
      <c r="AK45" s="4" t="s">
        <v>341</v>
      </c>
      <c r="AL45" s="4">
        <v>312</v>
      </c>
      <c r="AM45" s="4" t="s">
        <v>103</v>
      </c>
      <c r="AN45" s="4">
        <v>0</v>
      </c>
      <c r="AO45" s="4" t="s">
        <v>104</v>
      </c>
      <c r="AP45" s="4">
        <v>98911348</v>
      </c>
      <c r="AQ45" s="4">
        <v>91</v>
      </c>
      <c r="AR45" s="3">
        <v>43609</v>
      </c>
      <c r="AS45" s="3">
        <v>43921</v>
      </c>
      <c r="AT45" s="3"/>
      <c r="AU45" s="8">
        <v>92</v>
      </c>
      <c r="AV45" s="8">
        <v>92</v>
      </c>
      <c r="AW45" s="8">
        <v>70.833333333333329</v>
      </c>
      <c r="AX45" s="8">
        <v>71.212115693363458</v>
      </c>
      <c r="AY45" s="4"/>
    </row>
    <row r="46" spans="1:51" ht="15.75" thickBot="1" x14ac:dyDescent="0.3">
      <c r="A46" s="1">
        <v>-1</v>
      </c>
      <c r="C46" s="2" t="s">
        <v>67</v>
      </c>
      <c r="D46" s="2" t="s">
        <v>67</v>
      </c>
      <c r="E46" s="2" t="s">
        <v>67</v>
      </c>
      <c r="F46" s="2" t="s">
        <v>67</v>
      </c>
      <c r="G46" s="2" t="s">
        <v>67</v>
      </c>
      <c r="H46" s="2" t="s">
        <v>67</v>
      </c>
      <c r="I46" s="2" t="s">
        <v>67</v>
      </c>
      <c r="J46" s="2" t="s">
        <v>67</v>
      </c>
      <c r="K46" s="2" t="s">
        <v>67</v>
      </c>
      <c r="L46" s="2" t="s">
        <v>67</v>
      </c>
      <c r="M46" s="2" t="s">
        <v>67</v>
      </c>
      <c r="N46" s="2" t="s">
        <v>67</v>
      </c>
      <c r="O46" s="2" t="s">
        <v>67</v>
      </c>
      <c r="P46" s="2" t="s">
        <v>67</v>
      </c>
      <c r="Q46" s="2" t="s">
        <v>67</v>
      </c>
      <c r="R46" s="2" t="s">
        <v>67</v>
      </c>
      <c r="S46" s="2" t="s">
        <v>67</v>
      </c>
      <c r="T46" s="2" t="s">
        <v>67</v>
      </c>
      <c r="U46" s="2" t="s">
        <v>67</v>
      </c>
      <c r="V46" s="2" t="s">
        <v>67</v>
      </c>
      <c r="W46" s="2" t="s">
        <v>67</v>
      </c>
      <c r="X46" s="2" t="s">
        <v>67</v>
      </c>
      <c r="Y46" s="2" t="s">
        <v>67</v>
      </c>
      <c r="Z46" s="2" t="s">
        <v>67</v>
      </c>
      <c r="AA46" s="2" t="s">
        <v>67</v>
      </c>
      <c r="AB46" s="2" t="s">
        <v>67</v>
      </c>
      <c r="AC46" s="2" t="s">
        <v>67</v>
      </c>
      <c r="AD46" s="2" t="s">
        <v>67</v>
      </c>
      <c r="AE46" s="2" t="s">
        <v>67</v>
      </c>
      <c r="AF46" s="2" t="s">
        <v>67</v>
      </c>
      <c r="AG46" s="2" t="s">
        <v>67</v>
      </c>
      <c r="AH46" s="2" t="s">
        <v>67</v>
      </c>
      <c r="AI46" s="2" t="s">
        <v>67</v>
      </c>
      <c r="AJ46" s="2" t="s">
        <v>67</v>
      </c>
      <c r="AK46" s="2" t="s">
        <v>67</v>
      </c>
      <c r="AL46" s="2" t="s">
        <v>67</v>
      </c>
      <c r="AM46" s="2" t="s">
        <v>67</v>
      </c>
      <c r="AN46" s="2" t="s">
        <v>67</v>
      </c>
      <c r="AO46" s="2" t="s">
        <v>67</v>
      </c>
      <c r="AP46" s="2" t="s">
        <v>67</v>
      </c>
      <c r="AQ46" s="2" t="s">
        <v>67</v>
      </c>
      <c r="AR46" s="2" t="s">
        <v>67</v>
      </c>
      <c r="AS46" s="2" t="s">
        <v>67</v>
      </c>
      <c r="AT46" s="2" t="s">
        <v>67</v>
      </c>
      <c r="AU46" s="2" t="s">
        <v>67</v>
      </c>
      <c r="AV46" s="2" t="s">
        <v>67</v>
      </c>
      <c r="AW46" s="2" t="s">
        <v>67</v>
      </c>
      <c r="AX46" s="2" t="s">
        <v>67</v>
      </c>
      <c r="AY46" s="2" t="s">
        <v>67</v>
      </c>
    </row>
    <row r="47" spans="1:51" ht="15.75" thickBot="1" x14ac:dyDescent="0.3">
      <c r="A47" s="1">
        <v>999999</v>
      </c>
      <c r="B47" t="s">
        <v>68</v>
      </c>
      <c r="C47" s="2" t="s">
        <v>67</v>
      </c>
      <c r="D47" s="2" t="s">
        <v>67</v>
      </c>
      <c r="E47" s="2" t="s">
        <v>67</v>
      </c>
      <c r="F47" s="2" t="s">
        <v>67</v>
      </c>
      <c r="G47" s="4"/>
      <c r="H47" s="4"/>
      <c r="I47" s="4"/>
      <c r="J47" s="2" t="s">
        <v>67</v>
      </c>
      <c r="K47" s="2" t="s">
        <v>67</v>
      </c>
      <c r="L47" s="2" t="s">
        <v>67</v>
      </c>
      <c r="M47" s="2" t="s">
        <v>67</v>
      </c>
      <c r="O47" s="2" t="s">
        <v>67</v>
      </c>
      <c r="P47" s="2" t="s">
        <v>67</v>
      </c>
      <c r="Q47" s="2" t="s">
        <v>67</v>
      </c>
      <c r="R47" s="2" t="s">
        <v>67</v>
      </c>
      <c r="S47" s="2" t="s">
        <v>67</v>
      </c>
      <c r="T47" s="2" t="s">
        <v>67</v>
      </c>
      <c r="U47" s="2" t="s">
        <v>67</v>
      </c>
      <c r="V47" s="2" t="s">
        <v>67</v>
      </c>
      <c r="W47" s="2" t="s">
        <v>67</v>
      </c>
      <c r="X47" s="2" t="s">
        <v>67</v>
      </c>
      <c r="Y47" s="2" t="s">
        <v>67</v>
      </c>
      <c r="Z47" s="2" t="s">
        <v>67</v>
      </c>
      <c r="AA47" s="2" t="s">
        <v>67</v>
      </c>
      <c r="AB47" s="2" t="s">
        <v>67</v>
      </c>
      <c r="AC47" s="2" t="s">
        <v>67</v>
      </c>
      <c r="AD47" s="2" t="s">
        <v>67</v>
      </c>
      <c r="AE47" s="2" t="s">
        <v>67</v>
      </c>
      <c r="AF47" s="2" t="s">
        <v>67</v>
      </c>
      <c r="AG47" s="2" t="s">
        <v>67</v>
      </c>
      <c r="AH47" s="2" t="s">
        <v>67</v>
      </c>
      <c r="AI47" s="2" t="s">
        <v>67</v>
      </c>
      <c r="AJ47" s="2" t="s">
        <v>67</v>
      </c>
      <c r="AK47" s="2" t="s">
        <v>67</v>
      </c>
      <c r="AL47" s="2" t="s">
        <v>67</v>
      </c>
      <c r="AM47" s="2" t="s">
        <v>67</v>
      </c>
      <c r="AO47" s="2" t="s">
        <v>67</v>
      </c>
      <c r="AQ47" s="2" t="s">
        <v>67</v>
      </c>
      <c r="AR47" s="2" t="s">
        <v>67</v>
      </c>
      <c r="AS47" s="2" t="s">
        <v>67</v>
      </c>
      <c r="AT47" s="2" t="s">
        <v>67</v>
      </c>
      <c r="AU47" s="2" t="s">
        <v>67</v>
      </c>
      <c r="AV47" s="2" t="s">
        <v>67</v>
      </c>
      <c r="AW47" s="2" t="s">
        <v>67</v>
      </c>
      <c r="AX47" s="2" t="s">
        <v>67</v>
      </c>
      <c r="AY47" s="2" t="s">
        <v>67</v>
      </c>
    </row>
    <row r="351037" spans="1:10" x14ac:dyDescent="0.25">
      <c r="A351037" t="s">
        <v>69</v>
      </c>
      <c r="B351037" t="s">
        <v>70</v>
      </c>
      <c r="C351037" t="s">
        <v>242</v>
      </c>
      <c r="D351037" t="s">
        <v>73</v>
      </c>
      <c r="E351037" t="s">
        <v>74</v>
      </c>
      <c r="F351037" t="s">
        <v>75</v>
      </c>
      <c r="G351037" t="s">
        <v>78</v>
      </c>
      <c r="H351037" t="s">
        <v>75</v>
      </c>
      <c r="I351037" t="s">
        <v>79</v>
      </c>
      <c r="J351037" t="s">
        <v>80</v>
      </c>
    </row>
    <row r="351038" spans="1:10" x14ac:dyDescent="0.25">
      <c r="A351038" t="s">
        <v>81</v>
      </c>
      <c r="B351038" t="s">
        <v>82</v>
      </c>
      <c r="C351038" t="s">
        <v>243</v>
      </c>
      <c r="D351038" t="s">
        <v>85</v>
      </c>
      <c r="E351038" t="s">
        <v>86</v>
      </c>
      <c r="F351038" t="s">
        <v>87</v>
      </c>
      <c r="G351038" t="s">
        <v>90</v>
      </c>
      <c r="H351038" t="s">
        <v>91</v>
      </c>
      <c r="I351038" t="s">
        <v>92</v>
      </c>
      <c r="J351038" t="s">
        <v>93</v>
      </c>
    </row>
    <row r="351039" spans="1:10" x14ac:dyDescent="0.25">
      <c r="B351039" t="s">
        <v>94</v>
      </c>
      <c r="C351039" t="s">
        <v>244</v>
      </c>
      <c r="D351039" t="s">
        <v>97</v>
      </c>
      <c r="E351039" t="s">
        <v>98</v>
      </c>
      <c r="F351039" t="s">
        <v>99</v>
      </c>
      <c r="G351039" t="s">
        <v>102</v>
      </c>
      <c r="H351039" t="s">
        <v>99</v>
      </c>
      <c r="I351039" t="s">
        <v>103</v>
      </c>
      <c r="J351039" t="s">
        <v>104</v>
      </c>
    </row>
    <row r="351040" spans="1:10" x14ac:dyDescent="0.25">
      <c r="B351040" t="s">
        <v>105</v>
      </c>
      <c r="C351040" t="s">
        <v>245</v>
      </c>
      <c r="D351040" t="s">
        <v>108</v>
      </c>
      <c r="E351040" t="s">
        <v>109</v>
      </c>
      <c r="F351040" t="s">
        <v>110</v>
      </c>
      <c r="G351040" t="s">
        <v>109</v>
      </c>
      <c r="H351040" t="s">
        <v>110</v>
      </c>
      <c r="J351040" t="s">
        <v>113</v>
      </c>
    </row>
    <row r="351041" spans="2:8" x14ac:dyDescent="0.25">
      <c r="B351041" t="s">
        <v>114</v>
      </c>
      <c r="C351041" t="s">
        <v>246</v>
      </c>
      <c r="D351041" t="s">
        <v>117</v>
      </c>
      <c r="F351041" t="s">
        <v>118</v>
      </c>
      <c r="H351041" t="s">
        <v>121</v>
      </c>
    </row>
    <row r="351042" spans="2:8" x14ac:dyDescent="0.25">
      <c r="B351042" t="s">
        <v>122</v>
      </c>
      <c r="C351042" t="s">
        <v>247</v>
      </c>
      <c r="D351042" t="s">
        <v>125</v>
      </c>
    </row>
    <row r="351043" spans="2:8" x14ac:dyDescent="0.25">
      <c r="B351043" t="s">
        <v>128</v>
      </c>
      <c r="C351043" t="s">
        <v>248</v>
      </c>
      <c r="D351043" t="s">
        <v>130</v>
      </c>
    </row>
    <row r="351044" spans="2:8" x14ac:dyDescent="0.25">
      <c r="B351044" t="s">
        <v>132</v>
      </c>
      <c r="C351044" t="s">
        <v>249</v>
      </c>
      <c r="D351044" t="s">
        <v>134</v>
      </c>
    </row>
    <row r="351045" spans="2:8" x14ac:dyDescent="0.25">
      <c r="B351045" t="s">
        <v>136</v>
      </c>
      <c r="C351045" t="s">
        <v>250</v>
      </c>
      <c r="D351045" t="s">
        <v>138</v>
      </c>
    </row>
    <row r="351046" spans="2:8" x14ac:dyDescent="0.25">
      <c r="B351046" t="s">
        <v>140</v>
      </c>
      <c r="C351046" t="s">
        <v>251</v>
      </c>
      <c r="D351046" t="s">
        <v>142</v>
      </c>
    </row>
    <row r="351047" spans="2:8" x14ac:dyDescent="0.25">
      <c r="B351047" t="s">
        <v>144</v>
      </c>
      <c r="C351047" t="s">
        <v>252</v>
      </c>
      <c r="D351047" t="s">
        <v>146</v>
      </c>
    </row>
    <row r="351048" spans="2:8" x14ac:dyDescent="0.25">
      <c r="B351048" t="s">
        <v>148</v>
      </c>
      <c r="C351048" t="s">
        <v>253</v>
      </c>
    </row>
    <row r="351049" spans="2:8" x14ac:dyDescent="0.25">
      <c r="B351049" t="s">
        <v>151</v>
      </c>
      <c r="C351049" t="s">
        <v>254</v>
      </c>
    </row>
    <row r="351050" spans="2:8" x14ac:dyDescent="0.25">
      <c r="B351050" t="s">
        <v>154</v>
      </c>
      <c r="C351050" t="s">
        <v>255</v>
      </c>
    </row>
    <row r="351051" spans="2:8" x14ac:dyDescent="0.25">
      <c r="B351051" t="s">
        <v>157</v>
      </c>
      <c r="C351051" t="s">
        <v>256</v>
      </c>
    </row>
    <row r="351052" spans="2:8" x14ac:dyDescent="0.25">
      <c r="B351052" t="s">
        <v>160</v>
      </c>
      <c r="C351052" t="s">
        <v>257</v>
      </c>
    </row>
    <row r="351053" spans="2:8" x14ac:dyDescent="0.25">
      <c r="B351053" t="s">
        <v>163</v>
      </c>
      <c r="C351053" t="s">
        <v>258</v>
      </c>
    </row>
    <row r="351054" spans="2:8" x14ac:dyDescent="0.25">
      <c r="B351054" t="s">
        <v>166</v>
      </c>
      <c r="C351054" t="s">
        <v>259</v>
      </c>
    </row>
    <row r="351055" spans="2:8" x14ac:dyDescent="0.25">
      <c r="B351055" t="s">
        <v>169</v>
      </c>
      <c r="C351055" t="s">
        <v>260</v>
      </c>
    </row>
    <row r="351056" spans="2:8" x14ac:dyDescent="0.25">
      <c r="B351056" t="s">
        <v>172</v>
      </c>
      <c r="C351056" t="s">
        <v>261</v>
      </c>
    </row>
    <row r="351057" spans="2:3" x14ac:dyDescent="0.25">
      <c r="B351057" t="s">
        <v>175</v>
      </c>
      <c r="C351057" t="s">
        <v>262</v>
      </c>
    </row>
    <row r="351058" spans="2:3" x14ac:dyDescent="0.25">
      <c r="B351058" t="s">
        <v>177</v>
      </c>
      <c r="C351058" t="s">
        <v>263</v>
      </c>
    </row>
    <row r="351059" spans="2:3" x14ac:dyDescent="0.25">
      <c r="B351059" t="s">
        <v>179</v>
      </c>
      <c r="C351059" t="s">
        <v>264</v>
      </c>
    </row>
    <row r="351060" spans="2:3" x14ac:dyDescent="0.25">
      <c r="B351060" t="s">
        <v>181</v>
      </c>
      <c r="C351060" t="s">
        <v>265</v>
      </c>
    </row>
    <row r="351061" spans="2:3" x14ac:dyDescent="0.25">
      <c r="B351061" t="s">
        <v>183</v>
      </c>
      <c r="C351061" t="s">
        <v>266</v>
      </c>
    </row>
    <row r="351062" spans="2:3" x14ac:dyDescent="0.25">
      <c r="B351062" t="s">
        <v>185</v>
      </c>
      <c r="C351062" t="s">
        <v>267</v>
      </c>
    </row>
    <row r="351063" spans="2:3" x14ac:dyDescent="0.25">
      <c r="B351063" t="s">
        <v>187</v>
      </c>
      <c r="C351063" t="s">
        <v>268</v>
      </c>
    </row>
    <row r="351064" spans="2:3" x14ac:dyDescent="0.25">
      <c r="B351064" t="s">
        <v>189</v>
      </c>
      <c r="C351064" t="s">
        <v>269</v>
      </c>
    </row>
    <row r="351065" spans="2:3" x14ac:dyDescent="0.25">
      <c r="B351065" t="s">
        <v>191</v>
      </c>
      <c r="C351065" t="s">
        <v>270</v>
      </c>
    </row>
    <row r="351066" spans="2:3" x14ac:dyDescent="0.25">
      <c r="B351066" t="s">
        <v>193</v>
      </c>
      <c r="C351066" t="s">
        <v>271</v>
      </c>
    </row>
    <row r="351067" spans="2:3" x14ac:dyDescent="0.25">
      <c r="B351067" t="s">
        <v>195</v>
      </c>
      <c r="C351067" t="s">
        <v>123</v>
      </c>
    </row>
    <row r="351068" spans="2:3" x14ac:dyDescent="0.25">
      <c r="B351068" t="s">
        <v>197</v>
      </c>
    </row>
    <row r="351069" spans="2:3" x14ac:dyDescent="0.25">
      <c r="B351069" t="s">
        <v>199</v>
      </c>
    </row>
    <row r="351070" spans="2:3" x14ac:dyDescent="0.25">
      <c r="B351070" t="s">
        <v>201</v>
      </c>
    </row>
    <row r="351071" spans="2:3" x14ac:dyDescent="0.25">
      <c r="B351071" t="s">
        <v>203</v>
      </c>
    </row>
    <row r="351072" spans="2:3" x14ac:dyDescent="0.25">
      <c r="B351072" t="s">
        <v>205</v>
      </c>
    </row>
    <row r="351073" spans="2:2" x14ac:dyDescent="0.25">
      <c r="B351073" t="s">
        <v>207</v>
      </c>
    </row>
    <row r="351074" spans="2:2" x14ac:dyDescent="0.25">
      <c r="B351074" t="s">
        <v>209</v>
      </c>
    </row>
    <row r="351075" spans="2:2" x14ac:dyDescent="0.25">
      <c r="B351075" t="s">
        <v>211</v>
      </c>
    </row>
    <row r="351076" spans="2:2" x14ac:dyDescent="0.25">
      <c r="B351076" t="s">
        <v>213</v>
      </c>
    </row>
    <row r="351077" spans="2:2" x14ac:dyDescent="0.25">
      <c r="B351077" t="s">
        <v>215</v>
      </c>
    </row>
    <row r="351078" spans="2:2" x14ac:dyDescent="0.25">
      <c r="B351078" t="s">
        <v>217</v>
      </c>
    </row>
    <row r="351079" spans="2:2" x14ac:dyDescent="0.25">
      <c r="B351079" t="s">
        <v>219</v>
      </c>
    </row>
    <row r="351080" spans="2:2" x14ac:dyDescent="0.25">
      <c r="B351080" t="s">
        <v>221</v>
      </c>
    </row>
    <row r="351081" spans="2:2" x14ac:dyDescent="0.25">
      <c r="B351081" t="s">
        <v>223</v>
      </c>
    </row>
    <row r="351082" spans="2:2" x14ac:dyDescent="0.25">
      <c r="B351082" t="s">
        <v>225</v>
      </c>
    </row>
    <row r="351083" spans="2:2" x14ac:dyDescent="0.25">
      <c r="B351083" t="s">
        <v>227</v>
      </c>
    </row>
    <row r="351084" spans="2:2" x14ac:dyDescent="0.25">
      <c r="B351084" t="s">
        <v>229</v>
      </c>
    </row>
    <row r="351085" spans="2:2" x14ac:dyDescent="0.25">
      <c r="B351085" t="s">
        <v>231</v>
      </c>
    </row>
    <row r="351086" spans="2:2" x14ac:dyDescent="0.25">
      <c r="B351086" t="s">
        <v>233</v>
      </c>
    </row>
    <row r="351087" spans="2:2" x14ac:dyDescent="0.25">
      <c r="B351087" t="s">
        <v>235</v>
      </c>
    </row>
  </sheetData>
  <autoFilter ref="C10:AY47" xr:uid="{29170309-2910-49F1-94E3-44D02F98B6CE}"/>
  <mergeCells count="1">
    <mergeCell ref="B8:AY8"/>
  </mergeCells>
  <phoneticPr fontId="3" type="noConversion"/>
  <dataValidations xWindow="703" yWindow="607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45" xr:uid="{00000000-0002-0000-0100-000000000000}">
      <formula1>$A$351036:$A$351038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5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4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5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5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5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5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45" xr:uid="{00000000-0002-0000-0100-000007000000}">
      <formula1>$B$351036:$B$351087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45" xr:uid="{00000000-0002-0000-0100-000008000000}">
      <formula1>$C$351036:$C$351067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45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45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45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45" xr:uid="{00000000-0002-0000-0100-00000C000000}">
      <formula1>$A$351036:$A$351038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45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45" xr:uid="{00000000-0002-0000-0100-00000E000000}">
      <formula1>$D$351036:$D$351047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45" xr:uid="{00000000-0002-0000-0100-00000F000000}">
      <formula1>$E$351036:$E$351040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45" xr:uid="{00000000-0002-0000-0100-000010000000}">
      <formula1>$F$351036:$F$351041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45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4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45" xr:uid="{00000000-0002-0000-0100-000013000000}">
      <formula1>$D$351036:$D$351047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4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45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45" xr:uid="{00000000-0002-0000-0100-000016000000}">
      <formula1>$G$351036:$G$351040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45" xr:uid="{16750DBF-6A40-407D-9773-82F2BDDEA03C}">
      <formula1>$H$351036:$H$351041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45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45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45" xr:uid="{00000000-0002-0000-0100-00001A000000}">
      <formula1>$D$351036:$D$351047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45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45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45" xr:uid="{00000000-0002-0000-0100-00001D000000}">
      <formula1>$H$351036:$H$351041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45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45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45" xr:uid="{00000000-0002-0000-0100-000020000000}">
      <formula1>$D$351036:$D$351047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45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45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45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45" xr:uid="{00000000-0002-0000-0100-000024000000}">
      <formula1>$I$351036:$I$351039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45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45" xr:uid="{00000000-0002-0000-0100-000026000000}">
      <formula1>$J$351036:$J$351040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45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45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45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45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45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45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45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45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45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45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47:I47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20" sqref="C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43890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9" t="s">
        <v>273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/>
      <c r="E11" s="4" t="s">
        <v>280</v>
      </c>
      <c r="F11" s="4">
        <v>30065</v>
      </c>
      <c r="G11" s="4" t="s">
        <v>514</v>
      </c>
      <c r="H11" s="4">
        <v>79649479</v>
      </c>
      <c r="I11" s="4" t="s">
        <v>515</v>
      </c>
      <c r="J11" s="3">
        <v>43305</v>
      </c>
      <c r="K11" s="4" t="s">
        <v>86</v>
      </c>
      <c r="L11" s="4" t="s">
        <v>75</v>
      </c>
      <c r="M11" s="4"/>
      <c r="N11" s="4">
        <v>800219668</v>
      </c>
      <c r="O11" s="4" t="s">
        <v>108</v>
      </c>
      <c r="P11" s="4" t="s">
        <v>67</v>
      </c>
      <c r="Q11" s="4" t="s">
        <v>516</v>
      </c>
      <c r="R11" s="4" t="s">
        <v>517</v>
      </c>
      <c r="S11" s="4">
        <v>5141716564.2399998</v>
      </c>
      <c r="T11" s="4">
        <v>616</v>
      </c>
      <c r="U11" s="4" t="s">
        <v>518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xWindow="198" yWindow="698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2"/>
  <sheetViews>
    <sheetView topLeftCell="A4" workbookViewId="0">
      <selection activeCell="F19" sqref="F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43890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9" t="s">
        <v>283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298</v>
      </c>
      <c r="F11" s="4" t="s">
        <v>319</v>
      </c>
      <c r="G11" s="4" t="s">
        <v>323</v>
      </c>
      <c r="H11" s="4">
        <v>72133921</v>
      </c>
      <c r="I11" s="4" t="s">
        <v>320</v>
      </c>
      <c r="J11" s="3">
        <v>43817</v>
      </c>
      <c r="K11" s="4" t="s">
        <v>70</v>
      </c>
      <c r="L11" s="4" t="s">
        <v>466</v>
      </c>
      <c r="M11" s="4">
        <v>1584684335</v>
      </c>
      <c r="N11" s="4">
        <v>899999001</v>
      </c>
      <c r="O11" s="4" t="s">
        <v>134</v>
      </c>
      <c r="P11" s="4" t="s">
        <v>322</v>
      </c>
      <c r="Q11" s="4">
        <v>1441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72133921</v>
      </c>
      <c r="AC11" s="4"/>
      <c r="AD11" s="4" t="s">
        <v>67</v>
      </c>
      <c r="AE11" s="4" t="s">
        <v>323</v>
      </c>
      <c r="AF11" s="4">
        <v>1441</v>
      </c>
      <c r="AG11" s="4" t="s">
        <v>113</v>
      </c>
      <c r="AH11" s="4">
        <v>0</v>
      </c>
      <c r="AI11" s="4">
        <v>0</v>
      </c>
      <c r="AJ11" s="3">
        <v>43819</v>
      </c>
      <c r="AK11" s="3">
        <v>45260</v>
      </c>
      <c r="AL11" s="3" t="s">
        <v>67</v>
      </c>
      <c r="AM11" s="8">
        <v>5</v>
      </c>
      <c r="AN11" s="8">
        <v>5</v>
      </c>
      <c r="AO11" s="8">
        <v>5</v>
      </c>
      <c r="AP11" s="8">
        <v>0</v>
      </c>
      <c r="AQ11" s="4" t="s">
        <v>321</v>
      </c>
    </row>
    <row r="12" spans="1:43" s="7" customFormat="1" ht="15.75" thickBot="1" x14ac:dyDescent="0.3">
      <c r="A12" s="6">
        <v>2</v>
      </c>
      <c r="B12" s="7" t="s">
        <v>472</v>
      </c>
      <c r="C12" s="4" t="s">
        <v>69</v>
      </c>
      <c r="D12" s="4"/>
      <c r="E12" s="4" t="s">
        <v>299</v>
      </c>
      <c r="F12" s="4" t="s">
        <v>324</v>
      </c>
      <c r="G12" s="4" t="s">
        <v>328</v>
      </c>
      <c r="H12" s="4">
        <v>30397872</v>
      </c>
      <c r="I12" s="4" t="s">
        <v>330</v>
      </c>
      <c r="J12" s="3">
        <v>43868</v>
      </c>
      <c r="K12" s="4" t="s">
        <v>70</v>
      </c>
      <c r="L12" s="4" t="s">
        <v>332</v>
      </c>
      <c r="M12" s="4">
        <v>711790000</v>
      </c>
      <c r="N12" s="4">
        <v>830137819</v>
      </c>
      <c r="O12" s="4" t="s">
        <v>125</v>
      </c>
      <c r="P12" s="4" t="s">
        <v>336</v>
      </c>
      <c r="Q12" s="4">
        <v>236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4" t="s">
        <v>99</v>
      </c>
      <c r="AB12" s="4">
        <v>30397872</v>
      </c>
      <c r="AC12" s="4"/>
      <c r="AD12" s="4"/>
      <c r="AE12" s="4" t="s">
        <v>340</v>
      </c>
      <c r="AF12" s="4">
        <v>236</v>
      </c>
      <c r="AG12" s="4" t="s">
        <v>113</v>
      </c>
      <c r="AH12" s="4">
        <v>0</v>
      </c>
      <c r="AI12" s="4">
        <v>0</v>
      </c>
      <c r="AJ12" s="3">
        <v>43868</v>
      </c>
      <c r="AK12" s="3">
        <v>44104</v>
      </c>
      <c r="AL12" s="3"/>
      <c r="AM12" s="8">
        <f>0.120171673819742*100</f>
        <v>12.0171673819742</v>
      </c>
      <c r="AN12" s="8">
        <f>0.120171673819742*100</f>
        <v>12.0171673819742</v>
      </c>
      <c r="AO12" s="8">
        <v>11.440677966101696</v>
      </c>
      <c r="AP12" s="8">
        <v>0</v>
      </c>
      <c r="AQ12" s="4"/>
    </row>
    <row r="13" spans="1:43" s="7" customFormat="1" ht="15.75" thickBot="1" x14ac:dyDescent="0.3">
      <c r="A13" s="6">
        <v>3</v>
      </c>
      <c r="B13" s="7" t="s">
        <v>473</v>
      </c>
      <c r="C13" s="4" t="s">
        <v>69</v>
      </c>
      <c r="D13" s="4"/>
      <c r="E13" s="4" t="s">
        <v>299</v>
      </c>
      <c r="F13" s="4" t="s">
        <v>325</v>
      </c>
      <c r="G13" s="4" t="s">
        <v>328</v>
      </c>
      <c r="H13" s="4">
        <v>30397872</v>
      </c>
      <c r="I13" s="4" t="s">
        <v>330</v>
      </c>
      <c r="J13" s="3">
        <v>43872</v>
      </c>
      <c r="K13" s="4" t="s">
        <v>70</v>
      </c>
      <c r="L13" s="4" t="s">
        <v>333</v>
      </c>
      <c r="M13" s="4">
        <v>120000000</v>
      </c>
      <c r="N13" s="4">
        <v>800212840</v>
      </c>
      <c r="O13" s="4" t="s">
        <v>97</v>
      </c>
      <c r="P13" s="4" t="s">
        <v>337</v>
      </c>
      <c r="Q13" s="4">
        <v>365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4" t="s">
        <v>99</v>
      </c>
      <c r="AB13" s="4">
        <v>30397872</v>
      </c>
      <c r="AC13" s="4"/>
      <c r="AD13" s="4"/>
      <c r="AE13" s="4" t="s">
        <v>340</v>
      </c>
      <c r="AF13" s="4">
        <v>365</v>
      </c>
      <c r="AG13" s="4" t="s">
        <v>113</v>
      </c>
      <c r="AH13" s="4">
        <v>0</v>
      </c>
      <c r="AI13" s="4">
        <v>0</v>
      </c>
      <c r="AJ13" s="3">
        <v>43872</v>
      </c>
      <c r="AK13" s="3">
        <v>44237</v>
      </c>
      <c r="AL13" s="3"/>
      <c r="AM13" s="8">
        <f>0.0668523676880223*100</f>
        <v>6.6852367688022305</v>
      </c>
      <c r="AN13" s="8">
        <f>0.0668523676880223*100</f>
        <v>6.6852367688022305</v>
      </c>
      <c r="AO13" s="8">
        <v>6.3013698630136989</v>
      </c>
      <c r="AP13" s="8">
        <v>0</v>
      </c>
      <c r="AQ13" s="4"/>
    </row>
    <row r="14" spans="1:43" s="7" customFormat="1" ht="15.75" thickBot="1" x14ac:dyDescent="0.3">
      <c r="A14" s="6">
        <v>4</v>
      </c>
      <c r="B14" s="7" t="s">
        <v>474</v>
      </c>
      <c r="C14" s="4" t="s">
        <v>69</v>
      </c>
      <c r="D14" s="4"/>
      <c r="E14" s="4" t="s">
        <v>298</v>
      </c>
      <c r="F14" s="4" t="s">
        <v>326</v>
      </c>
      <c r="G14" s="4" t="s">
        <v>323</v>
      </c>
      <c r="H14" s="4">
        <v>72133921</v>
      </c>
      <c r="I14" s="4" t="s">
        <v>320</v>
      </c>
      <c r="J14" s="3">
        <v>43880</v>
      </c>
      <c r="K14" s="4" t="s">
        <v>70</v>
      </c>
      <c r="L14" s="4" t="s">
        <v>334</v>
      </c>
      <c r="M14" s="4">
        <v>180000000</v>
      </c>
      <c r="N14" s="4">
        <v>899999083</v>
      </c>
      <c r="O14" s="4" t="s">
        <v>73</v>
      </c>
      <c r="P14" s="4" t="s">
        <v>338</v>
      </c>
      <c r="Q14" s="4">
        <v>300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/>
      <c r="Z14" s="4"/>
      <c r="AA14" s="4" t="s">
        <v>99</v>
      </c>
      <c r="AB14" s="4">
        <v>72133921</v>
      </c>
      <c r="AC14" s="4"/>
      <c r="AD14" s="4"/>
      <c r="AE14" s="4" t="s">
        <v>323</v>
      </c>
      <c r="AF14" s="4">
        <v>300</v>
      </c>
      <c r="AG14" s="4" t="s">
        <v>113</v>
      </c>
      <c r="AH14" s="4">
        <v>0</v>
      </c>
      <c r="AI14" s="4">
        <v>0</v>
      </c>
      <c r="AJ14" s="3">
        <v>43880</v>
      </c>
      <c r="AK14" s="3">
        <v>44180</v>
      </c>
      <c r="AL14" s="3"/>
      <c r="AM14" s="8">
        <f>0.0540540540540541*100</f>
        <v>5.4054054054054097</v>
      </c>
      <c r="AN14" s="8">
        <f>0.0540540540540541*100</f>
        <v>5.4054054054054097</v>
      </c>
      <c r="AO14" s="8">
        <v>5</v>
      </c>
      <c r="AP14" s="8">
        <v>0</v>
      </c>
      <c r="AQ14" s="4"/>
    </row>
    <row r="15" spans="1:43" s="7" customFormat="1" ht="15.75" thickBot="1" x14ac:dyDescent="0.3">
      <c r="A15" s="6">
        <v>5</v>
      </c>
      <c r="B15" s="7" t="s">
        <v>475</v>
      </c>
      <c r="C15" s="4" t="s">
        <v>69</v>
      </c>
      <c r="D15" s="4"/>
      <c r="E15" s="4" t="s">
        <v>298</v>
      </c>
      <c r="F15" s="4" t="s">
        <v>327</v>
      </c>
      <c r="G15" s="4" t="s">
        <v>329</v>
      </c>
      <c r="H15" s="4">
        <v>71755391</v>
      </c>
      <c r="I15" s="4" t="s">
        <v>331</v>
      </c>
      <c r="J15" s="3">
        <v>43881</v>
      </c>
      <c r="K15" s="4" t="s">
        <v>70</v>
      </c>
      <c r="L15" s="4" t="s">
        <v>335</v>
      </c>
      <c r="M15" s="4">
        <v>0</v>
      </c>
      <c r="N15" s="4">
        <v>899999040</v>
      </c>
      <c r="O15" s="4" t="s">
        <v>117</v>
      </c>
      <c r="P15" s="4" t="s">
        <v>339</v>
      </c>
      <c r="Q15" s="4">
        <v>315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/>
      <c r="Z15" s="4"/>
      <c r="AA15" s="4" t="s">
        <v>99</v>
      </c>
      <c r="AB15" s="4">
        <v>74376286</v>
      </c>
      <c r="AC15" s="4"/>
      <c r="AD15" s="4"/>
      <c r="AE15" s="4" t="s">
        <v>341</v>
      </c>
      <c r="AF15" s="4">
        <v>315</v>
      </c>
      <c r="AG15" s="4" t="s">
        <v>113</v>
      </c>
      <c r="AH15" s="4">
        <v>0</v>
      </c>
      <c r="AI15" s="4">
        <v>0</v>
      </c>
      <c r="AJ15" s="3">
        <v>43881</v>
      </c>
      <c r="AK15" s="3">
        <v>44196</v>
      </c>
      <c r="AL15" s="3"/>
      <c r="AM15" s="8">
        <v>5</v>
      </c>
      <c r="AN15" s="8">
        <v>5</v>
      </c>
      <c r="AO15" s="8">
        <v>0</v>
      </c>
      <c r="AP15" s="8">
        <v>0</v>
      </c>
      <c r="AQ15" s="4" t="s">
        <v>507</v>
      </c>
    </row>
    <row r="16" spans="1:43" s="7" customFormat="1" ht="15.75" thickBot="1" x14ac:dyDescent="0.3">
      <c r="A16" s="6">
        <v>6</v>
      </c>
      <c r="B16" s="7" t="s">
        <v>476</v>
      </c>
      <c r="C16" s="4" t="s">
        <v>69</v>
      </c>
      <c r="D16" s="4"/>
      <c r="E16" s="4" t="s">
        <v>299</v>
      </c>
      <c r="F16" s="4" t="s">
        <v>463</v>
      </c>
      <c r="G16" s="4" t="s">
        <v>328</v>
      </c>
      <c r="H16" s="4">
        <v>30397872</v>
      </c>
      <c r="I16" s="4" t="s">
        <v>330</v>
      </c>
      <c r="J16" s="3">
        <v>42986</v>
      </c>
      <c r="K16" s="4" t="s">
        <v>94</v>
      </c>
      <c r="L16" s="4" t="s">
        <v>465</v>
      </c>
      <c r="M16" s="4">
        <v>0</v>
      </c>
      <c r="N16" s="4">
        <v>800176983</v>
      </c>
      <c r="O16" s="4" t="s">
        <v>97</v>
      </c>
      <c r="P16" s="4" t="s">
        <v>464</v>
      </c>
      <c r="Q16" s="4">
        <v>2305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/>
      <c r="Z16" s="4"/>
      <c r="AA16" s="4" t="s">
        <v>99</v>
      </c>
      <c r="AB16" s="4">
        <v>30397872</v>
      </c>
      <c r="AC16" s="4"/>
      <c r="AD16" s="4"/>
      <c r="AE16" s="4" t="s">
        <v>340</v>
      </c>
      <c r="AF16" s="4">
        <v>2305</v>
      </c>
      <c r="AG16" s="4" t="s">
        <v>80</v>
      </c>
      <c r="AH16" s="4">
        <v>15081414925</v>
      </c>
      <c r="AI16" s="4">
        <v>0</v>
      </c>
      <c r="AJ16" s="3">
        <v>42986</v>
      </c>
      <c r="AK16" s="3">
        <v>45291</v>
      </c>
      <c r="AL16" s="3"/>
      <c r="AM16" s="8">
        <v>39.507259128904529</v>
      </c>
      <c r="AN16" s="8">
        <v>39.507259128904529</v>
      </c>
      <c r="AO16" s="8">
        <v>0</v>
      </c>
      <c r="AP16" s="8">
        <v>0</v>
      </c>
      <c r="AQ16" s="4" t="s">
        <v>467</v>
      </c>
    </row>
    <row r="17" spans="1:43" x14ac:dyDescent="0.25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</row>
    <row r="18" spans="1:43" x14ac:dyDescent="0.25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</row>
    <row r="351008" spans="1:10" x14ac:dyDescent="0.25">
      <c r="A351008" t="s">
        <v>69</v>
      </c>
      <c r="B351008" t="s">
        <v>298</v>
      </c>
      <c r="C351008" t="s">
        <v>70</v>
      </c>
      <c r="D351008" t="s">
        <v>73</v>
      </c>
      <c r="E351008" t="s">
        <v>76</v>
      </c>
      <c r="F351008" t="s">
        <v>77</v>
      </c>
      <c r="G351008" t="s">
        <v>78</v>
      </c>
      <c r="H351008" t="s">
        <v>75</v>
      </c>
      <c r="I351008" t="s">
        <v>75</v>
      </c>
      <c r="J351008" t="s">
        <v>80</v>
      </c>
    </row>
    <row r="351009" spans="1:10" x14ac:dyDescent="0.25">
      <c r="A351009" t="s">
        <v>81</v>
      </c>
      <c r="B351009" t="s">
        <v>299</v>
      </c>
      <c r="C351009" t="s">
        <v>82</v>
      </c>
      <c r="D351009" t="s">
        <v>85</v>
      </c>
      <c r="E351009" t="s">
        <v>88</v>
      </c>
      <c r="F351009" t="s">
        <v>89</v>
      </c>
      <c r="G351009" t="s">
        <v>90</v>
      </c>
      <c r="H351009" t="s">
        <v>91</v>
      </c>
      <c r="I351009" t="s">
        <v>300</v>
      </c>
      <c r="J351009" t="s">
        <v>93</v>
      </c>
    </row>
    <row r="351010" spans="1:10" x14ac:dyDescent="0.25">
      <c r="B351010" t="s">
        <v>123</v>
      </c>
      <c r="C351010" t="s">
        <v>94</v>
      </c>
      <c r="D351010" t="s">
        <v>97</v>
      </c>
      <c r="E351010" t="s">
        <v>100</v>
      </c>
      <c r="F351010" t="s">
        <v>101</v>
      </c>
      <c r="G351010" t="s">
        <v>102</v>
      </c>
      <c r="H351010" t="s">
        <v>99</v>
      </c>
      <c r="I351010" t="s">
        <v>99</v>
      </c>
      <c r="J351010" t="s">
        <v>104</v>
      </c>
    </row>
    <row r="351011" spans="1:10" x14ac:dyDescent="0.25">
      <c r="C351011" t="s">
        <v>105</v>
      </c>
      <c r="D351011" t="s">
        <v>108</v>
      </c>
      <c r="E351011" t="s">
        <v>111</v>
      </c>
      <c r="F351011" t="s">
        <v>112</v>
      </c>
      <c r="G351011" t="s">
        <v>109</v>
      </c>
      <c r="H351011" t="s">
        <v>110</v>
      </c>
      <c r="I351011" t="s">
        <v>301</v>
      </c>
      <c r="J351011" t="s">
        <v>113</v>
      </c>
    </row>
    <row r="351012" spans="1:10" x14ac:dyDescent="0.25">
      <c r="C351012" t="s">
        <v>114</v>
      </c>
      <c r="D351012" t="s">
        <v>117</v>
      </c>
      <c r="E351012" t="s">
        <v>119</v>
      </c>
      <c r="F351012" t="s">
        <v>120</v>
      </c>
      <c r="H351012" t="s">
        <v>121</v>
      </c>
    </row>
    <row r="351013" spans="1:10" x14ac:dyDescent="0.25">
      <c r="C351013" t="s">
        <v>122</v>
      </c>
      <c r="D351013" t="s">
        <v>125</v>
      </c>
      <c r="E351013" t="s">
        <v>126</v>
      </c>
      <c r="F351013" t="s">
        <v>127</v>
      </c>
    </row>
    <row r="351014" spans="1:10" x14ac:dyDescent="0.25">
      <c r="C351014" t="s">
        <v>128</v>
      </c>
      <c r="D351014" t="s">
        <v>130</v>
      </c>
      <c r="F351014" t="s">
        <v>131</v>
      </c>
    </row>
    <row r="351015" spans="1:10" x14ac:dyDescent="0.25">
      <c r="C351015" t="s">
        <v>132</v>
      </c>
      <c r="D351015" t="s">
        <v>134</v>
      </c>
      <c r="F351015" t="s">
        <v>135</v>
      </c>
    </row>
    <row r="351016" spans="1:10" x14ac:dyDescent="0.25">
      <c r="C351016" t="s">
        <v>136</v>
      </c>
      <c r="D351016" t="s">
        <v>138</v>
      </c>
      <c r="F351016" t="s">
        <v>139</v>
      </c>
    </row>
    <row r="351017" spans="1:10" x14ac:dyDescent="0.25">
      <c r="C351017" t="s">
        <v>140</v>
      </c>
      <c r="D351017" t="s">
        <v>142</v>
      </c>
      <c r="F351017" t="s">
        <v>143</v>
      </c>
    </row>
    <row r="351018" spans="1:10" x14ac:dyDescent="0.25">
      <c r="C351018" t="s">
        <v>144</v>
      </c>
      <c r="D351018" t="s">
        <v>146</v>
      </c>
      <c r="F351018" t="s">
        <v>147</v>
      </c>
    </row>
    <row r="351019" spans="1:10" x14ac:dyDescent="0.25">
      <c r="C351019" t="s">
        <v>148</v>
      </c>
      <c r="F351019" t="s">
        <v>150</v>
      </c>
    </row>
    <row r="351020" spans="1:10" x14ac:dyDescent="0.25">
      <c r="C351020" t="s">
        <v>151</v>
      </c>
      <c r="F351020" t="s">
        <v>153</v>
      </c>
    </row>
    <row r="351021" spans="1:10" x14ac:dyDescent="0.25">
      <c r="C351021" t="s">
        <v>154</v>
      </c>
      <c r="F351021" t="s">
        <v>156</v>
      </c>
    </row>
    <row r="351022" spans="1:10" x14ac:dyDescent="0.25">
      <c r="C351022" t="s">
        <v>157</v>
      </c>
      <c r="F351022" t="s">
        <v>159</v>
      </c>
    </row>
    <row r="351023" spans="1:10" x14ac:dyDescent="0.25">
      <c r="C351023" t="s">
        <v>160</v>
      </c>
      <c r="F351023" t="s">
        <v>162</v>
      </c>
    </row>
    <row r="351024" spans="1:10" x14ac:dyDescent="0.25">
      <c r="C351024" t="s">
        <v>163</v>
      </c>
      <c r="F351024" t="s">
        <v>165</v>
      </c>
    </row>
    <row r="351025" spans="3:6" x14ac:dyDescent="0.25">
      <c r="C351025" t="s">
        <v>166</v>
      </c>
      <c r="F351025" t="s">
        <v>168</v>
      </c>
    </row>
    <row r="351026" spans="3:6" x14ac:dyDescent="0.25">
      <c r="C351026" t="s">
        <v>169</v>
      </c>
      <c r="F351026" t="s">
        <v>171</v>
      </c>
    </row>
    <row r="351027" spans="3:6" x14ac:dyDescent="0.25">
      <c r="C351027" t="s">
        <v>172</v>
      </c>
      <c r="F351027" t="s">
        <v>174</v>
      </c>
    </row>
    <row r="351028" spans="3:6" x14ac:dyDescent="0.25">
      <c r="C351028" t="s">
        <v>175</v>
      </c>
      <c r="F351028" t="s">
        <v>176</v>
      </c>
    </row>
    <row r="351029" spans="3:6" x14ac:dyDescent="0.25">
      <c r="C351029" t="s">
        <v>177</v>
      </c>
      <c r="F351029" t="s">
        <v>178</v>
      </c>
    </row>
    <row r="351030" spans="3:6" x14ac:dyDescent="0.25">
      <c r="C351030" t="s">
        <v>179</v>
      </c>
      <c r="F351030" t="s">
        <v>180</v>
      </c>
    </row>
    <row r="351031" spans="3:6" x14ac:dyDescent="0.25">
      <c r="C351031" t="s">
        <v>181</v>
      </c>
      <c r="F351031" t="s">
        <v>182</v>
      </c>
    </row>
    <row r="351032" spans="3:6" x14ac:dyDescent="0.25">
      <c r="C351032" t="s">
        <v>183</v>
      </c>
      <c r="F351032" t="s">
        <v>184</v>
      </c>
    </row>
    <row r="351033" spans="3:6" x14ac:dyDescent="0.25">
      <c r="C351033" t="s">
        <v>185</v>
      </c>
      <c r="F351033" t="s">
        <v>186</v>
      </c>
    </row>
    <row r="351034" spans="3:6" x14ac:dyDescent="0.25">
      <c r="C351034" t="s">
        <v>187</v>
      </c>
      <c r="F351034" t="s">
        <v>188</v>
      </c>
    </row>
    <row r="351035" spans="3:6" x14ac:dyDescent="0.25">
      <c r="C351035" t="s">
        <v>189</v>
      </c>
      <c r="F351035" t="s">
        <v>190</v>
      </c>
    </row>
    <row r="351036" spans="3:6" x14ac:dyDescent="0.25">
      <c r="C351036" t="s">
        <v>191</v>
      </c>
      <c r="F351036" t="s">
        <v>192</v>
      </c>
    </row>
    <row r="351037" spans="3:6" x14ac:dyDescent="0.25">
      <c r="C351037" t="s">
        <v>193</v>
      </c>
      <c r="F351037" t="s">
        <v>194</v>
      </c>
    </row>
    <row r="351038" spans="3:6" x14ac:dyDescent="0.25">
      <c r="C351038" t="s">
        <v>195</v>
      </c>
      <c r="F351038" t="s">
        <v>196</v>
      </c>
    </row>
    <row r="351039" spans="3:6" x14ac:dyDescent="0.25">
      <c r="C351039" t="s">
        <v>197</v>
      </c>
      <c r="F351039" t="s">
        <v>198</v>
      </c>
    </row>
    <row r="351040" spans="3:6" x14ac:dyDescent="0.25">
      <c r="C351040" t="s">
        <v>199</v>
      </c>
      <c r="F351040" t="s">
        <v>200</v>
      </c>
    </row>
    <row r="351041" spans="3:6" x14ac:dyDescent="0.25">
      <c r="C351041" t="s">
        <v>201</v>
      </c>
      <c r="F351041" t="s">
        <v>202</v>
      </c>
    </row>
    <row r="351042" spans="3:6" x14ac:dyDescent="0.25">
      <c r="C351042" t="s">
        <v>203</v>
      </c>
      <c r="F351042" t="s">
        <v>204</v>
      </c>
    </row>
    <row r="351043" spans="3:6" x14ac:dyDescent="0.25">
      <c r="C351043" t="s">
        <v>205</v>
      </c>
      <c r="F351043" t="s">
        <v>206</v>
      </c>
    </row>
    <row r="351044" spans="3:6" x14ac:dyDescent="0.25">
      <c r="C351044" t="s">
        <v>207</v>
      </c>
      <c r="F351044" t="s">
        <v>208</v>
      </c>
    </row>
    <row r="351045" spans="3:6" x14ac:dyDescent="0.25">
      <c r="C351045" t="s">
        <v>209</v>
      </c>
      <c r="F351045" t="s">
        <v>210</v>
      </c>
    </row>
    <row r="351046" spans="3:6" x14ac:dyDescent="0.25">
      <c r="C351046" t="s">
        <v>211</v>
      </c>
      <c r="F351046" t="s">
        <v>212</v>
      </c>
    </row>
    <row r="351047" spans="3:6" x14ac:dyDescent="0.25">
      <c r="C351047" t="s">
        <v>213</v>
      </c>
      <c r="F351047" t="s">
        <v>214</v>
      </c>
    </row>
    <row r="351048" spans="3:6" x14ac:dyDescent="0.25">
      <c r="C351048" t="s">
        <v>215</v>
      </c>
      <c r="F351048" t="s">
        <v>216</v>
      </c>
    </row>
    <row r="351049" spans="3:6" x14ac:dyDescent="0.25">
      <c r="C351049" t="s">
        <v>217</v>
      </c>
      <c r="F351049" t="s">
        <v>218</v>
      </c>
    </row>
    <row r="351050" spans="3:6" x14ac:dyDescent="0.25">
      <c r="C351050" t="s">
        <v>219</v>
      </c>
      <c r="F351050" t="s">
        <v>220</v>
      </c>
    </row>
    <row r="351051" spans="3:6" x14ac:dyDescent="0.25">
      <c r="C351051" t="s">
        <v>221</v>
      </c>
      <c r="F351051" t="s">
        <v>222</v>
      </c>
    </row>
    <row r="351052" spans="3:6" x14ac:dyDescent="0.25">
      <c r="C351052" t="s">
        <v>223</v>
      </c>
      <c r="F351052" t="s">
        <v>224</v>
      </c>
    </row>
    <row r="351053" spans="3:6" x14ac:dyDescent="0.25">
      <c r="C351053" t="s">
        <v>225</v>
      </c>
      <c r="F351053" t="s">
        <v>226</v>
      </c>
    </row>
    <row r="351054" spans="3:6" x14ac:dyDescent="0.25">
      <c r="C351054" t="s">
        <v>227</v>
      </c>
      <c r="F351054" t="s">
        <v>228</v>
      </c>
    </row>
    <row r="351055" spans="3:6" x14ac:dyDescent="0.25">
      <c r="C351055" t="s">
        <v>229</v>
      </c>
      <c r="F351055" t="s">
        <v>230</v>
      </c>
    </row>
    <row r="351056" spans="3:6" x14ac:dyDescent="0.25">
      <c r="C351056" t="s">
        <v>231</v>
      </c>
      <c r="F351056" t="s">
        <v>232</v>
      </c>
    </row>
    <row r="351057" spans="3:6" x14ac:dyDescent="0.25">
      <c r="C351057" t="s">
        <v>233</v>
      </c>
      <c r="F351057" t="s">
        <v>234</v>
      </c>
    </row>
    <row r="351058" spans="3:6" x14ac:dyDescent="0.25">
      <c r="C351058" t="s">
        <v>235</v>
      </c>
      <c r="F351058" t="s">
        <v>236</v>
      </c>
    </row>
    <row r="351059" spans="3:6" x14ac:dyDescent="0.25">
      <c r="F351059" t="s">
        <v>237</v>
      </c>
    </row>
    <row r="351060" spans="3:6" x14ac:dyDescent="0.25">
      <c r="F351060" t="s">
        <v>238</v>
      </c>
    </row>
    <row r="351061" spans="3:6" x14ac:dyDescent="0.25">
      <c r="F351061" t="s">
        <v>239</v>
      </c>
    </row>
    <row r="351062" spans="3:6" x14ac:dyDescent="0.25">
      <c r="F351062" t="s">
        <v>123</v>
      </c>
    </row>
  </sheetData>
  <mergeCells count="1">
    <mergeCell ref="B8:AQ8"/>
  </mergeCells>
  <phoneticPr fontId="3" type="noConversion"/>
  <dataValidations xWindow="205" yWindow="653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3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6" xr:uid="{00000000-0002-0000-0300-000002000000}">
      <formula1>$B$351007:$B$351010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6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6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6" xr:uid="{00000000-0002-0000-0300-000008000000}">
      <formula1>$C$351007:$C$351058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6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6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6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6" xr:uid="{00000000-0002-0000-0300-00000C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6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6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6" xr:uid="{00000000-0002-0000-0300-00000F000000}">
      <formula1>$E$351007:$E$351013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6" xr:uid="{00000000-0002-0000-0300-000010000000}">
      <formula1>$F$351007:$F$351062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6" xr:uid="{00000000-0002-0000-0300-000011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6" xr:uid="{00000000-0002-0000-0300-000012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6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6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6" xr:uid="{00000000-0002-0000-0300-000015000000}">
      <formula1>$D$351007:$D$351018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6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6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6" xr:uid="{00000000-0002-0000-0300-000018000000}">
      <formula1>$I$351007:$I$351011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6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6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6" xr:uid="{00000000-0002-0000-0300-00001B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6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6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6" xr:uid="{00000000-0002-0000-0300-00001E000000}">
      <formula1>$J$351007:$J$351011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6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6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6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6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6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6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6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6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6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6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43890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9" t="s">
        <v>303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506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xWindow="320" yWindow="666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