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autoCompressPictures="0" defaultThemeVersion="166925"/>
  <xr:revisionPtr revIDLastSave="0" documentId="13_ncr:1_{9BE5EEA7-55F8-401C-892C-4620F7A31688}" xr6:coauthVersionLast="47" xr6:coauthVersionMax="47" xr10:uidLastSave="{00000000-0000-0000-0000-000000000000}"/>
  <bookViews>
    <workbookView xWindow="-120" yWindow="-120" windowWidth="29040" windowHeight="15720" tabRatio="764" firstSheet="2" activeTab="6" xr2:uid="{00000000-000D-0000-FFFF-FFFF00000000}"/>
  </bookViews>
  <sheets>
    <sheet name="Participacion ciudadana 2025" sheetId="10" state="hidden" r:id="rId1"/>
    <sheet name="Hoja2" sheetId="9" state="hidden" r:id="rId2"/>
    <sheet name="Abreviaturas" sheetId="15" r:id="rId3"/>
    <sheet name="Plan. P.Ciudaddana 2025" sheetId="11" r:id="rId4"/>
    <sheet name="Estrategia Servicio 2025" sheetId="12" r:id="rId5"/>
    <sheet name="Acciones RTR 2025" sheetId="13" r:id="rId6"/>
    <sheet name="Estrategia RendiCtas 2025" sheetId="14" r:id="rId7"/>
    <sheet name="resumida" sheetId="7" state="hidden" r:id="rId8"/>
  </sheets>
  <definedNames>
    <definedName name="_xlnm._FilterDatabase" localSheetId="4" hidden="1">'Estrategia Servicio 2025'!$B$5:$G$24</definedName>
    <definedName name="_xlnm._FilterDatabase" localSheetId="0" hidden="1">'Participacion ciudadana 2025'!$B$5:$H$25</definedName>
    <definedName name="_xlnm.Print_Area" localSheetId="4">'Estrategia Servicio 2025'!$A$1:$H$25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4" i="11" l="1"/>
  <c r="L25" i="11" s="1"/>
</calcChain>
</file>

<file path=xl/sharedStrings.xml><?xml version="1.0" encoding="utf-8"?>
<sst xmlns="http://schemas.openxmlformats.org/spreadsheetml/2006/main" count="435" uniqueCount="260">
  <si>
    <t>Fase del ciclo de la Gestión</t>
  </si>
  <si>
    <t>Nombre del espacio de participación</t>
  </si>
  <si>
    <t>Estrategia a la que pertenece la actividad</t>
  </si>
  <si>
    <t>Grupo de valor invitado</t>
  </si>
  <si>
    <t>Meta o producto</t>
  </si>
  <si>
    <t>Modalidad del espacio</t>
  </si>
  <si>
    <t>Fecha de Inicio</t>
  </si>
  <si>
    <t>Fecha de fin</t>
  </si>
  <si>
    <t>Dependencia (s) responsable (s)</t>
  </si>
  <si>
    <t>Participación ciudadana en la gestión</t>
  </si>
  <si>
    <t>Rendición de cuentas</t>
  </si>
  <si>
    <t>Presencial</t>
  </si>
  <si>
    <t xml:space="preserve">Virtual </t>
  </si>
  <si>
    <t>Generar y publicar en la página web un boletín estadístico con las principales cifras vigentes en la entidad,  relacionadas con la participación de los beneficiarios en los servicios de ICETEX.</t>
  </si>
  <si>
    <t>X</t>
  </si>
  <si>
    <t>Ciudadanía en general.</t>
  </si>
  <si>
    <t>Oficina Asesora de Planeación</t>
  </si>
  <si>
    <t>Sensibilizar sobre la importancia de generar espacios de participación en todas las fases del ciclo de la gestión pública.</t>
  </si>
  <si>
    <t>Colaboradores ICETEX.</t>
  </si>
  <si>
    <t>x</t>
  </si>
  <si>
    <t xml:space="preserve">Actualizar la caracterización de Ciudadanía y  grupos de interés </t>
  </si>
  <si>
    <t>(1) Capacitación realizada.</t>
  </si>
  <si>
    <t>2.  Formulación de Planes, Programas y Proyectos</t>
  </si>
  <si>
    <t>(1) Documento con observaciones recibidas y respuestas dadas a la ciudadanía.</t>
  </si>
  <si>
    <t>3. Ejecución / Implementación.</t>
  </si>
  <si>
    <t>Actualizar el calendario de eventos y participación ciudadana ubicado en el menú de participa (actualización mensual)</t>
  </si>
  <si>
    <t>Audiencia pública de rendición de cuentas realizada.</t>
  </si>
  <si>
    <t>4. Seguimiento Y Evaluación Participativa</t>
  </si>
  <si>
    <t>Realizar jornadas internas de rendición de cuentas por parte de las diferentes dependencias de la entidad dirigidos a los colaboradores.</t>
  </si>
  <si>
    <t xml:space="preserve">Realizar y publicar en la página web el informe de cierre de la estrategia de participación ciudadana. </t>
  </si>
  <si>
    <t>(1) informe de evaluación de espacios de participación ciudadana</t>
  </si>
  <si>
    <t>SI</t>
  </si>
  <si>
    <t>NO</t>
  </si>
  <si>
    <t>NA</t>
  </si>
  <si>
    <t>Sede principal: Cra. 3 No. 18 - 32
+ (031) 3821670</t>
  </si>
  <si>
    <t xml:space="preserve">Conozca el cronograma de actividades de participación ciudadana ¡PARTICIPE!
</t>
  </si>
  <si>
    <t xml:space="preserve">Grupo de ciudadanos a los que va principalmente dirigida la invitación </t>
  </si>
  <si>
    <t>Metas y actividades de la gestión institucional en la cual se involucrará el espacio de participación.
(Aplica para espacios de participación diferentes a Rendición de Cuentas)</t>
  </si>
  <si>
    <t>Producto</t>
  </si>
  <si>
    <t>Objetivo del espacio de participación
(Aplica para espacios de participación diferentes a Rendición de Cuentas)</t>
  </si>
  <si>
    <t>Tipo de espacio de diálogo que se desarrollará (foro, mesa de trabajo, reunión zonal, feria de la gestión, audiencia pública participativa, etc.)
(Aplica para Rendición de Cuentas)</t>
  </si>
  <si>
    <t>Fecha programada</t>
  </si>
  <si>
    <t>Correo de contacto para recibir más información</t>
  </si>
  <si>
    <t>Instancia de participación legalmente constituida</t>
  </si>
  <si>
    <t>Otro espacio de participación</t>
  </si>
  <si>
    <t>1. Participación ciudadana en la identificación de necesidades o diagnóstico</t>
  </si>
  <si>
    <t>Capacitar al equipo de MECI/Calidad en el proceso de planeación e implementación de los ejercicios de participación ciudadana</t>
  </si>
  <si>
    <t>N/A</t>
  </si>
  <si>
    <t>(1) Capacitación realizada</t>
  </si>
  <si>
    <t xml:space="preserve">Fortalecer la estrategia de participación ciudadana </t>
  </si>
  <si>
    <t>Capacitación</t>
  </si>
  <si>
    <t xml:space="preserve"> 31/12/2021</t>
  </si>
  <si>
    <t>Oficina Asesora de Planeación, Equipo MECI/Calidad.</t>
  </si>
  <si>
    <t>2. Participación en la Formulación de Planes, Programas y Proyectos</t>
  </si>
  <si>
    <t>Publicación para participación ciudadana sobre la propuesta de los indicadores estratégicos corporativos 2021</t>
  </si>
  <si>
    <t>Ciudadanía en General</t>
  </si>
  <si>
    <t>Invitar a la ciudadanía en la contrucción de la planeación estratégica de la Entidad</t>
  </si>
  <si>
    <t>Publicación Web con recepción de observaciones del documento</t>
  </si>
  <si>
    <t xml:space="preserve"> 31/01/2021</t>
  </si>
  <si>
    <t>consultasplaneacion@icetex.gov.co</t>
  </si>
  <si>
    <t>Publicación para participación ciudadana
sobre la propuesta de programas estratégicos 2021</t>
  </si>
  <si>
    <t>Publicación para participación ciudadana
sobre el proyecto del Plan Anticorrupción y de Atención al Ciudadano 2021</t>
  </si>
  <si>
    <t>3. Participación ciudadana la Formulación de Normatividad</t>
  </si>
  <si>
    <t>Publicación para participación ciudadana de los proyectos normativos de interes general</t>
  </si>
  <si>
    <t>Invitar a la ciudadanía en la contrucción de  políticas y lineamientos internos.</t>
  </si>
  <si>
    <t>Dependencias ICETEX</t>
  </si>
  <si>
    <t>4. Participación ciudadana para la mejora de la Gestión Institucional</t>
  </si>
  <si>
    <t>Participación ciudadana para el fortalecimiento de la Comunidad ICETEX</t>
  </si>
  <si>
    <t>(2) Evento de participación ciudadana realizado</t>
  </si>
  <si>
    <t>Recibir observaciones, sugerencias frente a la Comunidad ICETEX.</t>
  </si>
  <si>
    <t xml:space="preserve">Evento con participación ciudadana </t>
  </si>
  <si>
    <t xml:space="preserve">Oficina Asesora de Comunicaciones </t>
  </si>
  <si>
    <t>Realización de evento de participación ciudadana Ecosistema digital</t>
  </si>
  <si>
    <t>(1) Grupo focal realizado</t>
  </si>
  <si>
    <t>Recibir observaciones frente al ecosistema digital de la Entidad</t>
  </si>
  <si>
    <t>Oficina Asesora de Comunicaciones</t>
  </si>
  <si>
    <t>Espacios Regionales de Participación Ciudadana</t>
  </si>
  <si>
    <t>(5) Espacios de participación generados</t>
  </si>
  <si>
    <t>Recibir observaciones frente a la gestión de la Entidad</t>
  </si>
  <si>
    <t>5. Evaluación de la Gestión institucional en espacios de Rendición de cuentas</t>
  </si>
  <si>
    <t>Participación ciudadana en la planeación de la audiencia de rendición de cuentas a través del espacio de la página web</t>
  </si>
  <si>
    <t>(1) Espacio online habilitado para la recepción de sugerencias sobre la audiencia pública de rendición de cuentas.</t>
  </si>
  <si>
    <t>Recibir sugerencias de temas para la audiencia pública de rendición de cuentas</t>
  </si>
  <si>
    <t>Publicación Web - formulario con recepción de observaciones vía correo electrónico</t>
  </si>
  <si>
    <t>Oficina Asesora de Comunicaciones - Oficina Comercial y de mercadeo -  Oficina Asesora de Planeación</t>
  </si>
  <si>
    <t>Realización de la Audiencia Pública de Rendición de cuentas</t>
  </si>
  <si>
    <t>(1) Audiencia pública de rendición de cuentas realizada</t>
  </si>
  <si>
    <t>Generar espacios de participación que cumplan con las etapas de una rendición de cuentas</t>
  </si>
  <si>
    <t>Oficina Asesora de Comunicaciones - Oficina Asesora de Planeación</t>
  </si>
  <si>
    <t>Diligenciar y analizar el formato interno de reporte de las actividades de participación ciudadana y rendición de cuentas realizados</t>
  </si>
  <si>
    <t>(1) Formulario interno realizado</t>
  </si>
  <si>
    <t>Realizar el autodiagnóstico de la política de participación ciudadana en cumplimiento con el Modelo de Planeación y Gestión -  MIPG</t>
  </si>
  <si>
    <t>Publicar y actualizar en la página web la matriz de "Instancias de participación ciudadana 2025"</t>
  </si>
  <si>
    <t xml:space="preserve">(2) actualizaciones </t>
  </si>
  <si>
    <t>(1) documento con la estrategia de Rendición de Cuentas de la entidad en 2025</t>
  </si>
  <si>
    <t>(1) Informe final de evaluación</t>
  </si>
  <si>
    <t xml:space="preserve">Oficina de Control Interno </t>
  </si>
  <si>
    <t>(1) autodiagnóstico realizado</t>
  </si>
  <si>
    <t xml:space="preserve"> Gupo de relacionamiento con la ciudadania-OCM y Oficina Asesora de Comunicaciones</t>
  </si>
  <si>
    <t xml:space="preserve"> Responsable (s)</t>
  </si>
  <si>
    <t>Gupo de relacionamiento con la ciudadania- OCM</t>
  </si>
  <si>
    <t>(2) Boletínes estadísticos generados y publicados en la página web</t>
  </si>
  <si>
    <t>Oficina Comercial  y Mercadeo</t>
  </si>
  <si>
    <t>Gupo de relacionamiento con la ciudadania- OCM y Oficina Asesora de Planeación</t>
  </si>
  <si>
    <t>Publicar en el menú participa de la página web sección consulta ciudadana la propuesta de los indicadores estratégicos corporativos y planes de acción institucionales asociado al MIPG del 2025 con el fin de recibir aportes o comentarios por parte de la ciudadanía.</t>
  </si>
  <si>
    <t>Publicar en el menú participa de la página web de la entidad  los proyectos normativos de interés general, planes y programas institucionales que se generen durante la vigencia con el fin de recibir aportes o comentarios por parte de la ciudadanía.</t>
  </si>
  <si>
    <t>Realizar sesión de preparación de la Audiencia pública con el equipo líder de  Rendición de Cuentas</t>
  </si>
  <si>
    <t>Oficina Asesora de Planeación y Oficina Asesora de Comunicaciones</t>
  </si>
  <si>
    <t>Formular la estrategia de Rendición de Cuentas 2025 de acuerdo con los lineamientos del Manual Único de Rendición de Cuentas de la Función Pública</t>
  </si>
  <si>
    <t>Oficina Asesora de comunicaciones y grupo de relacionamiento con el ciudadano.</t>
  </si>
  <si>
    <t>Oficina Asesora de Comunicaciones y Dependencia involucrada</t>
  </si>
  <si>
    <t>Realizar informe de evaluación final de la audiencia pública.</t>
  </si>
  <si>
    <t xml:space="preserve"> Gupo de relacionamiento con la ciudadania- OCM</t>
  </si>
  <si>
    <t>Fecha de elaboración: 2/12/2024
Fecha de aprobación: 19/12/2024</t>
  </si>
  <si>
    <t>1.  Identificación de necesidades o diagnóstico.</t>
  </si>
  <si>
    <t>Realizar espacios de participación ciudadana regionales dirigidos a los grupos de valor, con el fin de generar dialogo sobre el avance en la gestión en los territorios.</t>
  </si>
  <si>
    <t>(1) Actualización de la caracterización de Ciudadanía y  grupos de interés documentada y publicada 
https://web.icetex.gov.co/transparencia/caracterizacion-de-grupos-de-interes-y-de-valor</t>
  </si>
  <si>
    <t xml:space="preserve">Dependencias lideres de planes y Oficina Asesora de Planeación </t>
  </si>
  <si>
    <t>Dependencias lideres de planes y proyectos normativos</t>
  </si>
  <si>
    <t>A demanda planes y proyectos publicados para obsefrvaciones</t>
  </si>
  <si>
    <t xml:space="preserve">(1) acta consolidando el Equipo líder para la Audiencia Pública de Rendición de Cuentas </t>
  </si>
  <si>
    <t>(1) Calendario de eventos actualizado mensualmente en el portal web.</t>
  </si>
  <si>
    <t xml:space="preserve">(5) Espacios de participación ejecutados, documentados y publicados a traves de los:  Formatos F488 y el F487 </t>
  </si>
  <si>
    <t xml:space="preserve">(2) Espacios internos de participación ejecutados, documentados y publicados a traves de los:  Formatos F488 y el F487 </t>
  </si>
  <si>
    <t>(1) Audiencia ejecutada</t>
  </si>
  <si>
    <t>Realizar audiencia publica de rendición de cuentas con ciudadanos y grupos de valor.</t>
  </si>
  <si>
    <t>Control de Cambios</t>
  </si>
  <si>
    <t>Fecha</t>
  </si>
  <si>
    <t>V1</t>
  </si>
  <si>
    <t>Oficina Asesora de Comunicaciones y Oficina Comercial y de Mercadeo</t>
  </si>
  <si>
    <t>Gupo de relacionamiento con la ciudadania- OCM y Oficina Asesora de comunicaciones y Oficina Asesora de Planeación</t>
  </si>
  <si>
    <t xml:space="preserve">Publicación de indicadores estrategicos y planes de acción 2025 </t>
  </si>
  <si>
    <t xml:space="preserve"> Grupo de relacionamiento con la ciudadania-OCM y Oficina Asesora de comunicaciones </t>
  </si>
  <si>
    <t xml:space="preserve">(2) Actividades de sensibilización (piezas gráficas y/o contenido audiovisual) </t>
  </si>
  <si>
    <t>Realizar capacitación a los colaboradores de la entidad sobre la politica de participación ciudadana en cumplimiento de la normatividad vigente.</t>
  </si>
  <si>
    <t>CONOCE NUESTRAS ACTIVIDADES DE PARTICIPACIÓN CIUDADANA 2025
 Y PARTICIPA</t>
  </si>
  <si>
    <t>Aprobado el xxx de diciembre en comité institucional de gestión y desempeño</t>
  </si>
  <si>
    <t xml:space="preserve">(1) Actualización de la caracterización de Ciudadanía y  grupos de interés documentada y publicada </t>
  </si>
  <si>
    <t>(2) Boletines estadísticos generados y publicados en la página web</t>
  </si>
  <si>
    <t>Realizar capacitación a los colaboradores de la entidad sobre la política de participación ciudadana en cumplimiento de la normatividad vigente.</t>
  </si>
  <si>
    <t xml:space="preserve">Publicación de indicadores estratégicos y planes de acción 2025 </t>
  </si>
  <si>
    <t>A demanda planes y proyectos publicados para observaciones</t>
  </si>
  <si>
    <t xml:space="preserve">(5) Espacios de participación ejecutados, documentados y publicados a través de los:  Formatos F488 y el F487 </t>
  </si>
  <si>
    <t xml:space="preserve">(2) Espacios internos de participación ejecutados, documentados y publicados a través de los:  Formatos F488 y el F487 </t>
  </si>
  <si>
    <t>Componente</t>
  </si>
  <si>
    <t>Actividades</t>
  </si>
  <si>
    <t>Responsable</t>
  </si>
  <si>
    <t>Componente 1
Diagnóstico y planeación estratégica del servicio</t>
  </si>
  <si>
    <t>Componente 2
Talento humano idóneo y suficiente</t>
  </si>
  <si>
    <t>Componente 3
Oferta institucional de fácil acceso, comprensión y uso para las ciudadanías</t>
  </si>
  <si>
    <t>INSTRUCCIONES GENERALES</t>
  </si>
  <si>
    <t>Elemento</t>
  </si>
  <si>
    <t>Actividad</t>
  </si>
  <si>
    <t>Grupo de Relacionamiento con la Ciudadanía</t>
  </si>
  <si>
    <t>Oficina de Control Interno</t>
  </si>
  <si>
    <t>Estrategia de Rendición de Cuentas 2025</t>
  </si>
  <si>
    <t>ESTRATEGIA DE RACIONALIZACIÓN, SIMPLIFICACIÓN Y ESTANDARIZACIÓN DE TRÁMITES 2025</t>
  </si>
  <si>
    <t>Implementar y promover el uso de la Herramienta de Medición de Experiencia con las ciudadanías entre los usuarios del ICETEX</t>
  </si>
  <si>
    <t>Resultados del ICETEX obtenidos en la Herramienta de Medición de Experiencia con las ciudadanías</t>
  </si>
  <si>
    <t>Proponer acciones de mejora a la gestión institucional con fundamento en la retroalimentación hecha por las ciudadanías y grupos de valor en el marco de la rendición de cuentas</t>
  </si>
  <si>
    <t>Acciones de mejora propuestas</t>
  </si>
  <si>
    <t>Informar a la ciudadanía y grupos de valor sobre la gestión adelantada.</t>
  </si>
  <si>
    <t>Informes de gestión publicados.</t>
  </si>
  <si>
    <t>Resultados de la encuesta aplicada con ciudadanías y grupos de valor del ICETEX.</t>
  </si>
  <si>
    <t>4 espacios de diálogo desarrollados con las ciudadanías y grupos de valor. 1 trimestral.</t>
  </si>
  <si>
    <t>Informe de evaluación del proceso de rendición de cuentas elaborado y publicado</t>
  </si>
  <si>
    <t xml:space="preserve">
30/06/2025</t>
  </si>
  <si>
    <t>Componente 4
Evaluación de gestión del servicio y medición de la experiencia ciudadana</t>
  </si>
  <si>
    <t>Modelo de relacionamiento con las ciudadanías formulado.</t>
  </si>
  <si>
    <t>Actualizar el ejercicio de caracterización de ciudadanía y grupos de valor del ICETEX, en articulación con otras dependencias y acorde a la identificación de necesidades o alcance definido por la entidad.</t>
  </si>
  <si>
    <t>Informe de caracterización de ciudadanía y grupos de valor del ICETEX elaborado y publicado.</t>
  </si>
  <si>
    <t>Diagnóstico del estado de implementación de las Políticas de relacionamiento realizado.</t>
  </si>
  <si>
    <t>12 conversatorios, 1 mensual.</t>
  </si>
  <si>
    <t>Reconocer, incentivar y estimular la labor desarrollada por las y los colaboradores que interactúan con las ciudadanía en los diferentes escenarios de relacionamiento, con el fin de fortalecer la cultura de servicio a la ciudadanía.</t>
  </si>
  <si>
    <t>Canales de relacionamiento virtual ajustados, de acuerdo con los lineamientos de la Resolución 1519 de 2020.</t>
  </si>
  <si>
    <t>Actualizar y publicar los contenidos definidos en la Resolución 1519 de 2020 en los Menús Destacados de la página web del ICETEX.</t>
  </si>
  <si>
    <t>Actualizar la carta de trato digno del ICETEX.</t>
  </si>
  <si>
    <t xml:space="preserve">Adecuar las plantillas de respuesta tipo PQRSDF del ICETEX en lenguaje claro, comprensible e incluyente. </t>
  </si>
  <si>
    <t>Plantillas de respuesta tipo, adecuadas en lenguaje claro, comprensible e incluyente.</t>
  </si>
  <si>
    <t>Talleres de co-creación con ciudadanías y grupos de valor del ICETEX realizados. 1 por trimestre.</t>
  </si>
  <si>
    <t xml:space="preserve">Piezas gráficas de divulgación diseñadas y publicadas y parrilla de contenidos para redes sociales. </t>
  </si>
  <si>
    <t xml:space="preserve">Medición y reporte de los Indicadores de satisfacción para ajustar y fortalecer la metodología de evaluación de la percepción del usuario ICETEX. </t>
  </si>
  <si>
    <t>Informe de los indicadores de medición de satisfacción del usuario ICETEX.</t>
  </si>
  <si>
    <t xml:space="preserve">Informe con los resultados del modelo de relacionamiento socializado y publicado. 1 semestral </t>
  </si>
  <si>
    <t>Formular el modelo de Relacionamiento con la Ciudadanía del ICETEX</t>
  </si>
  <si>
    <t>Realizar el autodiagnóstico del estado de implementación de las Políticas de relacionamiento, a partir de fuentes internas y externas de información.</t>
  </si>
  <si>
    <t>Desarrollar ciclos de conversatorios para fortalecer los saberes, conocimientos y competencias en el relacionamiento con la ciudadanía de las y los colaboradores del ICETEX.</t>
  </si>
  <si>
    <t>Incentivos simbólicos entregados a las y los colaboradores que gestionan el relacionamiento con la ciudadanía y grupos de valor del ICETEX</t>
  </si>
  <si>
    <t>Desarrollar acciones para fortalecer los canales de relacionamiento virtual con las ciudadanías y grupos de valor, garantizando la accesibilidad web (Resolución 1519 de 2020).</t>
  </si>
  <si>
    <t>Gestionar nuevas alianzas, convenios o apoyos para optimizar la oferta y ampliar los beneficios de la ciudadanía y grupos de valor del ICETEX.</t>
  </si>
  <si>
    <t>Alianzas, convenios o apoyos logrados en favor de la ciudadanía, usuarios y grupos de valor del ICETEX</t>
  </si>
  <si>
    <t>Acompañar las acciones de oferta y prestación de servicios del ICETEX, en los territorios o en las estrategias territoriales definidas.</t>
  </si>
  <si>
    <t>Número de intervenciones, participación en ferias, territorios asistidos o personas captadas en el Territorio (Indicador de OCM). 2 mensuales.</t>
  </si>
  <si>
    <t>Actualizar el protocolo de relacionamiento del ICETEX.</t>
  </si>
  <si>
    <t>Protocolo de relacionamiento y actualizado, socializado y publicado.</t>
  </si>
  <si>
    <t>Carta de trato digno actualizada, socializada y publicada.</t>
  </si>
  <si>
    <t>Realizar ejercicios de co-creacion con ciudadanía y grupos de valor para identificar las causas de las quejas y reclamos e identificar alternativas de solución.</t>
  </si>
  <si>
    <t>Proponer la producción de contenido para la interacción con ciudadanías y grupos de valor, a través del sitio web y redes sociales del ICETEX.</t>
  </si>
  <si>
    <t xml:space="preserve">Hacer seguimiento, socializar y publicar los resultados del modelo de Relacionamiento del ICETEX con la Ciudadanía. </t>
  </si>
  <si>
    <t>Proponer acciones de mejora de acuerdo con los resultados de la implementación, seguimiento y evaluación de las políticas de relacionamiento con la ciudadanía.</t>
  </si>
  <si>
    <t>Acciones de mejora en relacionamiento con la ciudadanía propuestas.</t>
  </si>
  <si>
    <t>Oficina Asesora de comunicaciones</t>
  </si>
  <si>
    <t>Oficina Comercial y de Mercadeo</t>
  </si>
  <si>
    <t>OCM</t>
  </si>
  <si>
    <t>OAP</t>
  </si>
  <si>
    <t>Abreviatura</t>
  </si>
  <si>
    <t xml:space="preserve">Dependencia </t>
  </si>
  <si>
    <t>GRELCI</t>
  </si>
  <si>
    <t>OAC</t>
  </si>
  <si>
    <t>OCI</t>
  </si>
  <si>
    <t>Grupo de Relacionamiento con la Ciudadanía (GRELCI) - Oficina Comercial y de Mercadeo (OCM)</t>
  </si>
  <si>
    <t xml:space="preserve"> Grupo de Relacionamiento con la Ciudadanía (GRELCI) - Oficina Comercial y de Mercadeo (OCM)</t>
  </si>
  <si>
    <t xml:space="preserve"> Grupo de Relacionamiento con la Ciudadanía (GRELCI) -Oficina Comercial y de Mercadeo (OCM) y Oficina Asesora de Comunicaciones (OAC)</t>
  </si>
  <si>
    <t xml:space="preserve"> Grupo de Relacionamiento con la Ciudadanía (GRELCI) -Oficina Comercial y de Mercadeo (OCM) y Oficina Asesora de Comunicaciones (OAC) </t>
  </si>
  <si>
    <t>Oficina Asesora de Comunicaciones (OAC) y Grupo de Relacionamiento con la Ciudadanía (GRELCI) - Oficina Comercial y de Mercadeo (OCM)</t>
  </si>
  <si>
    <t>Oficina Asesora de Comunicaciones (OAC) y Grupo de Relacionamiento con la Ciudadanía (GRELCI) - Oficina Comercial y de Mercadeo (OCM) y dependencias involucradas</t>
  </si>
  <si>
    <t>Grupo de Relacionamiento con la Ciudadanía (GRELCI) - Oficina Comercial y de Mercadeo (OCM), Oficina Asesora de Comunicaciones (OAC) y Oficina Asesora de Planeación (OAP)</t>
  </si>
  <si>
    <t>Oficina Asesora de Planeación (OAP)</t>
  </si>
  <si>
    <t>Grupo de Relacionamiento con la Ciudadanía (GRELCI) - Oficina Comercial y de Mercadeo (OCM) y Oficina Asesora de Planeación (OAP)</t>
  </si>
  <si>
    <t>Oficina Asesora de Planeación (OAP), Grupo de Relacionamiento con la Ciudadanía (GRELCI) - Oficina Comercial y de Mercadeo (OCM) y dependencias líderes de planes</t>
  </si>
  <si>
    <t>Oficina Asesora de Planeación (OAP), Grupo de Relacionamiento con la Ciudadanía (GRELCI) - Oficina Comercial y de Mercadeo (OCM) y dependencias líderes de proyectos normativos</t>
  </si>
  <si>
    <t>Oficina Asesora de Planeación (OAP) y Oficina Asesora de Comunicaciones (OAC)</t>
  </si>
  <si>
    <t>Oficina de Control Interno (OCI)</t>
  </si>
  <si>
    <t>Grupo de Relacionamiento con la Ciudadanía (GRELCI) - Oficina Comercial y de Mercadeo (OCM) y áreas líderes de las políticas</t>
  </si>
  <si>
    <t>Grupo de Relacionamiento con la Ciudadanía (GRELCI) - Comunidad ICETEX - Oficina Comercial y de Mercadeo (OCM)</t>
  </si>
  <si>
    <t>Grupo de Relacionamiento con la Ciudadanía (GRELCI) - Web Master - Oficina Comercial y de Mercadeo (OCM)</t>
  </si>
  <si>
    <t>Grupo de Relacionamiento con la Ciudadanía (GRELCI) - Oficina Comercial y de Mercadeo (OCM) y áreas como OJU, Comunicaciones, etc.</t>
  </si>
  <si>
    <t>Grupo de Relacionamiento con la Ciudadanía (GRELCI) - Oficina Comercial y de Mercadeo (OCM) y Oficina Asesora de Comunicaciones (OAC)</t>
  </si>
  <si>
    <t>Grupo de Relacionamiento con la Ciudadanía (GRELCI) - Grupo de Servicio - Oficina Comercial y de Mercadeo (OCM)</t>
  </si>
  <si>
    <t>Grupo de Relacionamiento con la Ciudadanía (GRELCI) - Oficina Comercial y de Mercadeo (OCM) - áreas involucradas</t>
  </si>
  <si>
    <r>
      <rPr>
        <sz val="11"/>
        <rFont val="Arial"/>
        <family val="2"/>
      </rPr>
      <t>Para formular su estrategia de Racionalización, debe ingresar con el usuario y contraseña de la entidad a:</t>
    </r>
    <r>
      <rPr>
        <sz val="11"/>
        <color theme="10"/>
        <rFont val="Arial"/>
        <family val="2"/>
      </rPr>
      <t xml:space="preserve"> </t>
    </r>
    <r>
      <rPr>
        <b/>
        <sz val="20"/>
        <color theme="10"/>
        <rFont val="Arial"/>
        <family val="2"/>
      </rPr>
      <t xml:space="preserve">https://tramites1.suit.gov.co/suit-web/login.html </t>
    </r>
  </si>
  <si>
    <t>Socializar, mediante todos los canales de comunicación del ICETEX , la estrategía de rendición de cuentas.</t>
  </si>
  <si>
    <t>Acciones de socialización y difusión de la estrategía de rendición de cuentas realizadas</t>
  </si>
  <si>
    <t>Aplicar con la ciudadanía y grupos de valor del ICETEX la encuesta para la identificación de temas de interes. a priorizar en la Audencia Pública.</t>
  </si>
  <si>
    <t>Convocar a las ciudadanías y grupos de valor del ICETEX a participar de los espacios de rendición de cuentas.</t>
  </si>
  <si>
    <t>Invitaciones hechas a la ciudadanía y grupos de valor con información para participar de los espacios de rendición de cuentas.</t>
  </si>
  <si>
    <t>Desarrollar espacios de dialogo con la ciudadania y grupos de valor con el fin de conversar sobre la gestión adelantada por la entidad y recibir retroalimentación y aportes.</t>
  </si>
  <si>
    <t>Responder dentro de los términos legales las preguntas, observaciones y propuestas formuladas por las ciudadanías y grupos de valor en los espacios de rendición de cuentas.</t>
  </si>
  <si>
    <t>Respuestas emitidas a las ciudadanías y grupos de valor respecto a los espacios de rendición de cuentas.</t>
  </si>
  <si>
    <t>Número de actividades, o personas que participan (Indicador de desarrollo y transformación organizacional). 1 semestral.</t>
  </si>
  <si>
    <r>
      <rPr>
        <b/>
        <sz val="12"/>
        <color rgb="FF002060"/>
        <rFont val="Arial"/>
        <family val="2"/>
      </rPr>
      <t xml:space="preserve">Nota: </t>
    </r>
    <r>
      <rPr>
        <sz val="12"/>
        <color rgb="FF002060"/>
        <rFont val="Arial"/>
        <family val="2"/>
      </rPr>
      <t xml:space="preserve">En cumplimiento a lo dispuesto por el artículo 2 de la Ley 1757 de 2015, el ICETEX presenta el Plan de Participación Ciudadana, el cual busca fortalecer la relación con los ciudadanos, garantizando la interacción y diálogo a través del fomento y promoción de los mecanismos de participación ciudadana en los procesos de planeación, gestión y evaluación. Para conocerlo, consulta: https://web.icetex.gov.co/planes-y-estrategias-de-participacion-ciudadana </t>
    </r>
  </si>
  <si>
    <t>Grupo de Relacionamiento con la Ciudadanía (GRELCI) - Oficina Comercial y de Mercadeo (OCM), Oficina Asesora de Comunicaciones (OAC)</t>
  </si>
  <si>
    <t>informe cierre de la estrategia con los resultados de los espacios adelantados elaborado</t>
  </si>
  <si>
    <t>Preparar el informe cierre de la estrategia con los resultados de los espacios adelantados</t>
  </si>
  <si>
    <t>Evaluar y publicar el informe de la audiencia de rendición de cuentas.</t>
  </si>
  <si>
    <r>
      <t>Las acciones de racionalización, simplificación y estandarización de trámites que el ICETEX ha definido para ser implementadas durante la vigencia 2025, fueron registradas en el módulo de “</t>
    </r>
    <r>
      <rPr>
        <i/>
        <sz val="12"/>
        <rFont val="Arial"/>
        <family val="2"/>
      </rPr>
      <t>Gestión de Racionalización</t>
    </r>
    <r>
      <rPr>
        <sz val="12"/>
        <rFont val="Arial"/>
        <family val="2"/>
      </rPr>
      <t>” del Sistema Único de Información de Trámites (SUIT), que busca facilitarle el diseño de la Estrategia, para la implementación de acciones normativas, administrativas o tecnológicas tendientes a simplificar, estandarizar, eliminar, optimizar y automatizar los trámites, Otros Procedimientos Administrativos (OPA) de cara al usuario, o consultas de acceso a información pública.</t>
    </r>
  </si>
  <si>
    <r>
      <t xml:space="preserve">Elemento 1:
</t>
    </r>
    <r>
      <rPr>
        <b/>
        <sz val="10"/>
        <rFont val="Arial"/>
        <family val="2"/>
      </rPr>
      <t xml:space="preserve">Información: </t>
    </r>
    <r>
      <rPr>
        <sz val="10"/>
        <rFont val="Arial"/>
        <family val="2"/>
      </rPr>
      <t>Para rendir cuentas es necesario contar qué estrategias, recursos, actores, espacios y poblaciones participaron y se beneficiaron con las
acciones desarrolladas.</t>
    </r>
  </si>
  <si>
    <r>
      <t xml:space="preserve">Elemento 2
</t>
    </r>
    <r>
      <rPr>
        <b/>
        <sz val="10"/>
        <rFont val="Arial"/>
        <family val="2"/>
      </rPr>
      <t>Diálogo</t>
    </r>
    <r>
      <rPr>
        <sz val="10"/>
        <rFont val="Arial"/>
        <family val="2"/>
      </rPr>
      <t>: Dialogar con la ciudadanía sobre las gestiones, acciones y decisiones tomadas en la gestión, fortalece los lazos de confianza, aumenta la legitimidad en las decisiones tomadas y
promueve una mejor rendición de cuentas.</t>
    </r>
  </si>
  <si>
    <r>
      <t xml:space="preserve">Elemento 3
</t>
    </r>
    <r>
      <rPr>
        <b/>
        <sz val="10"/>
        <rFont val="Arial"/>
        <family val="2"/>
      </rPr>
      <t>Responsabilidad</t>
    </r>
    <r>
      <rPr>
        <sz val="10"/>
        <rFont val="Arial"/>
        <family val="2"/>
      </rPr>
      <t>: Luego de desarrollar espacios de diálogo, las entidades deben analizar las observaciones, recomendaciones y propuestas recibidas, y definir elementos y acciones que implementen en sus planes institucionales para satisfacer las necesidades ciudadanas y mejorar la gestión y los próximos ejercicios de rendición de cuentas</t>
    </r>
  </si>
  <si>
    <t>Aprobado el 19 de diciembre en comité institucional de gestión y desempeño</t>
  </si>
  <si>
    <t>Participar de acciones que conduzcan a la promoción y apropiación del Código de Integridad en las y los colabores del ICETEX. </t>
  </si>
  <si>
    <t>Grupo de desarrollo y transformación organizacional, Grupo de Relacionamiento con la Ciudadanía (GRELCI) - Oficina Comercial y de Mercadeo (OCM)</t>
  </si>
  <si>
    <t>Menú de Atención y Servicio a la Ciudadanía y Menú Participa con información actualizada en la página web del ICETEX. Permanente.</t>
  </si>
  <si>
    <t>Estrategia de relacionamiento con el ciudadano 2025</t>
  </si>
  <si>
    <r>
      <t>Fecha de elaboración:</t>
    </r>
    <r>
      <rPr>
        <sz val="10"/>
        <rFont val="Arial"/>
        <family val="2"/>
      </rPr>
      <t xml:space="preserve"> Enero</t>
    </r>
    <r>
      <rPr>
        <b/>
        <sz val="10"/>
        <rFont val="Arial"/>
        <family val="2"/>
      </rPr>
      <t xml:space="preserve">
Fecha de aprobación: </t>
    </r>
    <r>
      <rPr>
        <sz val="10"/>
        <rFont val="Arial"/>
        <family val="2"/>
      </rPr>
      <t>24/01/2025</t>
    </r>
  </si>
  <si>
    <t>Año: 2025</t>
  </si>
  <si>
    <t>Entidad: ICETEX</t>
  </si>
  <si>
    <r>
      <t>Fecha de elaboración</t>
    </r>
    <r>
      <rPr>
        <sz val="10"/>
        <rFont val="Arial"/>
        <family val="2"/>
      </rPr>
      <t>: Enero</t>
    </r>
    <r>
      <rPr>
        <b/>
        <sz val="10"/>
        <rFont val="Arial"/>
        <family val="2"/>
      </rPr>
      <t xml:space="preserve">
Fecha de aprobación: </t>
    </r>
    <r>
      <rPr>
        <sz val="10"/>
        <rFont val="Arial"/>
        <family val="2"/>
      </rPr>
      <t>24/01/2025</t>
    </r>
  </si>
  <si>
    <r>
      <t>Entidad:</t>
    </r>
    <r>
      <rPr>
        <sz val="10"/>
        <color theme="2" tint="-0.89999084444715716"/>
        <rFont val="Arial"/>
        <family val="2"/>
      </rPr>
      <t xml:space="preserve"> ICETEX</t>
    </r>
  </si>
  <si>
    <t>Aprobado el 24 de enero en comité institucional de gestión y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</si>
</sst>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8"/>
      <color rgb="FF00206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theme="8" tint="-0.249977111117893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20"/>
      <color theme="1"/>
      <name val="Arial"/>
      <family val="2"/>
    </font>
    <font>
      <b/>
      <sz val="16"/>
      <color rgb="FF00206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0"/>
      <name val="Arial"/>
      <family val="2"/>
    </font>
    <font>
      <b/>
      <sz val="20"/>
      <color theme="10"/>
      <name val="Arial"/>
      <family val="2"/>
    </font>
    <font>
      <sz val="16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2" tint="-0.89999084444715716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15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8" fillId="2" borderId="19" xfId="9" applyFont="1" applyFill="1" applyBorder="1" applyAlignment="1">
      <alignment horizontal="center" vertical="center" wrapText="1"/>
    </xf>
    <xf numFmtId="0" fontId="8" fillId="2" borderId="10" xfId="9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8" fillId="0" borderId="10" xfId="9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5" fillId="5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0" fontId="14" fillId="2" borderId="40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6" fillId="11" borderId="1" xfId="0" applyFont="1" applyFill="1" applyBorder="1" applyAlignment="1">
      <alignment horizontal="center" vertical="center" wrapText="1"/>
    </xf>
    <xf numFmtId="0" fontId="36" fillId="11" borderId="4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39" fillId="0" borderId="1" xfId="0" applyFont="1" applyBorder="1" applyAlignment="1">
      <alignment horizontal="left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1" xfId="0" applyBorder="1"/>
    <xf numFmtId="0" fontId="41" fillId="0" borderId="1" xfId="0" applyFont="1" applyBorder="1" applyAlignment="1">
      <alignment horizontal="left" vertical="center" wrapText="1"/>
    </xf>
    <xf numFmtId="14" fontId="39" fillId="2" borderId="1" xfId="0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15" borderId="1" xfId="0" applyFont="1" applyFill="1" applyBorder="1" applyAlignment="1">
      <alignment horizontal="center" vertical="center" wrapText="1"/>
    </xf>
    <xf numFmtId="14" fontId="40" fillId="2" borderId="1" xfId="0" applyNumberFormat="1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left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14" fontId="39" fillId="2" borderId="4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0" fontId="39" fillId="2" borderId="5" xfId="0" applyFont="1" applyFill="1" applyBorder="1" applyAlignment="1">
      <alignment horizontal="center" vertical="center" wrapText="1"/>
    </xf>
    <xf numFmtId="14" fontId="39" fillId="2" borderId="5" xfId="0" applyNumberFormat="1" applyFont="1" applyFill="1" applyBorder="1" applyAlignment="1">
      <alignment horizontal="center" vertical="center" wrapText="1"/>
    </xf>
    <xf numFmtId="14" fontId="39" fillId="2" borderId="49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3" fillId="0" borderId="46" xfId="0" applyFont="1" applyBorder="1"/>
    <xf numFmtId="0" fontId="3" fillId="0" borderId="47" xfId="0" applyFont="1" applyBorder="1"/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36" fillId="11" borderId="8" xfId="0" applyFont="1" applyFill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center" vertical="center" wrapText="1"/>
    </xf>
    <xf numFmtId="14" fontId="39" fillId="0" borderId="4" xfId="0" applyNumberFormat="1" applyFont="1" applyBorder="1" applyAlignment="1">
      <alignment horizontal="center" vertical="center" wrapText="1"/>
    </xf>
    <xf numFmtId="14" fontId="39" fillId="0" borderId="4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left" wrapText="1"/>
    </xf>
    <xf numFmtId="14" fontId="39" fillId="0" borderId="49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9" fillId="2" borderId="40" xfId="0" applyFont="1" applyFill="1" applyBorder="1" applyAlignment="1">
      <alignment horizontal="left" vertical="center"/>
    </xf>
    <xf numFmtId="0" fontId="37" fillId="0" borderId="0" xfId="0" applyFont="1" applyAlignment="1">
      <alignment horizontal="left" wrapText="1"/>
    </xf>
    <xf numFmtId="0" fontId="14" fillId="12" borderId="8" xfId="0" applyFont="1" applyFill="1" applyBorder="1" applyAlignment="1">
      <alignment horizontal="center" vertical="center" wrapText="1"/>
    </xf>
    <xf numFmtId="0" fontId="14" fillId="12" borderId="48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4" fillId="10" borderId="43" xfId="0" applyFont="1" applyFill="1" applyBorder="1" applyAlignment="1">
      <alignment horizontal="center"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center" vertical="center" wrapText="1"/>
    </xf>
    <xf numFmtId="0" fontId="26" fillId="13" borderId="14" xfId="0" applyFont="1" applyFill="1" applyBorder="1" applyAlignment="1">
      <alignment horizontal="center" vertical="center" wrapText="1"/>
    </xf>
    <xf numFmtId="0" fontId="29" fillId="14" borderId="46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 wrapText="1"/>
    </xf>
    <xf numFmtId="0" fontId="29" fillId="14" borderId="47" xfId="0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3" fillId="0" borderId="25" xfId="9" applyFont="1" applyBorder="1" applyAlignment="1">
      <alignment horizontal="center" vertical="center" wrapText="1"/>
    </xf>
    <xf numFmtId="0" fontId="33" fillId="0" borderId="51" xfId="9" applyFont="1" applyBorder="1" applyAlignment="1">
      <alignment horizontal="center" vertical="center" wrapText="1"/>
    </xf>
    <xf numFmtId="0" fontId="33" fillId="0" borderId="42" xfId="9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center" vertical="center" wrapText="1"/>
    </xf>
    <xf numFmtId="0" fontId="39" fillId="12" borderId="39" xfId="0" applyFont="1" applyFill="1" applyBorder="1" applyAlignment="1">
      <alignment horizontal="center" vertical="center" wrapText="1"/>
    </xf>
    <xf numFmtId="0" fontId="36" fillId="10" borderId="8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16" fontId="6" fillId="2" borderId="20" xfId="0" applyNumberFormat="1" applyFont="1" applyFill="1" applyBorder="1" applyAlignment="1">
      <alignment horizontal="center" vertical="center" wrapText="1"/>
    </xf>
    <xf numFmtId="16" fontId="6" fillId="2" borderId="18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0" borderId="21" xfId="9" applyFont="1" applyBorder="1" applyAlignment="1">
      <alignment horizontal="center" vertical="center" wrapText="1"/>
    </xf>
    <xf numFmtId="0" fontId="8" fillId="0" borderId="19" xfId="9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8" fillId="2" borderId="21" xfId="9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0">
    <cellStyle name="Hipervínculo" xfId="7" builtinId="8" hidden="1"/>
    <cellStyle name="Hipervínculo" xfId="5" builtinId="8" hidden="1"/>
    <cellStyle name="Hipervínculo" xfId="1" builtinId="8" hidden="1"/>
    <cellStyle name="Hipervínculo" xfId="3" builtinId="8" hidden="1"/>
    <cellStyle name="Hipervínculo" xfId="9" builtinId="8"/>
    <cellStyle name="Hipervínculo visitado" xfId="8" builtinId="9" hidden="1"/>
    <cellStyle name="Hipervínculo visitado" xfId="6" builtinId="9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2060"/>
      <color rgb="FFFF0066"/>
      <color rgb="FFCCD6FF"/>
      <color rgb="FFF6CCEE"/>
      <color rgb="FFD1B0EE"/>
      <color rgb="FFCC99FF"/>
      <color rgb="FF1AF2E7"/>
      <color rgb="FFCC0066"/>
      <color rgb="FFFF9933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14282</xdr:colOff>
      <xdr:row>1</xdr:row>
      <xdr:rowOff>207830</xdr:rowOff>
    </xdr:from>
    <xdr:to>
      <xdr:col>1</xdr:col>
      <xdr:colOff>1367266</xdr:colOff>
      <xdr:row>1</xdr:row>
      <xdr:rowOff>509777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B5796E-5C1A-4571-AA6B-7A63D417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94" y="387124"/>
          <a:ext cx="1352984" cy="301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14282</xdr:colOff>
      <xdr:row>2</xdr:row>
      <xdr:rowOff>207830</xdr:rowOff>
    </xdr:from>
    <xdr:to>
      <xdr:col>1</xdr:col>
      <xdr:colOff>1367266</xdr:colOff>
      <xdr:row>2</xdr:row>
      <xdr:rowOff>707897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8E6B9E-B1E2-445D-B42A-CCCC7BBE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2" y="390710"/>
          <a:ext cx="1352984" cy="301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307521</xdr:colOff>
      <xdr:row>1</xdr:row>
      <xdr:rowOff>597873</xdr:rowOff>
    </xdr:to>
    <xdr:sp macro="" textlink="">
      <xdr:nvSpPr>
        <xdr:cNvPr id="2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F81ACF5F-24CE-F340-A7BD-6FB14D03D2E9}"/>
            </a:ext>
          </a:extLst>
        </xdr:cNvPr>
        <xdr:cNvSpPr>
          <a:spLocks noChangeAspect="1" noChangeArrowheads="1"/>
        </xdr:cNvSpPr>
      </xdr:nvSpPr>
      <xdr:spPr bwMode="auto">
        <a:xfrm>
          <a:off x="3073400" y="0"/>
          <a:ext cx="307521" cy="406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380998</xdr:colOff>
      <xdr:row>1</xdr:row>
      <xdr:rowOff>76200</xdr:rowOff>
    </xdr:from>
    <xdr:to>
      <xdr:col>1</xdr:col>
      <xdr:colOff>2074333</xdr:colOff>
      <xdr:row>1</xdr:row>
      <xdr:rowOff>702062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5CB99E-30ED-408D-8F49-00E02B6F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731" y="592667"/>
          <a:ext cx="1693335" cy="625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127318</xdr:rowOff>
    </xdr:to>
    <xdr:sp macro="" textlink="">
      <xdr:nvSpPr>
        <xdr:cNvPr id="2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F5BABE86-FFAB-2F40-B2FD-7849D31EF52A}"/>
            </a:ext>
          </a:extLst>
        </xdr:cNvPr>
        <xdr:cNvSpPr>
          <a:spLocks noChangeAspect="1" noChangeArrowheads="1"/>
        </xdr:cNvSpPr>
      </xdr:nvSpPr>
      <xdr:spPr bwMode="auto">
        <a:xfrm>
          <a:off x="215900" y="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19</xdr:row>
      <xdr:rowOff>127321</xdr:rowOff>
    </xdr:to>
    <xdr:sp macro="" textlink="">
      <xdr:nvSpPr>
        <xdr:cNvPr id="3" name="AutoShape 3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8CD0C921-0E83-2346-A5C1-40C73B5A97F5}"/>
            </a:ext>
          </a:extLst>
        </xdr:cNvPr>
        <xdr:cNvSpPr>
          <a:spLocks noChangeAspect="1" noChangeArrowheads="1"/>
        </xdr:cNvSpPr>
      </xdr:nvSpPr>
      <xdr:spPr bwMode="auto">
        <a:xfrm>
          <a:off x="215900" y="33261300"/>
          <a:ext cx="304800" cy="317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114618</xdr:rowOff>
    </xdr:to>
    <xdr:sp macro="" textlink="">
      <xdr:nvSpPr>
        <xdr:cNvPr id="5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38F3F5E0-2629-A94E-B7B7-3489F0DCA1C5}"/>
            </a:ext>
          </a:extLst>
        </xdr:cNvPr>
        <xdr:cNvSpPr>
          <a:spLocks noChangeAspect="1" noChangeArrowheads="1"/>
        </xdr:cNvSpPr>
      </xdr:nvSpPr>
      <xdr:spPr bwMode="auto">
        <a:xfrm>
          <a:off x="215900" y="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307521</xdr:colOff>
      <xdr:row>1</xdr:row>
      <xdr:rowOff>203351</xdr:rowOff>
    </xdr:to>
    <xdr:sp macro="" textlink="">
      <xdr:nvSpPr>
        <xdr:cNvPr id="7" name="AutoShape 1" descr="data:image/png;base64,iVBORw0KGgoAAAANSUhEUgAAANAAAAAsCAYAAAAU9DYWAAAAAXNSR0IArs4c6QAAJLBJREFUeAHtndlznNeZ3p9e0Av2fQfBfZcoSjK12ZZke7zEM7ZrJnFqUqlUKlW5S27zB+QPyE1yk9RUblyT1CSexTUeW2PLuyhbEkVJFMVVBEkABIh97wa60eg8v/OhZYpDEqAIxTSNw+rubznfWd7zPuddPzC2kF8r6yEs8Zg0PL6sKyN5LS6X5NPffWEQW0WtzbR1a51bj7eKEvdq8173Nui/XC4rk06ruqZGyWRyg9oPdvsBhvlPOr5TW5Vrld/bH0pOLW4VR9ze9IOdp5IxnTy3qP/141ENGUjb5feHAgCoublZPT09qq7+dAH0u6ZKkp3+YSwxj6sqGVc2nVB1JvFwSKCHkVAP4ZgAUHU6pmxKylQ9hAPcwiE99NsDQAqfLZz0dlP//yjA2j3KJf6gk4vF3MQdqBTzNT7bZZsCjzIFPhGAAEbc6lXCn3J5LZIQ8UpTBk7C17G2jR/qxH2+XbYp8ChS4L5VOCTOmkGTmxxTfnpMK9M3VZWtU+Puw0pV1xtQZS2PDWph5IrWXDfd2KHqlm6lauqMp1i4/ygScntOf5gU2DSAgkpmj8NKbklD59/VwG/+UbOX31YyP6mqTL0Ofu3fq/+FryiRzurGL76robde0dLyshJNfWo78lntePpltfTuViKVVnlt7Q+T2tuzfuQosCkABVvG4JmbGNHVN3+mN773Hc0PX1a8lFc6saasJU/Nm6+ouaNd9XuOaXFmUjNjI5qanVPp+pCunHlXI5fP6uiX/lTdh59WprYhUvEeTg/6I7fI2xP69CiwIYACeGzLTF6/pLM/+j+68to/aHLoqkqrRVWlksG+KbfWajg9p/7BN1TT0aX8WkyrSmh5VSqWClotLuuaJdby1IgOffHPtOuZP1JtS1twPljj2y7bFPi9pcA9ARQjSGQGH79yTm//zf/QlV+/ouLSrH37Ca1WZZWIWxWriuumrNaVFrRnbUnNC2OavXlV+XxOPF+VqFJVVUyllbxunjul5dlJLS/Maf+Lf6KGzh7XSVilezRQxGaA8yR+F+9j5X5Qh7eQZT5qFyuTJfM47jKEj+7d/swWDuehbypw2zrL3Y1Om53EXQHEIq+tFjR68YxOf+9/auCNVy11Cqpu7lFTz04l7DhYWZjSSiGnyfKEYpMTGliaUfLMSS1OjUnVjWrtalfK9RIG0dzETeWmx7UwPqoPXvnfKi7ndPAL31Jjzy6DyMNgRR+glIzltYgrQisQJs4G4IJjA6Z+UGKFxjb4oh+Gcae+otHA4W4kOtmgtY1vh77cYMJzLa87aaBDzH1U5l9phW6Dd7RcoYV/Kzd/h79hXHzdVtaX77ar93cKfdifWY9b28MxzL07dHtfHdwVQKhoNy+/rzP/+Fca//CM2rvr1Nx/VK07D6pt71NKVrcoNz+t5cVZLZ/7kWYvvKHLl99RYeaU2loPqvfE4VA3bXsnkUhpcfyKZocuavraBS1ODuvGmV8qma3W3ue/aknUZ1Xwk4esIU42FVPSVAkqp0kAE5VMuWpnMqQsAecWV7VchMU+nULqUV9bWplUQueuL/2ThWHxWhur1Nee1pUby5peLN5VUt3PCGGAXvfbUlelgZvLyhfW1Nua0rJ/pxdK0aay3mDa2kJXS0oz86sGl7SzM6OJ2YLGpota/R1qAdCG8fDLWlaYHl/TgzJ42mxVnZZyK1LBJgXtN2al+mppbFbmieja/dD81rp3BBBMWFha0MzgJTU0tajrT/612htH1Nx7WOlsWflEvTJtB0PP8XJRg5llnR94X/mpKS3lyzrxx/9MO449q5rmRgMjqbVSWbnaSfXvOqji032am5zW+E1ptbCihbEhC6tWpWs+GYAgdiYV12O7qrWvF7WSFZBmDJjLZtQdZtgeM9RP3pnVtZsrvh9Nn4XhWb6CSuXHKNHifVxiRbxF5fXV5cg0YjEogLU6k9TzR+pD6tHloZxWPOfKPX4TBtjuroy++kyz/voXE5qYKyjma2vrjHsnCRmG5/v0hRTlvFKPcbJBNNcl9bUTTVrx5nDNOYPVpsWfvdima07C/eFbMwbUb1XKhpqEvvXZVp18fy4A7MtPN+mdy4uanp9TccXtr/eBXArxcfdHP0Gy39K3D7eumIb1ZujupojRK6CZXZJuTEsrZvr1JQ1jufU4DMLjq4yVc8jJmFkb1rqlTjrSK50bdnszksOS6mmWGtYBxDPUD7/rxxUgR1fv/X1HAEFI3M1dew+rv7VZKTN4TWdZ2Zp6zQ78QuOjb6m7rt/qWb1SzndqSScVy6SUmCur2NKkVFONPXMlz8ZM4tGUVhY1dvWMenfuUMf+p9TQH1fTkBdxblHJ5nYz1ycDT5i0x8rO+tS+Oj1/tF43pwqaW1oNjDw2U9ROM+3Bvmq9dXHBhIJSqDp8S2lLrSpTueihFotrgfhVZuqU2yuaIQurZj4TPONrxL94jkWhmaLvrRoknKctdUgqnDVoUSVLrsm/qgT5YInQWcHtwcxziyUz+5rvwqbshM7z80HeDFxcXfuY2sVmkDYgGAdzpN7Ssp/1AJC2aUvWjqaUulvSOv3holZdrzod13HTwr2qLjvvbGiHHtwv4402mhp9OJzThzfymllY9c68FsZMm1n3xdyRRgCy5PlBD6QqjL1cKIl9gXFvVaGttnrpsR1u1yczi1HL0HjKx9B81esD40Nr6MszCU+wwujLhfXrvmFWNF38jOsVLF1oh2f5pTFy8+oMWKQRHxpjiSjJ9TZpj+cZz0bljgDioSrHc5p3HFR5dUXF8fNabd2nvNoNhjlVrd3U8uRbKtf2qFheVO3cOypXF32vWpnuTi1P/0aFkQsqZQ4qmbG3bXVOydKQ2+rQSrlepeKcquO2p3r6VW7pobONxnnX+9AFQjZ6J2anPHluXheu5wJzL5tRn9pfa2IDgAg4NASzo8oc6s+amEkNjq/owmAuMPzhXTXqsKo1MVfUB9eWzNhrOuprLW6/uC5VWIiB0eXwaWtM6UBfVhMG67QZ0nQPTFbvLOTDO6qD1IEhz3tMS34tY2ah6IUtC5XvkO/TdiJh6TG6oveuLJmh/erG+soBrs89Vm81q6iu5pSdMXG9P7CkiwZAS31ST+yt0blreX3/19Nqb65yX1mPoWhGi1ldTOnzxxqDA4e237+6GDGe79E86ux8ruRfwKxAj8d311jTSGlyvqhT3nDYIA7vrNGOtlTYZKDRwMhyeAY6bkWBR0k6tV9KQ1PSFWsmDBSgtFt6IFGuT0rNNT5vlEYtRaoNgj7YysCyI1gjllRD/tSYjXa3S7UZSy6Dh2tFgwQ1zdgPwNnX6Q2/1huWQYIkGp+XdrRGUpAxAL5hP3d13H1vAkR3BVBsraR4flal2iat2YNWuP4XWmj7V7Z9GtTUdE3XLp10YPQp704e4cKI6qxU5rLdavJ2kiwPKWHVLhbr1vjIjHIzH6qryTtwLK3S8CmV566oqvYJpeyBU97bTBIKevabgfzdVs2EhujYAEv+5Mys7MgsAGpSJH2ihxtrk3r5eIOePWSJNW1Kusya+Q/1V+tzjzeYwSOmajeQYKQXzYgw+vWb+cDMXG+pr9LwxIpgupeeaNDfvz6l/k5LbUuDV9+e1TOH6vSN51qC9ECdZLFvTq/oxME6nb2WC5Lm33y50xKCnXJNLxxp9OJNWNW0I8aAp9Rb5frzL3boxuSKVeOSOg3643tr9V//7oZa3f83rY69++GgwZHTfzzerbaGlH51ZjbMdXd3Jsy9NhvXc4dNg1fLVtWKYZOBTjXOcH/CbWErjU6t6OsnmgNYkHZXbUtd9QaBSvzZow2BoZGABw34752c1PnBvGm9tfZkkPRm3hoz/5LfXoFePS2R1AFYrQbTIe+1AIPjp3ZJH9pXVe/6XQYWAAEQ1Lnh+g0GHBJr1HZOl9XDAQOC+8d3GhwT0XPP7ZdOXpIOdEu7DMgLNwxUt93r+tNmy6kFtxEtRViPO33dFUBlduzx61q127mcmlV85ge6OZ7XjcTXtbeqQb96fVq9h8bU3O0dsrhTmc4dal0pKNtcq6mmbu/CLYotpHTu3FUVPJI9e3br5sCs9q39VE2pedX0Gmg2ZmNNOxSrYZE2GOmdRn/LNaQPhvTnDYADVtmQHmeuLEai+5Z67LY1ZqqdHRkzbLSjn7N0gFk/97hVUqtFpy8tBcAAsPGZQrAzUH9OXVjQmM9ffrLJzJRVt20rQMfrFgtmcKQgEgm75LnDtBXXd385rnFLEG/8oX6PDX6Y+lB/vQ772f/2vRuat8r5777WpZefaNSvLUGRDl77ICn72jO6MbHsdiYsTev07ZfatMvGP9KhozkdVBl2bAAdqZzOU3RnqImvvj1jhowbhO064r5OXTJHmACoMynrNZ2WatDi2J5aPWP77QMD++TZ+eBYQBX87GMNQY1jQ2hvqtIXnmzU43u8kYytBOn1gEv20aowHqTQrg4ztm2TUUuAQYOAa4CANWOjQbJU+RdJgQT5YCiSHocMAEDUa8DN5aRTV62RuB1ojvpGmzy7x9KJtt74UDZNpC8clTrqI8lFm6f9HGB6dm/kaJg0uTYqdwWQs0VVqu/S8uhFuzDeU6KqoPmhD/Tji0dVbhvT2QutGivOq3XZC1w6qubGVR3Nv+etI6H3lnYrZ8TX5W5o+IozFXJNGpiKayF3TR27rlqC2d5YvKR4zwHFmzu1lvLstqCgYs0tlTTlnXbRDI0IvlNZtOryoY3sloYq9cOgkwWL93hQX5asQrE7s6iRcyARVK4hq3mvm7lztkFgaqTOk/tq1eo2LtppgD3BM6xQnVWvNkupMwOL+vl79lJ6l6/LJgKAkIioWLs6s8qbyV//YD5IF8D6pG0XwDfs8QACthTsootWnV57fz54z77+bEtQJ8etYmKjsFPTb+g6HETSFqkFGGFAVLkmS102jN8WvJSR1MbRwgbxpjeI18/OBbvoxWMNQW0EUFxnni9YGvW2ZsKGgZ35oJteZSzME0DctLRAdcJjxry4DgiwUbBdOGainrbm81H9OrMO80D18hQ0bsmBHYXqxjONlkQ8BpDwxuGU4D6OCwrPwSYL7pP+272XUwBqWM/o9K7fdwcQj7T1Klncp9Kl/65YdUYzhXaNjNhrs3RVublWxRen1J2JObjqlJ78ippXrcPnisqsfaBybk21C6OK5+qd2lPS+JrVBzPprJrUV5704i+p1NqteFNnmOCmRnuXabATwigs6ttWudhJC2Y8ArQQnU/FroCY2CJ4n2rs4mZXR3Kg3wPAettENWZ2JA1MimOA9lcMAmwXdvZBe7vK5QbbJ96h3Qe2C7bSxz1k3kHdPozLPdQy+qYtfrGLMNAbLflwNtDniseMZKkUh2tCZe4BrGZLWMAHc8FISJHGmiSxbDW7HxwoPMJ8M5YgTX4Gew9nA+OEIaADdSioTYyHeXG1fr2fZBI7LGLUrCVYY11CqL3Yksyftra0uC9Ac82q1QfDEbPD+HTD774uSxerX0iJ0LWvMwLGyC/kQLUDVB2WRKhxAAvnUM7AZCMFOBO2d3ZaCh3pcz0Dhfs849zoUAceqsx7M+CBBvcAkJnPLSbrmjzIeasUKxqc6/DiGMaWMgkHVddyObUVLqo3nVM+ntaq34Ev24VxOP5zrXkXzy9mdXHBKoV37axXeUr1NuzqtUPDitfkzQhmrDBSU+IBSiCiiYC6csB6OsyTd5/o9tyrEL3SBbEhGLLo/gENuyvGO56pvT1ZM5pnbEk2akmAZKEwTBgTxh8xo446doLb+p3LC7aNlj/qA+YCdINWc47srNY3XmixGoiDAfvDY3F/eMRwdBy3BPujp5qC+ke/waXs/gBJpU908EP9NfrG8y1B5UPq3HD/UfZGOahVufyq1bEqbxwRSNiRO63e4aauBRRW73753lwAMlI1+gfTQB0Fp8Qxq2bPHvZmUpsIEpl5XzE9+toy+sLxJrcROWkuD+eDxKxsSKGBB/wCPNgbgABJAbDxkGHgN9ngR93i2thcJKkWzPTUZ02QXAADj92ibSe8efsNOGaGMyBINj83b9Xu0mjkSABgbDqXfU4sqN1qHH0DHurjqNhsfOgeAIqoUi5YnSivmNGXNOeFSy979Jla9fUuKW4xODY5Z/160YZdrYZySaWmimqPT2oultF0vMFVi2q0zVM9nTNBdhr6BfsLFhwpd7CxuA7/mLeWT1hgNXbtIRv0BDKJtfTaawTTAooxOwkydlcH79Z6H0iD4P5tTds+KWjQ8aH3ry4FqYNBjweNdtmRUAWvjy2buOzivuiVgbmo396YtJ21FLxvtAmwsEMA0C+tuvFa81F7sWZbV4ObGW8a9hZOhQtW+7rtFAA4qGkw5k9OzwRwsdPTDwvK3BjTY7trA+h//PZ0ACzpUW9Ztdplx8XN6Zgu+XlUUewnpCm2HAFWJCC24Hv23qF+DozmNevNAafEJY9hylIWD+GPTs3oMwfqgo1Tb6n2Y59jQ2EH7bFDApUSh8oZt4NKuo7xdYp+8h9AAABgXKQB7UJ7AIThz3U8bZVAKOrX4jqAWA+AdHYwMvo5R9Jg/wQgGBy0c+a618xxJZNSa1ciJwSAIc60YNABLKQb9AaIbw9E9VmGjcqGAAoN0LIFZdVqXkkHP5Me5Wee92Kl65XO2GHQ6niIwZR2mk7cXrVY/27XzlonrdXjVjtqp2d1/q05E2enmltW1dbt1xwyVjfsvg1bxSYGereJwNgsKHo6DIR7mOEumlluTBBlL4S/7INburKzY/DDyLNW+VCvkBZ440b9QfJg6CMlUNUAw2sOPNLmshm90t/bNsjHZ1b8B09MB/ePOnba0ghbAvXxrJ0Y/DWhfjsrAAGMCxj/9rXJAPZJj+dvX5vSfnu6YBpc6VdcB8dkpUAWhMRZg5XxEtOB2VFVGc93HZBlrFMEZf1vxmNnTt//zVSQdDg3sOfYAGgfVfGVN6ZNpxUz2JpeeXPaDLjqOZb0CwMeFZBsCQAOvahHX0gzQI7rng0Hpqf/rShuKgAnqFLr7ABPcB2HAGCBPuxdFPpeMqjon2MAsGgJxjGfawYd8RwP13T3Juh6uMEr969bTUTCALZgZ3mTxPbhPm3SH5Ksch71evfvewPIjZrLvYgpN15WnaVJwYp5fG5KPX3dmk/3+aW5jAp+WW7Ory+kzp7X9MyM1nZ9SXm7u8upFbVbBcgWb3gHMwPYWVCXJmC3qlSzB+ngawgjB3LdfZD3usOkYfYrxGUco2DIFF8Ox5XfcI0TFxj+ol2xl4byoU5FlQFgMGBgIEsLmJf22N0rhf64Pmpm4xMI7ZuMAe8UpQKyC+4DycLK0AfPTs1HnsFWq0Qwxkkb7aiRFdunAnLaQR2cnIvUQZwRBE8r7cjrQPuMjfEwNdrnAKkYue2jzSSKZ9BHLKiJzImCNKmUedusb9suRFVi0tRB3TtvaUYfzDPqO2qz8txW/EIHmB6JT8cWuME+qRxXm02c8O91M6hMzqwN/1pv2DA6AAp5f24Drx0ZBgGMbsrx/CCJlrwskKZSKupZoJf789KFEoDqY+bK8WYKQ75nidl/aB+SW3XwsX1BpaqylqyELs0mrAa0K5fv9I7Qq9V8l+KzNVq67Aj3SNo7V7v1Tt9badHqdNo2SaOyBat6GcPfkfFYwgHEtC29MIt7DmFTN1ncCiPCjNgqEAKxDSNyn/NK4ZA62BSY0D50HKXKaTHNtgXqw3mwF9br0MbHnnd91Jpuq4EEZaE3bYS+aHx9XpUx0S+MzNho97htjj//YpsZwbYYK+j6lURU2sGBgPT7619N2GNoG8vP0jbgjD5RF+Ga22YWYXx+lud9F/5bf4a6EUew81KPT+gn1IV5o/qMr+SbXA5OEbcDjRgzWSXrzdDB1hQPC6bHfXysXzrcqxCTwQlAAdDEZnBBk0HALMhcOLYjAhUOgGhmkcOBNoj3ECs6amcB9g1lfZrhmDbDPHjQH44rbXC8WfDQ2D0lEEROOqWnmG3zm6gp7eyeVqbJxt2sXanDs1o74GBpkpUtKtvVqcXDx1RXLDrT2rus3wNiWOXCnAoTM5optqqhPu9dwTupVZHCSrOqyulosLfOjlF9gsJiZ+3lI34BE+BpKyHCTaxq53dkfR37BN0/YkQTyuMjJQSnArlqXY7rEOhEFfyH30wHpkUNwouFqkfaS6VA5C4b7l9/tjkA4AdWjUjMXDPn0xfGO+Mg2s8vuyR2SZ3D6EiH/b3V+rzti7/62aSlTOQpa7D7m5VEjVzxWFGtfuh28RYCVMaO6lUpLHaCLxezduXyRwwQrqzfr9wMEmb95LdPRBcC49xWn9MK+CptbOUvOziAgNnpC6my21zZaFXr7FB0DVcztgzg5xgg9dmxgF0zazUPPsXbhqTCW0f8BpspuL4Bi/vAhY2Eoi4SifbSPq/hmu/n3C/20/2WewKIxmKpWqX9Nw2Wr1aps9pOaNswY+P92j90Tdn91x3D8d888G6RqLGMfWyPWjrSyjm3rapuWVlTJD03qCnPdH6lQ7uaZg2aorOwq7RWZQrIs9qigpuVyDnZzjA7Xi4yBfCwHbEhT1wGI/9d54yhorFY7LqA4DFnE9TZcCZWE3LBzPA4BdotWQh21tmpgO6PLTLl4C+LQFoN/X3Jnq6CmRrw/Pzd2fD8MUf4u1uqrHJg0OeDwyDpDo844ZVoPuPrcBATyQOYsJuO76sJqTjIgWtWBU9bncK9vL83o3091UHavWdnADbQo1JgXJibFBwcBdgn2CNP7pIO2lOGKoZxD1AGfA+gERClUB+wkPvm5QrxI64jVfngogaMqGsADglHP6CF7AQnyIQUHsf9Q8FLd/4GWkl0vtlvd3+v4t4Sdapq3K21au+shWV114zrVM1urUw6U9s5b4s1/XZ1P2t7pqzGXnuv+nYr5a2i1q8wJEpO4xm4qLNLtSoY7oe6rztGtKx4hjYtq5OW3Q9YYGZ2fHLeXnAyKXYCzE9KPwx9aEdNYHKYtqwFM6BZ1A+xYzc4vvGcn0ESLFhSAIomOz0Uywd1jsyAI07hQfIcT9QGg/xHznAueMXYrWucgU1fZUsvAIr3ikj9Vz7THIxvgIEL+i9fHXP9mP65s6QJso7YOCfJFW8bauCBvoz+5cvtQWqCzhOHG+xWJT8ur3/7lc4AdDaDYWckwHCe8qNTPCE2M5geZkdy8Kkza5BdQDb1qQFLDDP43k5UYANgOpIuNdhBrktMB7toBGeAKcPaoBbudn1sphbbQri3SfEBeGgluMJ7rE2l/BwgJGMb8I5ZeiEVN1vuXdejKZO/VvWYJUyzM7SLeqL9ogrZNX2Q79DE+9c1OnxJV2dn9OFUTkNzSQ1MeuFjHRotpbUyNaH89XndKPepe39ZB3aPWWw6NpPqUaL+gNU/w/8BuYHHcdU+40j+7u5s8KYBqhOHGkJu1w57wbBRRp2HRsYAqh0qCYyLK/txu4dR7X5yetZxlKVgFwGKXWZwIu+oPIP2YrXaZU0fZEfDxHjarjn+g7o3bG/fG+cXApBfOuacNgPqB1YBieuQK0fA9ahjQkjCXzvzAPfwYj7y3KEevuj0o11OBH3VrmPcyYD/S06bQao+bmkW83hwRQ95HNhGzO9RK0gHEj0f748cCsRoUKmwhZBCqNrUQU0DcLihr49H6TdIqP62CBzQhg+gAERILGwiMrPfMhBPX4vc1wARVY4PUqfTYCLmBJDvp2wogdipi6mj9ow841jQ93W0f1DH/LcNTq3sV3Jwxp65GU2n3lUxfdDRenvmHDBcrbuuztiADg1d1sRIk3IN7fr8E2+aYR3nmHaSY+Zpu713G+qG/wNzQzlE8ZEcCXM7RjueNGwXmuaP0+/sSgfpQdSe6L1dBgEEZDvj2iWT4Id26aLKPefgKKodaT64dMlGACy4nWmbxaOQqIobmwTNZVRGe6v2Oyu717bKmxfn9VMnhe6byOqrJ1pC0iavEExb/fu+k05v2F1OkiaAx/2NlEIqASzM92++0CoCwkT9CYCSUUAi6QV7DdlwKmOIRvJofGPfYMcQPMV9jat5b0fEHnjoAAS/4RUFTxkbBhWP94ZIPo1ZCiF5WB4kDDQK3kef8xx151yXPmijAjBsKu5Tl+P15d00UTcAEBNwjKfafyik7ltaunnZRtdlvbTvii6uHNLE1FEdr/u5Fstn9cF8vSZztR6oVb2Fd9VVfVrZfEojmZfUv3taT+08p0zRr0ZkntRa/Zedate+BeCJ5omRTrARyYFDAPcyWQXYCwRQUfHIqCZ7GdWIHDG8StggOBRQq0isJCEzbYABPJgX4BBHYRM55/QgYiPBY+ZuWSD+djcASNjVT7QfNY1nGANJpWRMU49Mb9RAdtFO20bscqTnsOAs3KLHSJoOz4AQ7LD53KrVjDX9za8m9bLH/g2DCqk5+MpYGAPtPioFesPgZEOf8wcwQRsyrCk7WuyJsxpG/hpxGuqjiuFIoJC+gxTCzU3B8wYIkTIAjeDr/p4ohYfIiTXvIN3ISCB9qJKFgIQzC91X2RBAjDbunT3b96KKM9c0Pfj36nRG2xda/b5Pn995aXRmrhNKp83E8zaa2+IlHWta1nP1K8r5Ne2+qnk9tnNI7elV7+D7VdX1p4rVn7AqYopAiQcu0YtsBCpReQDSgpmPNJ5ZS8NeOxVYDCQFQUfsFDxXRXPulO/j6UKNAzAAqNLG8Po7QrwvxD1ej5h0bAgAwbwMnWM8Y2RHf8Y2GLEo4iZkF3zlM875c3+4gH/xXmQ3YRv9C2dT80o3r1MTnKRtsry/bRvoq884bcrt8k7O352cCM4FssaRTrSDBAVESKn7XOcHpvKn1QDzJZaDxAEEJIGiNkNjMhSwazD08aJN+hwJBdhwAsDsu7wP8wwOALIIcBDgNMA24jUI2sSmajfIsKHYsHhVAVDxhioA8zIEJwSSCF4BwJvdoDYGkClH3lVVbZsajnzb+ni1lq79Ws/XDPmvjc4rFatWObFHT9UPa67grN6ZVT3RlrT+uV8pJ5t+ru28GspmwuVnFe94wR69byqWbtsi8EQT5nUAVB0SJ/HCdXmXf/eyCegsgR3OnCZrml2fdP7Ky3YIa95YfeP8vIGTcEq/nQXOXiDzmYAo78T81HYReWBPON1/bqkYvGcwkpsygWP28pSCt4yX21D/SGL9sVP/kWjkybEQRPhPXVq0ehC3U2MmvC3aXGuPoEHBBylDpgM20NNObCVeddrj/Nk7TuAyd53we0UlrzB5aaTurPr4UQEP8wBAgCeoYmZ0mJjCdQCEAwHpgzQhPQfvGs6GkxcjVQ2pUVH9aI80HGwfrrHmOAt47pfno9gQ0gYQ0gYZ2Eg1AEb79M3a3g+BY4OT3to2VazIuIPS0oQWr/1GxcmLzmVzz1bvalvjKo39hb7zK7u6zy9p584j2vWtr3kGZoKVKQ+KN1X3K939rN3i3gqgzgYF1ejVU9P6vz+7+ZH36W6PhOZMvTZLEF5qw/uFcY8qB3OTrs8uw/8zxLs57ELsMDyHEd9v1zsqWEjRN/WItZAgWvHm9TibYtlqFsCatNSKqByNhrjTnp5MsKXOXfeLh+6ox/YKTggcBaTg4LhgZ2uwBOH9IaQOsR5eoSZImkeF8ziP7sSnWg5A5K1QQEd9JA/jHhghyxwJCKs8vAW1v7GxUd3d3f7/gczNGxTWgQ/TunVqcAnXAUJlxvxW1o77lQJ9uc7acj3U5xoV/EXAtVI/9OPLtHtr4Trt3E+5DwBFzYZotJm7bMSGjGAfp+e/49TW/6z/8JeP6fkLg6q36+Px//Rf1HH8qTDqGDLZs2AS0dfGQ7wfANEatEDNwaaB6LiIkUicYyNRAASfWwt1UcWwibBhqMlwcS5wj2crgVeevTXVhnZYMLK6KTgoKOEZP8eCEDSuPEM7kQrozcj36CvlNjlm7LjHGR19M376B5AstE+DzUXdh73cL4Ae9vnca3ybUuFubQDQlG3rhFUHFDbKSyV26DYVqzq0nFpQg9+nLVk6rVk5jftV7bIZw6x2azNbfgxf3Qkgd7p2a+cwJBkC63vVrbfCFAGyXQEfu37rCWBLhw3it1fDM37u9gKQEs4Mv1MBMFlQckthbB9/Ce6Wm9uHDwUF7htAH42a7dGFJV9Nf06z6WH/7wyLWnB0/onPH1fT3oPR33pji94u2xR4RCnwyQEUCBJJoni6w26Ob+nEk0Oqt6HU8/R+ZRubI3RFOHtEybc9rT90CjwggEw+SyI098a2Xfrjl/lb19H/axoU+G3w/KHz1yM//wcHUMAQ7/eTk5ZaN+add7YNnkeeebYnaLt7q4iA5wUP06dVaPnjJvan1dN2u9sU2DwFtgxAm+9y8zUBJYFFPoDn04Pn5se0XXNjCrBuaCCsFy74R7kkH+b5EdQKrl8fbEuf3x82hKfidskTV2MNH+WS5C29jcrvYvcnJslfrXn6QK2j+s7XeKjK7RS5/XyjwVa4aqPt637bvVO/92rjXvdub2vzdZFAtbXVam72H8DfBH/d3tPv0/n/AxxEnfuCP+m4AAAAAElFTkSuQmCC">
          <a:extLst>
            <a:ext uri="{FF2B5EF4-FFF2-40B4-BE49-F238E27FC236}">
              <a16:creationId xmlns:a16="http://schemas.microsoft.com/office/drawing/2014/main" id="{3C230902-6025-D747-A128-166076686664}"/>
            </a:ext>
          </a:extLst>
        </xdr:cNvPr>
        <xdr:cNvSpPr>
          <a:spLocks noChangeAspect="1" noChangeArrowheads="1"/>
        </xdr:cNvSpPr>
      </xdr:nvSpPr>
      <xdr:spPr bwMode="auto">
        <a:xfrm>
          <a:off x="3009900" y="0"/>
          <a:ext cx="307521" cy="406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214921</xdr:colOff>
      <xdr:row>0</xdr:row>
      <xdr:rowOff>146540</xdr:rowOff>
    </xdr:from>
    <xdr:to>
      <xdr:col>2</xdr:col>
      <xdr:colOff>48376</xdr:colOff>
      <xdr:row>3</xdr:row>
      <xdr:rowOff>88241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BF73AC-4909-7F48-8443-6DA840C4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21" y="146540"/>
          <a:ext cx="2402763" cy="8108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364403</xdr:colOff>
      <xdr:row>0</xdr:row>
      <xdr:rowOff>101745</xdr:rowOff>
    </xdr:from>
    <xdr:to>
      <xdr:col>1</xdr:col>
      <xdr:colOff>2397181</xdr:colOff>
      <xdr:row>0</xdr:row>
      <xdr:rowOff>511320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506E48-EF90-479E-9053-04387C5A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28" y="101745"/>
          <a:ext cx="2032778" cy="409575"/>
        </a:xfrm>
        <a:prstGeom prst="rect">
          <a:avLst/>
        </a:prstGeom>
      </xdr:spPr>
    </xdr:pic>
    <xdr:clientData/>
  </xdr:twoCellAnchor>
  <xdr:twoCellAnchor editAs="oneCell">
    <xdr:from>
      <xdr:col>13</xdr:col>
      <xdr:colOff>78246</xdr:colOff>
      <xdr:row>0</xdr:row>
      <xdr:rowOff>0</xdr:rowOff>
    </xdr:from>
    <xdr:to>
      <xdr:col>13</xdr:col>
      <xdr:colOff>1084261</xdr:colOff>
      <xdr:row>3</xdr:row>
      <xdr:rowOff>40931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32B408-1FB8-4148-AA59-D99FF8F6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6146" y="0"/>
          <a:ext cx="1006015" cy="1298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mites1.suit.gov.co/suit-web/login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consultasplaneacion@icetex.gov.co" TargetMode="External"/><Relationship Id="rId2" Type="http://schemas.openxmlformats.org/officeDocument/2006/relationships/hyperlink" Target="mailto:consultasplaneacion@icetex.gov.co" TargetMode="External"/><Relationship Id="rId1" Type="http://schemas.openxmlformats.org/officeDocument/2006/relationships/hyperlink" Target="mailto:consultasplaneacion@icetex.gov.co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39FB-7982-4FBD-9658-EAAAA60603B4}">
  <dimension ref="B1:H31"/>
  <sheetViews>
    <sheetView showRowColHeaders="0" showRuler="0" showWhiteSpace="0" view="pageBreakPreview" zoomScale="102" zoomScaleNormal="50" zoomScaleSheetLayoutView="102" zoomScalePageLayoutView="70" workbookViewId="0">
      <selection activeCell="B2" sqref="B2:H31"/>
    </sheetView>
  </sheetViews>
  <sheetFormatPr baseColWidth="10" defaultColWidth="11.42578125" defaultRowHeight="14.25" x14ac:dyDescent="0.2"/>
  <cols>
    <col min="1" max="1" width="5.85546875" style="2" customWidth="1"/>
    <col min="2" max="2" width="20.42578125" style="2" customWidth="1"/>
    <col min="3" max="3" width="39.85546875" style="2" customWidth="1"/>
    <col min="4" max="4" width="23.28515625" style="2" customWidth="1"/>
    <col min="5" max="5" width="24" style="7" customWidth="1"/>
    <col min="6" max="7" width="11" style="2" customWidth="1"/>
    <col min="8" max="8" width="23.42578125" style="12" customWidth="1"/>
    <col min="9" max="16384" width="11.42578125" style="2"/>
  </cols>
  <sheetData>
    <row r="1" spans="2:8" ht="15" thickBot="1" x14ac:dyDescent="0.25"/>
    <row r="2" spans="2:8" s="43" customFormat="1" ht="57.95" customHeight="1" thickBot="1" x14ac:dyDescent="0.25">
      <c r="B2" s="48"/>
      <c r="C2" s="131" t="s">
        <v>135</v>
      </c>
      <c r="D2" s="132"/>
      <c r="E2" s="132"/>
      <c r="F2" s="132"/>
      <c r="G2" s="132"/>
      <c r="H2" s="133"/>
    </row>
    <row r="3" spans="2:8" s="43" customFormat="1" ht="57.95" customHeight="1" x14ac:dyDescent="0.2">
      <c r="B3" s="134" t="s">
        <v>113</v>
      </c>
      <c r="C3" s="135"/>
      <c r="D3" s="47"/>
      <c r="E3" s="47"/>
      <c r="F3" s="47"/>
      <c r="G3" s="47"/>
      <c r="H3" s="47"/>
    </row>
    <row r="4" spans="2:8" s="10" customFormat="1" ht="32.25" customHeight="1" x14ac:dyDescent="0.25">
      <c r="B4" s="128" t="s">
        <v>0</v>
      </c>
      <c r="C4" s="128" t="s">
        <v>1</v>
      </c>
      <c r="D4" s="128" t="s">
        <v>3</v>
      </c>
      <c r="E4" s="128" t="s">
        <v>4</v>
      </c>
      <c r="F4" s="128" t="s">
        <v>6</v>
      </c>
      <c r="G4" s="128" t="s">
        <v>7</v>
      </c>
      <c r="H4" s="128" t="s">
        <v>99</v>
      </c>
    </row>
    <row r="5" spans="2:8" s="4" customFormat="1" ht="15" x14ac:dyDescent="0.25">
      <c r="B5" s="128"/>
      <c r="C5" s="128"/>
      <c r="D5" s="128"/>
      <c r="E5" s="128"/>
      <c r="F5" s="128"/>
      <c r="G5" s="128"/>
      <c r="H5" s="128"/>
    </row>
    <row r="6" spans="2:8" s="42" customFormat="1" ht="63.75" x14ac:dyDescent="0.2">
      <c r="B6" s="129" t="s">
        <v>114</v>
      </c>
      <c r="C6" s="49" t="s">
        <v>91</v>
      </c>
      <c r="D6" s="6" t="s">
        <v>15</v>
      </c>
      <c r="E6" s="6" t="s">
        <v>97</v>
      </c>
      <c r="F6" s="45">
        <v>45689</v>
      </c>
      <c r="G6" s="45">
        <v>45716</v>
      </c>
      <c r="H6" s="6" t="s">
        <v>130</v>
      </c>
    </row>
    <row r="7" spans="2:8" s="42" customFormat="1" ht="38.450000000000003" customHeight="1" x14ac:dyDescent="0.2">
      <c r="B7" s="129"/>
      <c r="C7" s="116" t="s">
        <v>92</v>
      </c>
      <c r="D7" s="114" t="s">
        <v>15</v>
      </c>
      <c r="E7" s="114" t="s">
        <v>93</v>
      </c>
      <c r="F7" s="45">
        <v>45824</v>
      </c>
      <c r="G7" s="45">
        <v>45856</v>
      </c>
      <c r="H7" s="114" t="s">
        <v>100</v>
      </c>
    </row>
    <row r="8" spans="2:8" s="42" customFormat="1" ht="45.6" customHeight="1" x14ac:dyDescent="0.2">
      <c r="B8" s="129"/>
      <c r="C8" s="117"/>
      <c r="D8" s="115"/>
      <c r="E8" s="115"/>
      <c r="F8" s="45">
        <v>45992</v>
      </c>
      <c r="G8" s="45">
        <v>46010</v>
      </c>
      <c r="H8" s="115"/>
    </row>
    <row r="9" spans="2:8" s="42" customFormat="1" ht="25.35" customHeight="1" x14ac:dyDescent="0.2">
      <c r="B9" s="129"/>
      <c r="C9" s="116" t="s">
        <v>17</v>
      </c>
      <c r="D9" s="118" t="s">
        <v>18</v>
      </c>
      <c r="E9" s="114" t="s">
        <v>133</v>
      </c>
      <c r="F9" s="45">
        <v>45719</v>
      </c>
      <c r="G9" s="45">
        <v>45814</v>
      </c>
      <c r="H9" s="114" t="s">
        <v>98</v>
      </c>
    </row>
    <row r="10" spans="2:8" s="42" customFormat="1" ht="43.35" customHeight="1" x14ac:dyDescent="0.2">
      <c r="B10" s="129"/>
      <c r="C10" s="117"/>
      <c r="D10" s="119"/>
      <c r="E10" s="115"/>
      <c r="F10" s="45">
        <v>45839</v>
      </c>
      <c r="G10" s="45">
        <v>45960</v>
      </c>
      <c r="H10" s="115"/>
    </row>
    <row r="11" spans="2:8" s="42" customFormat="1" ht="43.35" customHeight="1" x14ac:dyDescent="0.2">
      <c r="B11" s="129"/>
      <c r="C11" s="120" t="s">
        <v>13</v>
      </c>
      <c r="D11" s="122" t="s">
        <v>15</v>
      </c>
      <c r="E11" s="120" t="s">
        <v>101</v>
      </c>
      <c r="F11" s="52">
        <v>45719</v>
      </c>
      <c r="G11" s="52">
        <v>45747</v>
      </c>
      <c r="H11" s="122" t="s">
        <v>16</v>
      </c>
    </row>
    <row r="12" spans="2:8" s="42" customFormat="1" ht="41.45" customHeight="1" x14ac:dyDescent="0.2">
      <c r="B12" s="129"/>
      <c r="C12" s="121"/>
      <c r="D12" s="123"/>
      <c r="E12" s="121"/>
      <c r="F12" s="52">
        <v>45901</v>
      </c>
      <c r="G12" s="52">
        <v>45930</v>
      </c>
      <c r="H12" s="123"/>
    </row>
    <row r="13" spans="2:8" s="42" customFormat="1" ht="107.25" customHeight="1" x14ac:dyDescent="0.2">
      <c r="B13" s="129"/>
      <c r="C13" s="50" t="s">
        <v>20</v>
      </c>
      <c r="D13" s="6" t="s">
        <v>15</v>
      </c>
      <c r="E13" s="6" t="s">
        <v>116</v>
      </c>
      <c r="F13" s="45">
        <v>45901</v>
      </c>
      <c r="G13" s="45">
        <v>46003</v>
      </c>
      <c r="H13" s="6" t="s">
        <v>102</v>
      </c>
    </row>
    <row r="14" spans="2:8" s="7" customFormat="1" ht="99.75" customHeight="1" x14ac:dyDescent="0.2">
      <c r="B14" s="129"/>
      <c r="C14" s="49" t="s">
        <v>134</v>
      </c>
      <c r="D14" s="16" t="s">
        <v>18</v>
      </c>
      <c r="E14" s="6" t="s">
        <v>21</v>
      </c>
      <c r="F14" s="45">
        <v>45779</v>
      </c>
      <c r="G14" s="45">
        <v>45960</v>
      </c>
      <c r="H14" s="6" t="s">
        <v>103</v>
      </c>
    </row>
    <row r="15" spans="2:8" s="8" customFormat="1" ht="89.25" customHeight="1" x14ac:dyDescent="0.25">
      <c r="B15" s="130" t="s">
        <v>22</v>
      </c>
      <c r="C15" s="49" t="s">
        <v>104</v>
      </c>
      <c r="D15" s="6" t="s">
        <v>15</v>
      </c>
      <c r="E15" s="6" t="s">
        <v>131</v>
      </c>
      <c r="F15" s="46">
        <v>45293</v>
      </c>
      <c r="G15" s="45">
        <v>45322</v>
      </c>
      <c r="H15" s="6" t="s">
        <v>117</v>
      </c>
    </row>
    <row r="16" spans="2:8" s="8" customFormat="1" ht="99.75" customHeight="1" x14ac:dyDescent="0.25">
      <c r="B16" s="130"/>
      <c r="C16" s="50" t="s">
        <v>105</v>
      </c>
      <c r="D16" s="6" t="s">
        <v>15</v>
      </c>
      <c r="E16" s="6" t="s">
        <v>119</v>
      </c>
      <c r="F16" s="46">
        <v>45659</v>
      </c>
      <c r="G16" s="45">
        <v>46010</v>
      </c>
      <c r="H16" s="6" t="s">
        <v>118</v>
      </c>
    </row>
    <row r="17" spans="2:8" s="8" customFormat="1" ht="68.25" customHeight="1" x14ac:dyDescent="0.25">
      <c r="B17" s="130"/>
      <c r="C17" s="49" t="s">
        <v>106</v>
      </c>
      <c r="D17" s="6" t="s">
        <v>15</v>
      </c>
      <c r="E17" s="6" t="s">
        <v>120</v>
      </c>
      <c r="F17" s="46">
        <v>45922</v>
      </c>
      <c r="G17" s="45">
        <v>45990</v>
      </c>
      <c r="H17" s="6" t="s">
        <v>107</v>
      </c>
    </row>
    <row r="18" spans="2:8" s="8" customFormat="1" ht="83.25" customHeight="1" x14ac:dyDescent="0.25">
      <c r="B18" s="130"/>
      <c r="C18" s="49" t="s">
        <v>108</v>
      </c>
      <c r="D18" s="6" t="s">
        <v>15</v>
      </c>
      <c r="E18" s="6" t="s">
        <v>94</v>
      </c>
      <c r="F18" s="46">
        <v>45922</v>
      </c>
      <c r="G18" s="45">
        <v>45960</v>
      </c>
      <c r="H18" s="6" t="s">
        <v>132</v>
      </c>
    </row>
    <row r="19" spans="2:8" s="7" customFormat="1" ht="89.1" customHeight="1" x14ac:dyDescent="0.2">
      <c r="B19" s="124" t="s">
        <v>24</v>
      </c>
      <c r="C19" s="49" t="s">
        <v>115</v>
      </c>
      <c r="D19" s="6" t="s">
        <v>15</v>
      </c>
      <c r="E19" s="44" t="s">
        <v>122</v>
      </c>
      <c r="F19" s="45">
        <v>45324</v>
      </c>
      <c r="G19" s="45">
        <v>45991</v>
      </c>
      <c r="H19" s="6" t="s">
        <v>109</v>
      </c>
    </row>
    <row r="20" spans="2:8" s="7" customFormat="1" ht="51.75" customHeight="1" x14ac:dyDescent="0.2">
      <c r="B20" s="124"/>
      <c r="C20" s="49" t="s">
        <v>125</v>
      </c>
      <c r="D20" s="6" t="s">
        <v>15</v>
      </c>
      <c r="E20" s="44" t="s">
        <v>124</v>
      </c>
      <c r="F20" s="45">
        <v>45931</v>
      </c>
      <c r="G20" s="45">
        <v>45989</v>
      </c>
      <c r="H20" s="6" t="s">
        <v>129</v>
      </c>
    </row>
    <row r="21" spans="2:8" s="7" customFormat="1" ht="89.1" customHeight="1" x14ac:dyDescent="0.2">
      <c r="B21" s="124"/>
      <c r="C21" s="49" t="s">
        <v>25</v>
      </c>
      <c r="D21" s="6" t="s">
        <v>15</v>
      </c>
      <c r="E21" s="44" t="s">
        <v>121</v>
      </c>
      <c r="F21" s="45">
        <v>45673</v>
      </c>
      <c r="G21" s="45">
        <v>46003</v>
      </c>
      <c r="H21" s="6" t="s">
        <v>102</v>
      </c>
    </row>
    <row r="22" spans="2:8" s="7" customFormat="1" ht="37.35" customHeight="1" x14ac:dyDescent="0.2">
      <c r="B22" s="124"/>
      <c r="C22" s="116" t="s">
        <v>28</v>
      </c>
      <c r="D22" s="114" t="s">
        <v>18</v>
      </c>
      <c r="E22" s="114" t="s">
        <v>123</v>
      </c>
      <c r="F22" s="46">
        <v>45719</v>
      </c>
      <c r="G22" s="45">
        <v>45835</v>
      </c>
      <c r="H22" s="114" t="s">
        <v>110</v>
      </c>
    </row>
    <row r="23" spans="2:8" s="7" customFormat="1" ht="45" customHeight="1" x14ac:dyDescent="0.2">
      <c r="B23" s="124"/>
      <c r="C23" s="117"/>
      <c r="D23" s="115"/>
      <c r="E23" s="115"/>
      <c r="F23" s="46">
        <v>45839</v>
      </c>
      <c r="G23" s="45">
        <v>45989</v>
      </c>
      <c r="H23" s="115"/>
    </row>
    <row r="24" spans="2:8" s="7" customFormat="1" ht="37.35" customHeight="1" x14ac:dyDescent="0.2">
      <c r="B24" s="125" t="s">
        <v>27</v>
      </c>
      <c r="C24" s="51" t="s">
        <v>111</v>
      </c>
      <c r="D24" s="6" t="s">
        <v>15</v>
      </c>
      <c r="E24" s="18" t="s">
        <v>95</v>
      </c>
      <c r="F24" s="46">
        <v>45992</v>
      </c>
      <c r="G24" s="45">
        <v>46010</v>
      </c>
      <c r="H24" s="18" t="s">
        <v>96</v>
      </c>
    </row>
    <row r="25" spans="2:8" s="7" customFormat="1" ht="67.5" customHeight="1" x14ac:dyDescent="0.2">
      <c r="B25" s="126"/>
      <c r="C25" s="49" t="s">
        <v>29</v>
      </c>
      <c r="D25" s="6" t="s">
        <v>15</v>
      </c>
      <c r="E25" s="6" t="s">
        <v>30</v>
      </c>
      <c r="F25" s="46">
        <v>45992</v>
      </c>
      <c r="G25" s="45">
        <v>46010</v>
      </c>
      <c r="H25" s="6" t="s">
        <v>112</v>
      </c>
    </row>
    <row r="27" spans="2:8" ht="15.75" thickBot="1" x14ac:dyDescent="0.3">
      <c r="B27" s="40"/>
      <c r="C27" s="39"/>
    </row>
    <row r="28" spans="2:8" ht="15" thickBot="1" x14ac:dyDescent="0.25">
      <c r="B28" s="41" t="s">
        <v>126</v>
      </c>
      <c r="C28" s="41" t="s">
        <v>127</v>
      </c>
    </row>
    <row r="29" spans="2:8" ht="26.25" customHeight="1" thickBot="1" x14ac:dyDescent="0.25">
      <c r="B29" s="53" t="s">
        <v>128</v>
      </c>
      <c r="C29" s="54" t="s">
        <v>136</v>
      </c>
      <c r="E29" s="127"/>
    </row>
    <row r="30" spans="2:8" x14ac:dyDescent="0.2">
      <c r="E30" s="127"/>
    </row>
    <row r="31" spans="2:8" x14ac:dyDescent="0.2">
      <c r="C31" s="55"/>
    </row>
  </sheetData>
  <autoFilter ref="B5:H25" xr:uid="{00000000-0001-0000-0000-000000000000}"/>
  <mergeCells count="30">
    <mergeCell ref="H4:H5"/>
    <mergeCell ref="B6:B14"/>
    <mergeCell ref="B15:B18"/>
    <mergeCell ref="C2:H2"/>
    <mergeCell ref="B3:C3"/>
    <mergeCell ref="B4:B5"/>
    <mergeCell ref="C4:C5"/>
    <mergeCell ref="D4:D5"/>
    <mergeCell ref="E4:E5"/>
    <mergeCell ref="B19:B23"/>
    <mergeCell ref="B24:B25"/>
    <mergeCell ref="E29:E30"/>
    <mergeCell ref="F4:F5"/>
    <mergeCell ref="G4:G5"/>
    <mergeCell ref="C22:C23"/>
    <mergeCell ref="D22:D23"/>
    <mergeCell ref="E22:E23"/>
    <mergeCell ref="H22:H23"/>
    <mergeCell ref="C7:C8"/>
    <mergeCell ref="D7:D8"/>
    <mergeCell ref="E7:E8"/>
    <mergeCell ref="H7:H8"/>
    <mergeCell ref="C9:C10"/>
    <mergeCell ref="D9:D10"/>
    <mergeCell ref="E9:E10"/>
    <mergeCell ref="H9:H10"/>
    <mergeCell ref="C11:C12"/>
    <mergeCell ref="D11:D12"/>
    <mergeCell ref="E11:E12"/>
    <mergeCell ref="H11:H12"/>
  </mergeCells>
  <phoneticPr fontId="20" type="noConversion"/>
  <pageMargins left="0.25" right="0.25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1FC2-F438-D341-8204-98382AF0CCD7}">
  <dimension ref="B2:B4"/>
  <sheetViews>
    <sheetView workbookViewId="0">
      <selection activeCell="B5" sqref="B5"/>
    </sheetView>
  </sheetViews>
  <sheetFormatPr baseColWidth="10" defaultColWidth="11.42578125"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</sheetData>
  <pageMargins left="0.7" right="0.7" top="0.75" bottom="0.75" header="0.3" footer="0.3"/>
  <pageSetup orientation="portrait" verticalDpi="0"/>
  <headerFooter>
    <oddHeader>&amp;C&amp;G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484E-93C4-4AE4-9836-1026E748F92F}">
  <dimension ref="B1:C6"/>
  <sheetViews>
    <sheetView workbookViewId="0">
      <selection activeCell="B13" sqref="B13"/>
    </sheetView>
  </sheetViews>
  <sheetFormatPr baseColWidth="10" defaultRowHeight="15" x14ac:dyDescent="0.25"/>
  <cols>
    <col min="1" max="1" width="4.28515625" customWidth="1"/>
    <col min="2" max="2" width="39.28515625" customWidth="1"/>
  </cols>
  <sheetData>
    <row r="1" spans="2:3" x14ac:dyDescent="0.25">
      <c r="B1" s="82" t="s">
        <v>206</v>
      </c>
      <c r="C1" s="82" t="s">
        <v>205</v>
      </c>
    </row>
    <row r="2" spans="2:3" x14ac:dyDescent="0.25">
      <c r="B2" s="83" t="s">
        <v>202</v>
      </c>
      <c r="C2" s="83" t="s">
        <v>203</v>
      </c>
    </row>
    <row r="3" spans="2:3" x14ac:dyDescent="0.25">
      <c r="B3" s="83" t="s">
        <v>153</v>
      </c>
      <c r="C3" s="83" t="s">
        <v>207</v>
      </c>
    </row>
    <row r="4" spans="2:3" x14ac:dyDescent="0.25">
      <c r="B4" s="83" t="s">
        <v>201</v>
      </c>
      <c r="C4" s="83" t="s">
        <v>208</v>
      </c>
    </row>
    <row r="5" spans="2:3" x14ac:dyDescent="0.25">
      <c r="B5" s="83" t="s">
        <v>16</v>
      </c>
      <c r="C5" s="83" t="s">
        <v>204</v>
      </c>
    </row>
    <row r="6" spans="2:3" x14ac:dyDescent="0.25">
      <c r="B6" s="83" t="s">
        <v>154</v>
      </c>
      <c r="C6" s="83" t="s">
        <v>209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CBB6A-72BC-4510-A8F5-003AC79DEA3D}">
  <dimension ref="B2:L33"/>
  <sheetViews>
    <sheetView showGridLines="0" topLeftCell="A22" zoomScaleNormal="100" workbookViewId="0">
      <selection activeCell="B30" sqref="B30:C31"/>
    </sheetView>
  </sheetViews>
  <sheetFormatPr baseColWidth="10" defaultRowHeight="15" x14ac:dyDescent="0.25"/>
  <cols>
    <col min="2" max="2" width="21.85546875" customWidth="1"/>
    <col min="3" max="3" width="32.85546875" style="56" customWidth="1"/>
    <col min="4" max="4" width="15.85546875" style="56" customWidth="1"/>
    <col min="5" max="5" width="25.28515625" customWidth="1"/>
    <col min="7" max="7" width="12.28515625" customWidth="1"/>
    <col min="8" max="8" width="39.42578125" customWidth="1"/>
  </cols>
  <sheetData>
    <row r="2" spans="2:8" ht="15.75" thickBot="1" x14ac:dyDescent="0.3"/>
    <row r="3" spans="2:8" ht="62.1" customHeight="1" thickBot="1" x14ac:dyDescent="0.3">
      <c r="B3" s="48"/>
      <c r="C3" s="131" t="s">
        <v>135</v>
      </c>
      <c r="D3" s="132"/>
      <c r="E3" s="132"/>
      <c r="F3" s="132"/>
      <c r="G3" s="132"/>
      <c r="H3" s="133"/>
    </row>
    <row r="4" spans="2:8" ht="47.45" customHeight="1" x14ac:dyDescent="0.25">
      <c r="B4" s="134" t="s">
        <v>113</v>
      </c>
      <c r="C4" s="135"/>
      <c r="D4" s="47"/>
      <c r="E4" s="47"/>
      <c r="F4" s="47"/>
      <c r="G4" s="47"/>
      <c r="H4" s="47"/>
    </row>
    <row r="5" spans="2:8" ht="9.75" customHeight="1" x14ac:dyDescent="0.25">
      <c r="B5" s="58"/>
      <c r="C5" s="59"/>
      <c r="D5" s="47"/>
      <c r="E5" s="47"/>
      <c r="F5" s="47"/>
      <c r="G5" s="47"/>
      <c r="H5" s="47"/>
    </row>
    <row r="6" spans="2:8" x14ac:dyDescent="0.25">
      <c r="B6" s="128" t="s">
        <v>0</v>
      </c>
      <c r="C6" s="128" t="s">
        <v>1</v>
      </c>
      <c r="D6" s="128" t="s">
        <v>3</v>
      </c>
      <c r="E6" s="128" t="s">
        <v>4</v>
      </c>
      <c r="F6" s="128" t="s">
        <v>6</v>
      </c>
      <c r="G6" s="128" t="s">
        <v>7</v>
      </c>
      <c r="H6" s="128" t="s">
        <v>99</v>
      </c>
    </row>
    <row r="7" spans="2:8" x14ac:dyDescent="0.25">
      <c r="B7" s="128"/>
      <c r="C7" s="128"/>
      <c r="D7" s="128"/>
      <c r="E7" s="128"/>
      <c r="F7" s="128"/>
      <c r="G7" s="128"/>
      <c r="H7" s="128"/>
    </row>
    <row r="8" spans="2:8" ht="63.75" x14ac:dyDescent="0.25">
      <c r="B8" s="129" t="s">
        <v>114</v>
      </c>
      <c r="C8" s="49" t="s">
        <v>91</v>
      </c>
      <c r="D8" s="6" t="s">
        <v>15</v>
      </c>
      <c r="E8" s="6" t="s">
        <v>97</v>
      </c>
      <c r="F8" s="45">
        <v>45689</v>
      </c>
      <c r="G8" s="45">
        <v>45716</v>
      </c>
      <c r="H8" s="6" t="s">
        <v>216</v>
      </c>
    </row>
    <row r="9" spans="2:8" ht="33.6" customHeight="1" x14ac:dyDescent="0.25">
      <c r="B9" s="129"/>
      <c r="C9" s="116" t="s">
        <v>92</v>
      </c>
      <c r="D9" s="114" t="s">
        <v>15</v>
      </c>
      <c r="E9" s="114" t="s">
        <v>93</v>
      </c>
      <c r="F9" s="45">
        <v>45824</v>
      </c>
      <c r="G9" s="45">
        <v>45856</v>
      </c>
      <c r="H9" s="114" t="s">
        <v>210</v>
      </c>
    </row>
    <row r="10" spans="2:8" ht="39" customHeight="1" x14ac:dyDescent="0.25">
      <c r="B10" s="129"/>
      <c r="C10" s="117"/>
      <c r="D10" s="115"/>
      <c r="E10" s="115"/>
      <c r="F10" s="45">
        <v>45992</v>
      </c>
      <c r="G10" s="45">
        <v>46010</v>
      </c>
      <c r="H10" s="115"/>
    </row>
    <row r="11" spans="2:8" ht="41.45" customHeight="1" x14ac:dyDescent="0.25">
      <c r="B11" s="129"/>
      <c r="C11" s="116" t="s">
        <v>17</v>
      </c>
      <c r="D11" s="114" t="s">
        <v>18</v>
      </c>
      <c r="E11" s="114" t="s">
        <v>133</v>
      </c>
      <c r="F11" s="45">
        <v>45719</v>
      </c>
      <c r="G11" s="45">
        <v>45814</v>
      </c>
      <c r="H11" s="114" t="s">
        <v>212</v>
      </c>
    </row>
    <row r="12" spans="2:8" ht="38.450000000000003" customHeight="1" x14ac:dyDescent="0.25">
      <c r="B12" s="129"/>
      <c r="C12" s="117"/>
      <c r="D12" s="115"/>
      <c r="E12" s="115"/>
      <c r="F12" s="45">
        <v>45839</v>
      </c>
      <c r="G12" s="45">
        <v>45960</v>
      </c>
      <c r="H12" s="115"/>
    </row>
    <row r="13" spans="2:8" ht="42" customHeight="1" x14ac:dyDescent="0.25">
      <c r="B13" s="129"/>
      <c r="C13" s="120" t="s">
        <v>13</v>
      </c>
      <c r="D13" s="122" t="s">
        <v>15</v>
      </c>
      <c r="E13" s="122" t="s">
        <v>138</v>
      </c>
      <c r="F13" s="52">
        <v>45719</v>
      </c>
      <c r="G13" s="52">
        <v>45747</v>
      </c>
      <c r="H13" s="122" t="s">
        <v>217</v>
      </c>
    </row>
    <row r="14" spans="2:8" ht="39.6" customHeight="1" x14ac:dyDescent="0.25">
      <c r="B14" s="129"/>
      <c r="C14" s="121"/>
      <c r="D14" s="123"/>
      <c r="E14" s="123"/>
      <c r="F14" s="52">
        <v>45901</v>
      </c>
      <c r="G14" s="52">
        <v>45930</v>
      </c>
      <c r="H14" s="123"/>
    </row>
    <row r="15" spans="2:8" ht="76.349999999999994" customHeight="1" x14ac:dyDescent="0.25">
      <c r="B15" s="129"/>
      <c r="C15" s="50" t="s">
        <v>20</v>
      </c>
      <c r="D15" s="6" t="s">
        <v>15</v>
      </c>
      <c r="E15" s="6" t="s">
        <v>137</v>
      </c>
      <c r="F15" s="45">
        <v>45901</v>
      </c>
      <c r="G15" s="45">
        <v>46003</v>
      </c>
      <c r="H15" s="6" t="s">
        <v>210</v>
      </c>
    </row>
    <row r="16" spans="2:8" ht="65.45" customHeight="1" x14ac:dyDescent="0.25">
      <c r="B16" s="129"/>
      <c r="C16" s="49" t="s">
        <v>139</v>
      </c>
      <c r="D16" s="6" t="s">
        <v>18</v>
      </c>
      <c r="E16" s="6" t="s">
        <v>21</v>
      </c>
      <c r="F16" s="45">
        <v>45779</v>
      </c>
      <c r="G16" s="45">
        <v>45960</v>
      </c>
      <c r="H16" s="6" t="s">
        <v>218</v>
      </c>
    </row>
    <row r="17" spans="2:12" ht="110.45" customHeight="1" x14ac:dyDescent="0.25">
      <c r="B17" s="130" t="s">
        <v>22</v>
      </c>
      <c r="C17" s="49" t="s">
        <v>104</v>
      </c>
      <c r="D17" s="6" t="s">
        <v>15</v>
      </c>
      <c r="E17" s="6" t="s">
        <v>140</v>
      </c>
      <c r="F17" s="46">
        <v>45293</v>
      </c>
      <c r="G17" s="45">
        <v>45322</v>
      </c>
      <c r="H17" s="6" t="s">
        <v>219</v>
      </c>
    </row>
    <row r="18" spans="2:12" ht="98.45" customHeight="1" x14ac:dyDescent="0.25">
      <c r="B18" s="130"/>
      <c r="C18" s="50" t="s">
        <v>105</v>
      </c>
      <c r="D18" s="6" t="s">
        <v>15</v>
      </c>
      <c r="E18" s="6" t="s">
        <v>141</v>
      </c>
      <c r="F18" s="46">
        <v>45659</v>
      </c>
      <c r="G18" s="45">
        <v>46010</v>
      </c>
      <c r="H18" s="6" t="s">
        <v>220</v>
      </c>
    </row>
    <row r="19" spans="2:12" ht="51" x14ac:dyDescent="0.25">
      <c r="B19" s="130"/>
      <c r="C19" s="49" t="s">
        <v>106</v>
      </c>
      <c r="D19" s="6" t="s">
        <v>15</v>
      </c>
      <c r="E19" s="6" t="s">
        <v>120</v>
      </c>
      <c r="F19" s="46">
        <v>45922</v>
      </c>
      <c r="G19" s="45">
        <v>45990</v>
      </c>
      <c r="H19" s="6" t="s">
        <v>221</v>
      </c>
    </row>
    <row r="20" spans="2:12" ht="63.75" x14ac:dyDescent="0.25">
      <c r="B20" s="130"/>
      <c r="C20" s="49" t="s">
        <v>108</v>
      </c>
      <c r="D20" s="6" t="s">
        <v>15</v>
      </c>
      <c r="E20" s="6" t="s">
        <v>94</v>
      </c>
      <c r="F20" s="46">
        <v>45922</v>
      </c>
      <c r="G20" s="45">
        <v>45960</v>
      </c>
      <c r="H20" s="6" t="s">
        <v>213</v>
      </c>
    </row>
    <row r="21" spans="2:12" ht="63.75" x14ac:dyDescent="0.25">
      <c r="B21" s="124" t="s">
        <v>24</v>
      </c>
      <c r="C21" s="49" t="s">
        <v>115</v>
      </c>
      <c r="D21" s="6" t="s">
        <v>15</v>
      </c>
      <c r="E21" s="44" t="s">
        <v>142</v>
      </c>
      <c r="F21" s="45">
        <v>45324</v>
      </c>
      <c r="G21" s="45">
        <v>45991</v>
      </c>
      <c r="H21" s="6" t="s">
        <v>214</v>
      </c>
    </row>
    <row r="22" spans="2:12" ht="51" x14ac:dyDescent="0.25">
      <c r="B22" s="124"/>
      <c r="C22" s="49" t="s">
        <v>125</v>
      </c>
      <c r="D22" s="6" t="s">
        <v>15</v>
      </c>
      <c r="E22" s="44" t="s">
        <v>124</v>
      </c>
      <c r="F22" s="45">
        <v>45931</v>
      </c>
      <c r="G22" s="45">
        <v>45989</v>
      </c>
      <c r="H22" s="6" t="s">
        <v>214</v>
      </c>
    </row>
    <row r="23" spans="2:12" ht="51" x14ac:dyDescent="0.25">
      <c r="B23" s="124"/>
      <c r="C23" s="49" t="s">
        <v>25</v>
      </c>
      <c r="D23" s="6" t="s">
        <v>15</v>
      </c>
      <c r="E23" s="44" t="s">
        <v>121</v>
      </c>
      <c r="F23" s="45">
        <v>45673</v>
      </c>
      <c r="G23" s="45">
        <v>46003</v>
      </c>
      <c r="H23" s="6" t="s">
        <v>210</v>
      </c>
      <c r="L23">
        <v>86000</v>
      </c>
    </row>
    <row r="24" spans="2:12" ht="40.35" customHeight="1" x14ac:dyDescent="0.25">
      <c r="B24" s="124"/>
      <c r="C24" s="116" t="s">
        <v>28</v>
      </c>
      <c r="D24" s="114" t="s">
        <v>18</v>
      </c>
      <c r="E24" s="114" t="s">
        <v>143</v>
      </c>
      <c r="F24" s="46">
        <v>45719</v>
      </c>
      <c r="G24" s="45">
        <v>45835</v>
      </c>
      <c r="H24" s="114" t="s">
        <v>215</v>
      </c>
      <c r="L24">
        <f>+L23*85%</f>
        <v>73100</v>
      </c>
    </row>
    <row r="25" spans="2:12" ht="47.1" customHeight="1" x14ac:dyDescent="0.25">
      <c r="B25" s="124"/>
      <c r="C25" s="117"/>
      <c r="D25" s="115"/>
      <c r="E25" s="115"/>
      <c r="F25" s="46">
        <v>45839</v>
      </c>
      <c r="G25" s="45">
        <v>45989</v>
      </c>
      <c r="H25" s="115"/>
      <c r="L25">
        <f>+L23-L24</f>
        <v>12900</v>
      </c>
    </row>
    <row r="26" spans="2:12" ht="40.35" customHeight="1" x14ac:dyDescent="0.25">
      <c r="B26" s="125" t="s">
        <v>27</v>
      </c>
      <c r="C26" s="51" t="s">
        <v>111</v>
      </c>
      <c r="D26" s="6" t="s">
        <v>15</v>
      </c>
      <c r="E26" s="18" t="s">
        <v>95</v>
      </c>
      <c r="F26" s="46">
        <v>45992</v>
      </c>
      <c r="G26" s="45">
        <v>46010</v>
      </c>
      <c r="H26" s="18" t="s">
        <v>222</v>
      </c>
    </row>
    <row r="27" spans="2:12" ht="38.25" x14ac:dyDescent="0.25">
      <c r="B27" s="126"/>
      <c r="C27" s="49" t="s">
        <v>29</v>
      </c>
      <c r="D27" s="6" t="s">
        <v>15</v>
      </c>
      <c r="E27" s="6" t="s">
        <v>30</v>
      </c>
      <c r="F27" s="46">
        <v>45992</v>
      </c>
      <c r="G27" s="45">
        <v>46010</v>
      </c>
      <c r="H27" s="6" t="s">
        <v>211</v>
      </c>
    </row>
    <row r="28" spans="2:12" x14ac:dyDescent="0.25">
      <c r="B28" s="2"/>
      <c r="C28" s="38"/>
      <c r="D28" s="38"/>
      <c r="E28" s="7"/>
      <c r="F28" s="2"/>
      <c r="G28" s="2"/>
      <c r="H28" s="12"/>
    </row>
    <row r="29" spans="2:12" ht="15.75" thickBot="1" x14ac:dyDescent="0.3">
      <c r="B29" s="40"/>
      <c r="C29" s="57"/>
      <c r="D29" s="38"/>
      <c r="E29" s="7"/>
      <c r="F29" s="2"/>
      <c r="G29" s="2"/>
      <c r="H29" s="12"/>
    </row>
    <row r="30" spans="2:12" ht="15.75" thickBot="1" x14ac:dyDescent="0.3">
      <c r="B30" s="41" t="s">
        <v>126</v>
      </c>
      <c r="C30" s="41" t="s">
        <v>127</v>
      </c>
      <c r="D30" s="38"/>
      <c r="E30" s="7"/>
      <c r="F30" s="2"/>
      <c r="G30" s="2"/>
      <c r="H30" s="12"/>
    </row>
    <row r="31" spans="2:12" ht="24" thickBot="1" x14ac:dyDescent="0.3">
      <c r="B31" s="53" t="s">
        <v>128</v>
      </c>
      <c r="C31" s="54" t="s">
        <v>249</v>
      </c>
      <c r="D31" s="38"/>
      <c r="E31" s="77"/>
      <c r="F31" s="2"/>
      <c r="G31" s="2"/>
      <c r="H31" s="12"/>
    </row>
    <row r="32" spans="2:12" x14ac:dyDescent="0.25">
      <c r="B32" s="2"/>
      <c r="C32" s="55"/>
      <c r="D32" s="38"/>
      <c r="E32" s="7"/>
      <c r="F32" s="2"/>
      <c r="G32" s="2"/>
      <c r="H32" s="12"/>
    </row>
    <row r="33" spans="2:8" ht="51" customHeight="1" x14ac:dyDescent="0.25">
      <c r="B33" s="136" t="s">
        <v>240</v>
      </c>
      <c r="C33" s="136"/>
      <c r="D33" s="136"/>
      <c r="E33" s="136"/>
      <c r="F33" s="136"/>
      <c r="G33" s="136"/>
      <c r="H33" s="136"/>
    </row>
  </sheetData>
  <mergeCells count="30">
    <mergeCell ref="B33:H33"/>
    <mergeCell ref="C3:H3"/>
    <mergeCell ref="B4:C4"/>
    <mergeCell ref="B6:B7"/>
    <mergeCell ref="C6:C7"/>
    <mergeCell ref="D6:D7"/>
    <mergeCell ref="E6:E7"/>
    <mergeCell ref="F6:F7"/>
    <mergeCell ref="G6:G7"/>
    <mergeCell ref="H6:H7"/>
    <mergeCell ref="C11:C12"/>
    <mergeCell ref="D11:D12"/>
    <mergeCell ref="E11:E12"/>
    <mergeCell ref="H11:H12"/>
    <mergeCell ref="C13:C14"/>
    <mergeCell ref="B26:B27"/>
    <mergeCell ref="D13:D14"/>
    <mergeCell ref="E13:E14"/>
    <mergeCell ref="H13:H14"/>
    <mergeCell ref="B17:B20"/>
    <mergeCell ref="B21:B25"/>
    <mergeCell ref="C24:C25"/>
    <mergeCell ref="D24:D25"/>
    <mergeCell ref="E24:E25"/>
    <mergeCell ref="H24:H25"/>
    <mergeCell ref="B8:B16"/>
    <mergeCell ref="C9:C10"/>
    <mergeCell ref="D9:D10"/>
    <mergeCell ref="E9:E10"/>
    <mergeCell ref="H9:H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EA2D-5C79-634D-9BA6-E657E022910B}">
  <dimension ref="B1:G27"/>
  <sheetViews>
    <sheetView showGridLines="0" topLeftCell="A20" zoomScale="90" zoomScaleNormal="90" workbookViewId="0">
      <selection activeCell="B26" sqref="B26:C27"/>
    </sheetView>
  </sheetViews>
  <sheetFormatPr baseColWidth="10" defaultColWidth="11.42578125" defaultRowHeight="12.75" x14ac:dyDescent="0.2"/>
  <cols>
    <col min="1" max="1" width="2.85546875" style="66" customWidth="1"/>
    <col min="2" max="2" width="36" style="66" customWidth="1"/>
    <col min="3" max="3" width="34.140625" style="64" customWidth="1"/>
    <col min="4" max="4" width="30.85546875" style="64" customWidth="1"/>
    <col min="5" max="5" width="29.42578125" style="64" customWidth="1"/>
    <col min="6" max="6" width="13.85546875" style="65" customWidth="1"/>
    <col min="7" max="7" width="12.28515625" style="65" customWidth="1"/>
    <col min="8" max="8" width="2.28515625" style="66" customWidth="1"/>
    <col min="9" max="16384" width="11.42578125" style="66"/>
  </cols>
  <sheetData>
    <row r="1" spans="2:7" ht="13.5" thickBot="1" x14ac:dyDescent="0.25">
      <c r="B1" s="81"/>
      <c r="C1" s="81"/>
      <c r="D1" s="81"/>
      <c r="E1" s="81"/>
    </row>
    <row r="2" spans="2:7" ht="58.9" customHeight="1" x14ac:dyDescent="0.25">
      <c r="B2" s="90"/>
      <c r="C2" s="139" t="s">
        <v>253</v>
      </c>
      <c r="D2" s="139"/>
      <c r="E2" s="139"/>
      <c r="F2" s="139"/>
      <c r="G2" s="140"/>
    </row>
    <row r="3" spans="2:7" ht="45.6" customHeight="1" x14ac:dyDescent="0.25">
      <c r="B3" s="91" t="s">
        <v>254</v>
      </c>
      <c r="C3" s="47"/>
      <c r="D3" s="47"/>
      <c r="E3" s="47"/>
      <c r="F3" s="47"/>
      <c r="G3" s="92"/>
    </row>
    <row r="4" spans="2:7" s="63" customFormat="1" x14ac:dyDescent="0.25">
      <c r="B4" s="144" t="s">
        <v>256</v>
      </c>
      <c r="C4" s="142"/>
      <c r="D4" s="145"/>
      <c r="E4" s="141" t="s">
        <v>255</v>
      </c>
      <c r="F4" s="142"/>
      <c r="G4" s="143"/>
    </row>
    <row r="5" spans="2:7" s="63" customFormat="1" ht="25.5" x14ac:dyDescent="0.25">
      <c r="B5" s="93" t="s">
        <v>144</v>
      </c>
      <c r="C5" s="67" t="s">
        <v>152</v>
      </c>
      <c r="D5" s="67" t="s">
        <v>4</v>
      </c>
      <c r="E5" s="67" t="s">
        <v>146</v>
      </c>
      <c r="F5" s="67" t="s">
        <v>6</v>
      </c>
      <c r="G5" s="94" t="s">
        <v>7</v>
      </c>
    </row>
    <row r="6" spans="2:7" ht="76.5" x14ac:dyDescent="0.25">
      <c r="B6" s="137" t="s">
        <v>147</v>
      </c>
      <c r="C6" s="84" t="s">
        <v>184</v>
      </c>
      <c r="D6" s="78" t="s">
        <v>168</v>
      </c>
      <c r="E6" s="79" t="s">
        <v>216</v>
      </c>
      <c r="F6" s="85">
        <v>45689</v>
      </c>
      <c r="G6" s="95" t="s">
        <v>166</v>
      </c>
    </row>
    <row r="7" spans="2:7" ht="98.25" customHeight="1" x14ac:dyDescent="0.25">
      <c r="B7" s="137"/>
      <c r="C7" s="84" t="s">
        <v>169</v>
      </c>
      <c r="D7" s="78" t="s">
        <v>170</v>
      </c>
      <c r="E7" s="79" t="s">
        <v>210</v>
      </c>
      <c r="F7" s="85">
        <v>45689</v>
      </c>
      <c r="G7" s="95">
        <v>45838</v>
      </c>
    </row>
    <row r="8" spans="2:7" ht="78" customHeight="1" x14ac:dyDescent="0.25">
      <c r="B8" s="137"/>
      <c r="C8" s="84" t="s">
        <v>185</v>
      </c>
      <c r="D8" s="78" t="s">
        <v>171</v>
      </c>
      <c r="E8" s="79" t="s">
        <v>223</v>
      </c>
      <c r="F8" s="85">
        <v>45689</v>
      </c>
      <c r="G8" s="95">
        <v>45746</v>
      </c>
    </row>
    <row r="9" spans="2:7" ht="63.75" x14ac:dyDescent="0.25">
      <c r="B9" s="137" t="s">
        <v>148</v>
      </c>
      <c r="C9" s="84" t="s">
        <v>186</v>
      </c>
      <c r="D9" s="78" t="s">
        <v>172</v>
      </c>
      <c r="E9" s="79" t="s">
        <v>210</v>
      </c>
      <c r="F9" s="85">
        <v>45689</v>
      </c>
      <c r="G9" s="95">
        <v>46021</v>
      </c>
    </row>
    <row r="10" spans="2:7" ht="67.5" customHeight="1" x14ac:dyDescent="0.25">
      <c r="B10" s="137"/>
      <c r="C10" s="86" t="s">
        <v>250</v>
      </c>
      <c r="D10" s="87" t="s">
        <v>239</v>
      </c>
      <c r="E10" s="88" t="s">
        <v>251</v>
      </c>
      <c r="F10" s="85">
        <v>45689</v>
      </c>
      <c r="G10" s="95">
        <v>45991</v>
      </c>
    </row>
    <row r="11" spans="2:7" ht="89.25" x14ac:dyDescent="0.25">
      <c r="B11" s="137"/>
      <c r="C11" s="84" t="s">
        <v>173</v>
      </c>
      <c r="D11" s="78" t="s">
        <v>187</v>
      </c>
      <c r="E11" s="79" t="s">
        <v>210</v>
      </c>
      <c r="F11" s="89">
        <v>45689</v>
      </c>
      <c r="G11" s="95">
        <v>46021</v>
      </c>
    </row>
    <row r="12" spans="2:7" ht="63.75" x14ac:dyDescent="0.25">
      <c r="B12" s="137" t="s">
        <v>149</v>
      </c>
      <c r="C12" s="84" t="s">
        <v>188</v>
      </c>
      <c r="D12" s="78" t="s">
        <v>174</v>
      </c>
      <c r="E12" s="79" t="s">
        <v>218</v>
      </c>
      <c r="F12" s="85">
        <v>45689</v>
      </c>
      <c r="G12" s="95">
        <v>45930</v>
      </c>
    </row>
    <row r="13" spans="2:7" ht="73.5" customHeight="1" x14ac:dyDescent="0.25">
      <c r="B13" s="137"/>
      <c r="C13" s="84" t="s">
        <v>189</v>
      </c>
      <c r="D13" s="78" t="s">
        <v>190</v>
      </c>
      <c r="E13" s="79" t="s">
        <v>224</v>
      </c>
      <c r="F13" s="85">
        <v>45689</v>
      </c>
      <c r="G13" s="95">
        <v>46021</v>
      </c>
    </row>
    <row r="14" spans="2:7" ht="63.75" x14ac:dyDescent="0.25">
      <c r="B14" s="137"/>
      <c r="C14" s="84" t="s">
        <v>175</v>
      </c>
      <c r="D14" s="78" t="s">
        <v>252</v>
      </c>
      <c r="E14" s="79" t="s">
        <v>225</v>
      </c>
      <c r="F14" s="85">
        <v>45689</v>
      </c>
      <c r="G14" s="95">
        <v>46021</v>
      </c>
    </row>
    <row r="15" spans="2:7" ht="63.75" x14ac:dyDescent="0.25">
      <c r="B15" s="137"/>
      <c r="C15" s="84" t="s">
        <v>191</v>
      </c>
      <c r="D15" s="78" t="s">
        <v>192</v>
      </c>
      <c r="E15" s="79" t="s">
        <v>210</v>
      </c>
      <c r="F15" s="85">
        <v>45689</v>
      </c>
      <c r="G15" s="95">
        <v>46021</v>
      </c>
    </row>
    <row r="16" spans="2:7" ht="68.25" customHeight="1" x14ac:dyDescent="0.25">
      <c r="B16" s="137"/>
      <c r="C16" s="84" t="s">
        <v>193</v>
      </c>
      <c r="D16" s="78" t="s">
        <v>194</v>
      </c>
      <c r="E16" s="79" t="s">
        <v>227</v>
      </c>
      <c r="F16" s="85">
        <v>45689</v>
      </c>
      <c r="G16" s="95">
        <v>45930</v>
      </c>
    </row>
    <row r="17" spans="2:7" ht="60.75" customHeight="1" x14ac:dyDescent="0.25">
      <c r="B17" s="137"/>
      <c r="C17" s="84" t="s">
        <v>176</v>
      </c>
      <c r="D17" s="78" t="s">
        <v>195</v>
      </c>
      <c r="E17" s="79" t="s">
        <v>210</v>
      </c>
      <c r="F17" s="85">
        <v>45689</v>
      </c>
      <c r="G17" s="95">
        <v>45838</v>
      </c>
    </row>
    <row r="18" spans="2:7" ht="63.75" x14ac:dyDescent="0.25">
      <c r="B18" s="137"/>
      <c r="C18" s="84" t="s">
        <v>177</v>
      </c>
      <c r="D18" s="78" t="s">
        <v>178</v>
      </c>
      <c r="E18" s="79" t="s">
        <v>226</v>
      </c>
      <c r="F18" s="85">
        <v>45689</v>
      </c>
      <c r="G18" s="95">
        <v>46021</v>
      </c>
    </row>
    <row r="19" spans="2:7" ht="63.75" x14ac:dyDescent="0.25">
      <c r="B19" s="137"/>
      <c r="C19" s="84" t="s">
        <v>196</v>
      </c>
      <c r="D19" s="78" t="s">
        <v>179</v>
      </c>
      <c r="E19" s="79" t="s">
        <v>210</v>
      </c>
      <c r="F19" s="85">
        <v>45689</v>
      </c>
      <c r="G19" s="95">
        <v>46021</v>
      </c>
    </row>
    <row r="20" spans="2:7" ht="63.75" x14ac:dyDescent="0.25">
      <c r="B20" s="137" t="s">
        <v>167</v>
      </c>
      <c r="C20" s="84" t="s">
        <v>197</v>
      </c>
      <c r="D20" s="78" t="s">
        <v>180</v>
      </c>
      <c r="E20" s="79" t="s">
        <v>227</v>
      </c>
      <c r="F20" s="85">
        <v>45689</v>
      </c>
      <c r="G20" s="95">
        <v>46021</v>
      </c>
    </row>
    <row r="21" spans="2:7" ht="68.25" customHeight="1" x14ac:dyDescent="0.25">
      <c r="B21" s="137"/>
      <c r="C21" s="84" t="s">
        <v>181</v>
      </c>
      <c r="D21" s="78" t="s">
        <v>182</v>
      </c>
      <c r="E21" s="79" t="s">
        <v>228</v>
      </c>
      <c r="F21" s="85">
        <v>45689</v>
      </c>
      <c r="G21" s="95">
        <v>46021</v>
      </c>
    </row>
    <row r="22" spans="2:7" ht="51" x14ac:dyDescent="0.25">
      <c r="B22" s="137"/>
      <c r="C22" s="84" t="s">
        <v>198</v>
      </c>
      <c r="D22" s="78" t="s">
        <v>183</v>
      </c>
      <c r="E22" s="79" t="s">
        <v>229</v>
      </c>
      <c r="F22" s="85">
        <v>45689</v>
      </c>
      <c r="G22" s="95">
        <v>46021</v>
      </c>
    </row>
    <row r="23" spans="2:7" ht="51" x14ac:dyDescent="0.25">
      <c r="B23" s="137"/>
      <c r="C23" s="84" t="s">
        <v>157</v>
      </c>
      <c r="D23" s="78" t="s">
        <v>158</v>
      </c>
      <c r="E23" s="79" t="s">
        <v>228</v>
      </c>
      <c r="F23" s="85">
        <v>45689</v>
      </c>
      <c r="G23" s="95">
        <v>46021</v>
      </c>
    </row>
    <row r="24" spans="2:7" ht="64.5" thickBot="1" x14ac:dyDescent="0.3">
      <c r="B24" s="138"/>
      <c r="C24" s="96" t="s">
        <v>199</v>
      </c>
      <c r="D24" s="97" t="s">
        <v>200</v>
      </c>
      <c r="E24" s="98" t="s">
        <v>229</v>
      </c>
      <c r="F24" s="99">
        <v>45689</v>
      </c>
      <c r="G24" s="100">
        <v>46021</v>
      </c>
    </row>
    <row r="25" spans="2:7" ht="13.5" thickBot="1" x14ac:dyDescent="0.25">
      <c r="F25" s="7"/>
      <c r="G25" s="7"/>
    </row>
    <row r="26" spans="2:7" ht="13.5" thickBot="1" x14ac:dyDescent="0.25">
      <c r="B26" s="41" t="s">
        <v>126</v>
      </c>
      <c r="C26" s="41" t="s">
        <v>127</v>
      </c>
    </row>
    <row r="27" spans="2:7" ht="23.25" thickBot="1" x14ac:dyDescent="0.25">
      <c r="B27" s="53" t="s">
        <v>128</v>
      </c>
      <c r="C27" s="54" t="s">
        <v>259</v>
      </c>
    </row>
  </sheetData>
  <mergeCells count="7">
    <mergeCell ref="B20:B24"/>
    <mergeCell ref="B6:B8"/>
    <mergeCell ref="B9:B11"/>
    <mergeCell ref="B12:B19"/>
    <mergeCell ref="C2:G2"/>
    <mergeCell ref="E4:G4"/>
    <mergeCell ref="B4:D4"/>
  </mergeCells>
  <pageMargins left="0.7" right="0.7" top="0.75" bottom="0.75" header="0.3" footer="0.3"/>
  <pageSetup scale="55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F7D7-C704-3745-8B2D-512CE33B970E}">
  <dimension ref="B1:F9"/>
  <sheetViews>
    <sheetView showGridLines="0" topLeftCell="A2" zoomScale="110" zoomScaleNormal="110" workbookViewId="0">
      <selection activeCell="E17" sqref="E17"/>
    </sheetView>
  </sheetViews>
  <sheetFormatPr baseColWidth="10" defaultColWidth="11.42578125" defaultRowHeight="14.25" x14ac:dyDescent="0.2"/>
  <cols>
    <col min="1" max="1" width="5.85546875" style="72" customWidth="1"/>
    <col min="2" max="2" width="51.28515625" style="72" customWidth="1"/>
    <col min="3" max="3" width="22.7109375" style="72" customWidth="1"/>
    <col min="4" max="4" width="16.7109375" style="72" customWidth="1"/>
    <col min="5" max="5" width="17.140625" style="72" customWidth="1"/>
    <col min="6" max="16384" width="11.42578125" style="72"/>
  </cols>
  <sheetData>
    <row r="1" spans="2:6" s="62" customFormat="1" ht="15" x14ac:dyDescent="0.25"/>
    <row r="2" spans="2:6" s="62" customFormat="1" ht="15.75" thickBot="1" x14ac:dyDescent="0.3"/>
    <row r="3" spans="2:6" s="69" customFormat="1" ht="77.099999999999994" customHeight="1" x14ac:dyDescent="0.25">
      <c r="B3" s="146" t="s">
        <v>156</v>
      </c>
      <c r="C3" s="147"/>
      <c r="D3" s="147"/>
      <c r="E3" s="148"/>
      <c r="F3" s="68"/>
    </row>
    <row r="4" spans="2:6" s="62" customFormat="1" ht="15.75" x14ac:dyDescent="0.25">
      <c r="B4" s="101"/>
      <c r="E4" s="102"/>
    </row>
    <row r="5" spans="2:6" s="70" customFormat="1" ht="21.95" customHeight="1" x14ac:dyDescent="0.25">
      <c r="B5" s="149" t="s">
        <v>150</v>
      </c>
      <c r="C5" s="150"/>
      <c r="D5" s="150"/>
      <c r="E5" s="151"/>
    </row>
    <row r="6" spans="2:6" s="62" customFormat="1" ht="15.75" x14ac:dyDescent="0.25">
      <c r="B6" s="101"/>
      <c r="E6" s="102"/>
    </row>
    <row r="7" spans="2:6" s="62" customFormat="1" ht="102" customHeight="1" x14ac:dyDescent="0.25">
      <c r="B7" s="152" t="s">
        <v>245</v>
      </c>
      <c r="C7" s="153"/>
      <c r="D7" s="153"/>
      <c r="E7" s="154"/>
    </row>
    <row r="8" spans="2:6" x14ac:dyDescent="0.2">
      <c r="B8" s="103"/>
      <c r="E8" s="104"/>
    </row>
    <row r="9" spans="2:6" s="71" customFormat="1" ht="48.95" customHeight="1" thickBot="1" x14ac:dyDescent="0.3">
      <c r="B9" s="155" t="s">
        <v>230</v>
      </c>
      <c r="C9" s="156"/>
      <c r="D9" s="156"/>
      <c r="E9" s="157"/>
    </row>
  </sheetData>
  <mergeCells count="4">
    <mergeCell ref="B3:E3"/>
    <mergeCell ref="B5:E5"/>
    <mergeCell ref="B7:E7"/>
    <mergeCell ref="B9:E9"/>
  </mergeCells>
  <hyperlinks>
    <hyperlink ref="B9" r:id="rId1" xr:uid="{D6E8B1EF-AB95-DD4A-B5CF-68ACC8E2E490}"/>
  </hyperlinks>
  <pageMargins left="0.7" right="0.7" top="0.75" bottom="0.75" header="0.3" footer="0.3"/>
  <pageSetup paperSize="9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5B7C-8695-6345-8EF1-22CE131F5921}">
  <dimension ref="A1:F20"/>
  <sheetViews>
    <sheetView showGridLines="0" tabSelected="1" topLeftCell="A13" zoomScaleNormal="100" workbookViewId="0">
      <selection activeCell="D19" sqref="D19"/>
    </sheetView>
  </sheetViews>
  <sheetFormatPr baseColWidth="10" defaultColWidth="10.85546875" defaultRowHeight="15" x14ac:dyDescent="0.2"/>
  <cols>
    <col min="1" max="1" width="2.85546875" style="62" customWidth="1"/>
    <col min="2" max="2" width="30.85546875" style="62" customWidth="1"/>
    <col min="3" max="4" width="30.85546875" style="74" customWidth="1"/>
    <col min="5" max="5" width="37.140625" style="72" customWidth="1"/>
    <col min="6" max="6" width="20.85546875" style="105" customWidth="1"/>
    <col min="7" max="16384" width="10.85546875" style="72"/>
  </cols>
  <sheetData>
    <row r="1" spans="1:6" s="62" customFormat="1" ht="15.75" thickBot="1" x14ac:dyDescent="0.3">
      <c r="B1" s="60"/>
      <c r="C1" s="61"/>
      <c r="F1" s="61"/>
    </row>
    <row r="2" spans="1:6" s="62" customFormat="1" ht="26.1" customHeight="1" x14ac:dyDescent="0.25">
      <c r="B2" s="165" t="s">
        <v>155</v>
      </c>
      <c r="C2" s="166"/>
      <c r="D2" s="166"/>
      <c r="E2" s="166"/>
      <c r="F2" s="167"/>
    </row>
    <row r="3" spans="1:6" s="62" customFormat="1" ht="26.1" customHeight="1" x14ac:dyDescent="0.25">
      <c r="B3" s="168"/>
      <c r="C3" s="169"/>
      <c r="D3" s="169"/>
      <c r="E3" s="169"/>
      <c r="F3" s="170"/>
    </row>
    <row r="4" spans="1:6" s="62" customFormat="1" ht="38.450000000000003" customHeight="1" x14ac:dyDescent="0.25">
      <c r="B4" s="91" t="s">
        <v>257</v>
      </c>
      <c r="C4" s="106"/>
      <c r="D4" s="106"/>
      <c r="E4" s="106"/>
      <c r="F4" s="107"/>
    </row>
    <row r="5" spans="1:6" s="70" customFormat="1" ht="20.25" x14ac:dyDescent="0.25">
      <c r="B5" s="162" t="s">
        <v>258</v>
      </c>
      <c r="C5" s="163"/>
      <c r="D5" s="163"/>
      <c r="E5" s="163"/>
      <c r="F5" s="164"/>
    </row>
    <row r="6" spans="1:6" ht="20.25" x14ac:dyDescent="0.2">
      <c r="A6" s="73"/>
      <c r="B6" s="108" t="s">
        <v>151</v>
      </c>
      <c r="C6" s="76" t="s">
        <v>145</v>
      </c>
      <c r="D6" s="75" t="s">
        <v>4</v>
      </c>
      <c r="E6" s="75" t="s">
        <v>146</v>
      </c>
      <c r="F6" s="109" t="s">
        <v>41</v>
      </c>
    </row>
    <row r="7" spans="1:6" ht="63.95" customHeight="1" x14ac:dyDescent="0.2">
      <c r="A7" s="61"/>
      <c r="B7" s="158" t="s">
        <v>246</v>
      </c>
      <c r="C7" s="78" t="s">
        <v>231</v>
      </c>
      <c r="D7" s="78" t="s">
        <v>232</v>
      </c>
      <c r="E7" s="79" t="s">
        <v>216</v>
      </c>
      <c r="F7" s="110">
        <v>46021</v>
      </c>
    </row>
    <row r="8" spans="1:6" ht="63.75" x14ac:dyDescent="0.2">
      <c r="B8" s="159"/>
      <c r="C8" s="78" t="s">
        <v>161</v>
      </c>
      <c r="D8" s="78" t="s">
        <v>162</v>
      </c>
      <c r="E8" s="79" t="s">
        <v>216</v>
      </c>
      <c r="F8" s="110">
        <v>46021</v>
      </c>
    </row>
    <row r="9" spans="1:6" ht="63.75" x14ac:dyDescent="0.2">
      <c r="B9" s="160"/>
      <c r="C9" s="78" t="s">
        <v>233</v>
      </c>
      <c r="D9" s="78" t="s">
        <v>163</v>
      </c>
      <c r="E9" s="79" t="s">
        <v>216</v>
      </c>
      <c r="F9" s="110">
        <v>45930</v>
      </c>
    </row>
    <row r="10" spans="1:6" ht="51" x14ac:dyDescent="0.2">
      <c r="B10" s="158" t="s">
        <v>247</v>
      </c>
      <c r="C10" s="78" t="s">
        <v>234</v>
      </c>
      <c r="D10" s="78" t="s">
        <v>235</v>
      </c>
      <c r="E10" s="79" t="s">
        <v>227</v>
      </c>
      <c r="F10" s="110">
        <v>45991</v>
      </c>
    </row>
    <row r="11" spans="1:6" ht="63.75" x14ac:dyDescent="0.2">
      <c r="B11" s="159"/>
      <c r="C11" s="78" t="s">
        <v>236</v>
      </c>
      <c r="D11" s="80" t="s">
        <v>164</v>
      </c>
      <c r="E11" s="79" t="s">
        <v>241</v>
      </c>
      <c r="F11" s="110">
        <v>46021</v>
      </c>
    </row>
    <row r="12" spans="1:6" ht="63.75" x14ac:dyDescent="0.2">
      <c r="B12" s="159"/>
      <c r="C12" s="78" t="s">
        <v>115</v>
      </c>
      <c r="D12" s="78" t="s">
        <v>142</v>
      </c>
      <c r="E12" s="79" t="s">
        <v>214</v>
      </c>
      <c r="F12" s="110">
        <v>45991</v>
      </c>
    </row>
    <row r="13" spans="1:6" ht="51" x14ac:dyDescent="0.2">
      <c r="B13" s="160"/>
      <c r="C13" s="78" t="s">
        <v>125</v>
      </c>
      <c r="D13" s="78" t="s">
        <v>124</v>
      </c>
      <c r="E13" s="79" t="s">
        <v>214</v>
      </c>
      <c r="F13" s="110">
        <v>45989</v>
      </c>
    </row>
    <row r="14" spans="1:6" ht="96" customHeight="1" x14ac:dyDescent="0.2">
      <c r="B14" s="158" t="s">
        <v>248</v>
      </c>
      <c r="C14" s="78" t="s">
        <v>237</v>
      </c>
      <c r="D14" s="78" t="s">
        <v>238</v>
      </c>
      <c r="E14" s="79" t="s">
        <v>210</v>
      </c>
      <c r="F14" s="111">
        <v>46021</v>
      </c>
    </row>
    <row r="15" spans="1:6" s="71" customFormat="1" ht="38.25" x14ac:dyDescent="0.25">
      <c r="A15" s="62"/>
      <c r="B15" s="159"/>
      <c r="C15" s="78" t="s">
        <v>243</v>
      </c>
      <c r="D15" s="78" t="s">
        <v>242</v>
      </c>
      <c r="E15" s="79" t="s">
        <v>210</v>
      </c>
      <c r="F15" s="111">
        <v>46021</v>
      </c>
    </row>
    <row r="16" spans="1:6" s="71" customFormat="1" ht="38.25" x14ac:dyDescent="0.25">
      <c r="A16" s="62"/>
      <c r="B16" s="159"/>
      <c r="C16" s="78" t="s">
        <v>244</v>
      </c>
      <c r="D16" s="78" t="s">
        <v>165</v>
      </c>
      <c r="E16" s="79" t="s">
        <v>222</v>
      </c>
      <c r="F16" s="111">
        <v>46021</v>
      </c>
    </row>
    <row r="17" spans="2:6" ht="77.25" thickBot="1" x14ac:dyDescent="0.25">
      <c r="B17" s="161"/>
      <c r="C17" s="112" t="s">
        <v>159</v>
      </c>
      <c r="D17" s="97" t="s">
        <v>160</v>
      </c>
      <c r="E17" s="98" t="s">
        <v>210</v>
      </c>
      <c r="F17" s="113">
        <v>46021</v>
      </c>
    </row>
    <row r="18" spans="2:6" ht="15.75" thickBot="1" x14ac:dyDescent="0.25"/>
    <row r="19" spans="2:6" ht="15.75" thickBot="1" x14ac:dyDescent="0.25">
      <c r="B19" s="41" t="s">
        <v>126</v>
      </c>
      <c r="C19" s="41" t="s">
        <v>127</v>
      </c>
    </row>
    <row r="20" spans="2:6" ht="23.25" thickBot="1" x14ac:dyDescent="0.25">
      <c r="B20" s="53" t="s">
        <v>128</v>
      </c>
      <c r="C20" s="54" t="s">
        <v>259</v>
      </c>
    </row>
  </sheetData>
  <mergeCells count="5">
    <mergeCell ref="B7:B9"/>
    <mergeCell ref="B10:B13"/>
    <mergeCell ref="B14:B17"/>
    <mergeCell ref="B5:F5"/>
    <mergeCell ref="B2:F3"/>
  </mergeCells>
  <phoneticPr fontId="20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08BB-5487-4CC8-863D-BFC5437629F6}">
  <dimension ref="B1:O24"/>
  <sheetViews>
    <sheetView topLeftCell="B1" workbookViewId="0">
      <selection activeCell="N13" sqref="N13:N14"/>
    </sheetView>
  </sheetViews>
  <sheetFormatPr baseColWidth="10" defaultColWidth="11.42578125" defaultRowHeight="14.25" x14ac:dyDescent="0.2"/>
  <cols>
    <col min="1" max="1" width="0.7109375" style="2" customWidth="1"/>
    <col min="2" max="2" width="37.7109375" style="2" customWidth="1"/>
    <col min="3" max="3" width="10.42578125" style="2" hidden="1" customWidth="1"/>
    <col min="4" max="4" width="8.7109375" style="2" hidden="1" customWidth="1"/>
    <col min="5" max="5" width="12.42578125" style="2" hidden="1" customWidth="1"/>
    <col min="6" max="6" width="16.7109375" style="2" hidden="1" customWidth="1"/>
    <col min="7" max="7" width="30.42578125" style="2" hidden="1" customWidth="1"/>
    <col min="8" max="8" width="21.7109375" style="7" customWidth="1"/>
    <col min="9" max="9" width="42.42578125" style="2" hidden="1" customWidth="1"/>
    <col min="10" max="10" width="26.42578125" style="2" hidden="1" customWidth="1"/>
    <col min="11" max="11" width="9.140625" style="2" customWidth="1"/>
    <col min="12" max="12" width="6.85546875" style="2" customWidth="1"/>
    <col min="13" max="13" width="11.85546875" style="2" customWidth="1"/>
    <col min="14" max="14" width="22.140625" style="12" customWidth="1"/>
    <col min="15" max="15" width="39" style="12" hidden="1" customWidth="1"/>
    <col min="16" max="16384" width="11.42578125" style="2"/>
  </cols>
  <sheetData>
    <row r="1" spans="2:15" ht="42" customHeight="1" thickBot="1" x14ac:dyDescent="0.25">
      <c r="B1" s="1"/>
      <c r="D1" s="171"/>
      <c r="E1" s="171"/>
      <c r="F1" s="171"/>
      <c r="G1" s="38"/>
    </row>
    <row r="2" spans="2:15" ht="42" customHeight="1" thickBot="1" x14ac:dyDescent="0.25">
      <c r="B2" s="3" t="s">
        <v>34</v>
      </c>
      <c r="D2" s="171"/>
      <c r="E2" s="171"/>
      <c r="F2" s="171"/>
      <c r="G2" s="38"/>
    </row>
    <row r="3" spans="2:15" ht="15" thickBot="1" x14ac:dyDescent="0.25"/>
    <row r="4" spans="2:15" s="7" customFormat="1" ht="15.75" thickBot="1" x14ac:dyDescent="0.25">
      <c r="B4" s="172" t="s">
        <v>35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4"/>
    </row>
    <row r="5" spans="2:15" s="10" customFormat="1" ht="25.5" customHeight="1" thickBot="1" x14ac:dyDescent="0.3">
      <c r="B5" s="175" t="s">
        <v>1</v>
      </c>
      <c r="C5" s="177" t="s">
        <v>2</v>
      </c>
      <c r="D5" s="178"/>
      <c r="E5" s="177" t="s">
        <v>36</v>
      </c>
      <c r="F5" s="178"/>
      <c r="G5" s="179" t="s">
        <v>37</v>
      </c>
      <c r="H5" s="175" t="s">
        <v>38</v>
      </c>
      <c r="I5" s="175" t="s">
        <v>39</v>
      </c>
      <c r="J5" s="181" t="s">
        <v>40</v>
      </c>
      <c r="K5" s="177" t="s">
        <v>5</v>
      </c>
      <c r="L5" s="178"/>
      <c r="M5" s="175" t="s">
        <v>41</v>
      </c>
      <c r="N5" s="175" t="s">
        <v>8</v>
      </c>
      <c r="O5" s="175" t="s">
        <v>42</v>
      </c>
    </row>
    <row r="6" spans="2:15" s="4" customFormat="1" ht="51.75" customHeight="1" thickBot="1" x14ac:dyDescent="0.3">
      <c r="B6" s="176"/>
      <c r="C6" s="27" t="s">
        <v>9</v>
      </c>
      <c r="D6" s="28" t="s">
        <v>10</v>
      </c>
      <c r="E6" s="28" t="s">
        <v>43</v>
      </c>
      <c r="F6" s="29" t="s">
        <v>44</v>
      </c>
      <c r="G6" s="180"/>
      <c r="H6" s="176"/>
      <c r="I6" s="176"/>
      <c r="J6" s="182"/>
      <c r="K6" s="13" t="s">
        <v>11</v>
      </c>
      <c r="L6" s="14" t="s">
        <v>12</v>
      </c>
      <c r="M6" s="176"/>
      <c r="N6" s="176"/>
      <c r="O6" s="176"/>
    </row>
    <row r="7" spans="2:15" s="32" customFormat="1" ht="14.25" customHeight="1" x14ac:dyDescent="0.2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</row>
    <row r="8" spans="2:15" s="7" customFormat="1" ht="38.25" x14ac:dyDescent="0.2">
      <c r="B8" s="5" t="s">
        <v>46</v>
      </c>
      <c r="C8" s="19" t="s">
        <v>14</v>
      </c>
      <c r="D8" s="18"/>
      <c r="E8" s="18"/>
      <c r="F8" s="19" t="s">
        <v>47</v>
      </c>
      <c r="G8" s="19"/>
      <c r="H8" s="18" t="s">
        <v>48</v>
      </c>
      <c r="I8" s="18" t="s">
        <v>49</v>
      </c>
      <c r="J8" s="18" t="s">
        <v>50</v>
      </c>
      <c r="K8" s="18" t="s">
        <v>14</v>
      </c>
      <c r="L8" s="18" t="s">
        <v>14</v>
      </c>
      <c r="M8" s="18" t="s">
        <v>51</v>
      </c>
      <c r="N8" s="18" t="s">
        <v>52</v>
      </c>
      <c r="O8" s="35"/>
    </row>
    <row r="9" spans="2:15" s="33" customFormat="1" ht="12.75" customHeight="1" x14ac:dyDescent="0.2">
      <c r="B9" s="186" t="s">
        <v>53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8"/>
    </row>
    <row r="10" spans="2:15" s="8" customFormat="1" ht="38.25" x14ac:dyDescent="0.25">
      <c r="B10" s="5" t="s">
        <v>54</v>
      </c>
      <c r="C10" s="19" t="s">
        <v>14</v>
      </c>
      <c r="D10" s="19"/>
      <c r="E10" s="19"/>
      <c r="F10" s="18" t="s">
        <v>55</v>
      </c>
      <c r="G10" s="37"/>
      <c r="H10" s="114" t="s">
        <v>23</v>
      </c>
      <c r="I10" s="114" t="s">
        <v>56</v>
      </c>
      <c r="J10" s="114" t="s">
        <v>57</v>
      </c>
      <c r="K10" s="118"/>
      <c r="L10" s="118" t="s">
        <v>14</v>
      </c>
      <c r="M10" s="189" t="s">
        <v>58</v>
      </c>
      <c r="N10" s="114" t="s">
        <v>16</v>
      </c>
      <c r="O10" s="192" t="s">
        <v>59</v>
      </c>
    </row>
    <row r="11" spans="2:15" s="8" customFormat="1" ht="38.25" x14ac:dyDescent="0.25">
      <c r="B11" s="5" t="s">
        <v>60</v>
      </c>
      <c r="C11" s="19" t="s">
        <v>14</v>
      </c>
      <c r="D11" s="19"/>
      <c r="E11" s="19"/>
      <c r="F11" s="18" t="s">
        <v>55</v>
      </c>
      <c r="G11" s="37"/>
      <c r="H11" s="191"/>
      <c r="I11" s="191"/>
      <c r="J11" s="191"/>
      <c r="K11" s="194"/>
      <c r="L11" s="194"/>
      <c r="M11" s="190"/>
      <c r="N11" s="191"/>
      <c r="O11" s="193"/>
    </row>
    <row r="12" spans="2:15" s="8" customFormat="1" ht="39" thickBot="1" x14ac:dyDescent="0.3">
      <c r="B12" s="5" t="s">
        <v>61</v>
      </c>
      <c r="C12" s="19" t="s">
        <v>14</v>
      </c>
      <c r="D12" s="19"/>
      <c r="E12" s="19"/>
      <c r="F12" s="18" t="s">
        <v>55</v>
      </c>
      <c r="G12" s="37"/>
      <c r="H12" s="191"/>
      <c r="I12" s="191"/>
      <c r="J12" s="191"/>
      <c r="K12" s="194"/>
      <c r="L12" s="194"/>
      <c r="M12" s="190"/>
      <c r="N12" s="191"/>
      <c r="O12" s="193"/>
    </row>
    <row r="13" spans="2:15" s="8" customFormat="1" ht="37.5" customHeight="1" thickBot="1" x14ac:dyDescent="0.3">
      <c r="B13" s="205" t="s">
        <v>1</v>
      </c>
      <c r="C13" s="213" t="s">
        <v>2</v>
      </c>
      <c r="D13" s="214"/>
      <c r="E13" s="201" t="s">
        <v>36</v>
      </c>
      <c r="F13" s="202"/>
      <c r="G13" s="175" t="s">
        <v>37</v>
      </c>
      <c r="H13" s="205" t="s">
        <v>38</v>
      </c>
      <c r="I13" s="209" t="s">
        <v>39</v>
      </c>
      <c r="J13" s="211" t="s">
        <v>40</v>
      </c>
      <c r="K13" s="201" t="s">
        <v>5</v>
      </c>
      <c r="L13" s="202"/>
      <c r="M13" s="203" t="s">
        <v>41</v>
      </c>
      <c r="N13" s="205" t="s">
        <v>8</v>
      </c>
      <c r="O13" s="207" t="s">
        <v>42</v>
      </c>
    </row>
    <row r="14" spans="2:15" s="8" customFormat="1" ht="40.5" customHeight="1" thickBot="1" x14ac:dyDescent="0.3">
      <c r="B14" s="206"/>
      <c r="C14" s="27" t="s">
        <v>9</v>
      </c>
      <c r="D14" s="28" t="s">
        <v>10</v>
      </c>
      <c r="E14" s="28" t="s">
        <v>43</v>
      </c>
      <c r="F14" s="29" t="s">
        <v>44</v>
      </c>
      <c r="G14" s="176"/>
      <c r="H14" s="206"/>
      <c r="I14" s="210"/>
      <c r="J14" s="212"/>
      <c r="K14" s="13" t="s">
        <v>11</v>
      </c>
      <c r="L14" s="14" t="s">
        <v>12</v>
      </c>
      <c r="M14" s="204"/>
      <c r="N14" s="206"/>
      <c r="O14" s="208"/>
    </row>
    <row r="15" spans="2:15" s="36" customFormat="1" ht="12.75" x14ac:dyDescent="0.25">
      <c r="B15" s="195" t="s">
        <v>62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7"/>
    </row>
    <row r="16" spans="2:15" s="7" customFormat="1" ht="48" x14ac:dyDescent="0.2">
      <c r="B16" s="5" t="s">
        <v>63</v>
      </c>
      <c r="C16" s="19" t="s">
        <v>19</v>
      </c>
      <c r="D16" s="17"/>
      <c r="E16" s="17"/>
      <c r="F16" s="17"/>
      <c r="G16" s="18"/>
      <c r="H16" s="30" t="s">
        <v>23</v>
      </c>
      <c r="I16" s="18" t="s">
        <v>64</v>
      </c>
      <c r="J16" s="18" t="s">
        <v>57</v>
      </c>
      <c r="K16" s="18"/>
      <c r="L16" s="18" t="s">
        <v>19</v>
      </c>
      <c r="M16" s="18" t="s">
        <v>51</v>
      </c>
      <c r="N16" s="18" t="s">
        <v>65</v>
      </c>
      <c r="O16" s="15"/>
    </row>
    <row r="17" spans="2:15" s="33" customFormat="1" ht="12.75" x14ac:dyDescent="0.2">
      <c r="B17" s="195" t="s">
        <v>66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7"/>
    </row>
    <row r="18" spans="2:15" s="7" customFormat="1" ht="38.25" x14ac:dyDescent="0.2">
      <c r="B18" s="5" t="s">
        <v>67</v>
      </c>
      <c r="C18" s="19" t="s">
        <v>14</v>
      </c>
      <c r="D18" s="18"/>
      <c r="E18" s="18"/>
      <c r="F18" s="18" t="s">
        <v>55</v>
      </c>
      <c r="G18" s="18"/>
      <c r="H18" s="6" t="s">
        <v>68</v>
      </c>
      <c r="I18" s="6" t="s">
        <v>69</v>
      </c>
      <c r="J18" s="6" t="s">
        <v>70</v>
      </c>
      <c r="K18" s="16"/>
      <c r="L18" s="16" t="s">
        <v>19</v>
      </c>
      <c r="M18" s="17" t="s">
        <v>51</v>
      </c>
      <c r="N18" s="18" t="s">
        <v>71</v>
      </c>
      <c r="O18" s="24" t="s">
        <v>59</v>
      </c>
    </row>
    <row r="19" spans="2:15" s="7" customFormat="1" ht="25.5" x14ac:dyDescent="0.2">
      <c r="B19" s="5" t="s">
        <v>72</v>
      </c>
      <c r="C19" s="16" t="s">
        <v>14</v>
      </c>
      <c r="D19" s="9"/>
      <c r="E19" s="9"/>
      <c r="F19" s="18" t="s">
        <v>55</v>
      </c>
      <c r="G19" s="16"/>
      <c r="H19" s="6" t="s">
        <v>73</v>
      </c>
      <c r="I19" s="6" t="s">
        <v>74</v>
      </c>
      <c r="J19" s="6" t="s">
        <v>70</v>
      </c>
      <c r="K19" s="16"/>
      <c r="L19" s="9" t="s">
        <v>19</v>
      </c>
      <c r="M19" s="17" t="s">
        <v>51</v>
      </c>
      <c r="N19" s="18" t="s">
        <v>75</v>
      </c>
      <c r="O19" s="24"/>
    </row>
    <row r="20" spans="2:15" s="7" customFormat="1" ht="25.5" x14ac:dyDescent="0.2">
      <c r="B20" s="5" t="s">
        <v>76</v>
      </c>
      <c r="C20" s="16" t="s">
        <v>14</v>
      </c>
      <c r="D20" s="9"/>
      <c r="E20" s="9"/>
      <c r="F20" s="18" t="s">
        <v>55</v>
      </c>
      <c r="G20" s="16"/>
      <c r="H20" s="6" t="s">
        <v>77</v>
      </c>
      <c r="I20" s="6" t="s">
        <v>78</v>
      </c>
      <c r="J20" s="6" t="s">
        <v>70</v>
      </c>
      <c r="K20" s="16"/>
      <c r="L20" s="9" t="s">
        <v>19</v>
      </c>
      <c r="M20" s="17" t="s">
        <v>51</v>
      </c>
      <c r="N20" s="18" t="s">
        <v>75</v>
      </c>
      <c r="O20" s="25"/>
    </row>
    <row r="21" spans="2:15" s="31" customFormat="1" ht="12.75" x14ac:dyDescent="0.2">
      <c r="B21" s="195" t="s">
        <v>79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7"/>
    </row>
    <row r="22" spans="2:15" s="7" customFormat="1" ht="76.5" x14ac:dyDescent="0.2">
      <c r="B22" s="5" t="s">
        <v>80</v>
      </c>
      <c r="C22" s="16"/>
      <c r="D22" s="16" t="s">
        <v>14</v>
      </c>
      <c r="E22" s="16"/>
      <c r="F22" s="16" t="s">
        <v>14</v>
      </c>
      <c r="G22" s="16"/>
      <c r="H22" s="6" t="s">
        <v>81</v>
      </c>
      <c r="I22" s="6" t="s">
        <v>82</v>
      </c>
      <c r="J22" s="6" t="s">
        <v>83</v>
      </c>
      <c r="K22" s="9"/>
      <c r="L22" s="16" t="s">
        <v>14</v>
      </c>
      <c r="M22" s="34">
        <v>44551</v>
      </c>
      <c r="N22" s="18" t="s">
        <v>84</v>
      </c>
      <c r="O22" s="198" t="s">
        <v>59</v>
      </c>
    </row>
    <row r="23" spans="2:15" s="7" customFormat="1" ht="50.25" customHeight="1" x14ac:dyDescent="0.2">
      <c r="B23" s="11" t="s">
        <v>85</v>
      </c>
      <c r="C23" s="16"/>
      <c r="D23" s="16" t="s">
        <v>14</v>
      </c>
      <c r="E23" s="16"/>
      <c r="F23" s="16" t="s">
        <v>14</v>
      </c>
      <c r="G23" s="16"/>
      <c r="H23" s="6" t="s">
        <v>86</v>
      </c>
      <c r="I23" s="6" t="s">
        <v>87</v>
      </c>
      <c r="J23" s="6" t="s">
        <v>26</v>
      </c>
      <c r="K23" s="16"/>
      <c r="L23" s="16" t="s">
        <v>19</v>
      </c>
      <c r="M23" s="34">
        <v>44530</v>
      </c>
      <c r="N23" s="18" t="s">
        <v>88</v>
      </c>
      <c r="O23" s="199"/>
    </row>
    <row r="24" spans="2:15" s="7" customFormat="1" ht="40.5" customHeight="1" thickBot="1" x14ac:dyDescent="0.25">
      <c r="B24" s="20" t="s">
        <v>89</v>
      </c>
      <c r="C24" s="21"/>
      <c r="D24" s="21" t="s">
        <v>14</v>
      </c>
      <c r="E24" s="21"/>
      <c r="F24" s="21" t="s">
        <v>14</v>
      </c>
      <c r="G24" s="21"/>
      <c r="H24" s="22" t="s">
        <v>90</v>
      </c>
      <c r="I24" s="22" t="s">
        <v>47</v>
      </c>
      <c r="J24" s="22" t="s">
        <v>47</v>
      </c>
      <c r="K24" s="21"/>
      <c r="L24" s="21" t="s">
        <v>19</v>
      </c>
      <c r="M24" s="23" t="s">
        <v>58</v>
      </c>
      <c r="N24" s="26" t="s">
        <v>16</v>
      </c>
      <c r="O24" s="200"/>
    </row>
  </sheetData>
  <mergeCells count="38">
    <mergeCell ref="B21:O21"/>
    <mergeCell ref="O22:O24"/>
    <mergeCell ref="K13:L13"/>
    <mergeCell ref="M13:M14"/>
    <mergeCell ref="N13:N14"/>
    <mergeCell ref="O13:O14"/>
    <mergeCell ref="B15:O15"/>
    <mergeCell ref="B17:O17"/>
    <mergeCell ref="I13:I14"/>
    <mergeCell ref="J13:J14"/>
    <mergeCell ref="B13:B14"/>
    <mergeCell ref="C13:D13"/>
    <mergeCell ref="E13:F13"/>
    <mergeCell ref="G13:G14"/>
    <mergeCell ref="H13:H14"/>
    <mergeCell ref="B7:O7"/>
    <mergeCell ref="B9:O9"/>
    <mergeCell ref="M10:M12"/>
    <mergeCell ref="N10:N12"/>
    <mergeCell ref="O10:O12"/>
    <mergeCell ref="K10:K12"/>
    <mergeCell ref="L10:L12"/>
    <mergeCell ref="H10:H12"/>
    <mergeCell ref="I10:I12"/>
    <mergeCell ref="J10:J12"/>
    <mergeCell ref="D1:F2"/>
    <mergeCell ref="B4:O4"/>
    <mergeCell ref="B5:B6"/>
    <mergeCell ref="C5:D5"/>
    <mergeCell ref="E5:F5"/>
    <mergeCell ref="G5:G6"/>
    <mergeCell ref="H5:H6"/>
    <mergeCell ref="I5:I6"/>
    <mergeCell ref="J5:J6"/>
    <mergeCell ref="K5:L5"/>
    <mergeCell ref="M5:M6"/>
    <mergeCell ref="N5:N6"/>
    <mergeCell ref="O5:O6"/>
  </mergeCells>
  <hyperlinks>
    <hyperlink ref="O10" r:id="rId1" xr:uid="{BF2F839D-1D68-428E-A72D-C759401292A2}"/>
    <hyperlink ref="O22" r:id="rId2" xr:uid="{546AC44C-E7A4-4E5F-AECA-65DDEC13910E}"/>
    <hyperlink ref="O18" r:id="rId3" xr:uid="{1017D7CC-CC18-4D53-B179-F554D5A3F221}"/>
  </hyperlinks>
  <pageMargins left="0.25" right="0.25" top="0.75" bottom="0.75" header="0.3" footer="0.3"/>
  <pageSetup scale="65" orientation="landscape"/>
  <headerFooter>
    <oddHeader>&amp;C&amp;G</oddHead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Participacion ciudadana 2025</vt:lpstr>
      <vt:lpstr>Hoja2</vt:lpstr>
      <vt:lpstr>Abreviaturas</vt:lpstr>
      <vt:lpstr>Plan. P.Ciudaddana 2025</vt:lpstr>
      <vt:lpstr>Estrategia Servicio 2025</vt:lpstr>
      <vt:lpstr>Acciones RTR 2025</vt:lpstr>
      <vt:lpstr>Estrategia RendiCtas 2025</vt:lpstr>
      <vt:lpstr>resumida</vt:lpstr>
      <vt:lpstr>'Estrategia Servicio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modified xsi:type="dcterms:W3CDTF">2025-01-29T15:38:31Z</dcterms:modified>
</cp:coreProperties>
</file>