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34BE35A-B181-47B2-9170-459F7BB6D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'2025'!$A$1:$BF$112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1" l="1"/>
  <c r="AH26" i="1"/>
  <c r="AH107" i="1"/>
  <c r="AI107" i="1"/>
  <c r="AH103" i="1"/>
  <c r="AI103" i="1"/>
  <c r="AH99" i="1"/>
  <c r="AI99" i="1"/>
  <c r="AH106" i="1"/>
  <c r="AI106" i="1"/>
  <c r="AH104" i="1"/>
  <c r="AI104" i="1"/>
  <c r="AH101" i="1"/>
  <c r="AI101" i="1"/>
  <c r="AH102" i="1"/>
  <c r="AI102" i="1"/>
  <c r="AH105" i="1"/>
  <c r="AI105" i="1"/>
  <c r="AH100" i="1"/>
  <c r="AI100" i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91" i="1"/>
  <c r="A92" i="1" s="1"/>
  <c r="A93" i="1" s="1"/>
  <c r="A81" i="1"/>
  <c r="A82" i="1" s="1"/>
  <c r="A83" i="1" s="1"/>
  <c r="A84" i="1" s="1"/>
  <c r="A85" i="1" s="1"/>
  <c r="A86" i="1" s="1"/>
  <c r="AH85" i="1"/>
  <c r="AI85" i="1"/>
  <c r="AH16" i="1"/>
  <c r="AI16" i="1"/>
  <c r="AH83" i="1"/>
  <c r="AI83" i="1"/>
  <c r="AH84" i="1"/>
  <c r="AI84" i="1"/>
  <c r="AH81" i="1"/>
  <c r="AI81" i="1"/>
  <c r="AH82" i="1"/>
  <c r="AI82" i="1"/>
  <c r="AH58" i="1"/>
  <c r="AI58" i="1"/>
  <c r="AH59" i="1"/>
  <c r="AI59" i="1"/>
  <c r="AH63" i="1"/>
  <c r="AI63" i="1"/>
  <c r="AH62" i="1"/>
  <c r="AI62" i="1"/>
  <c r="AI64" i="1"/>
  <c r="AH64" i="1"/>
  <c r="AH60" i="1"/>
  <c r="AI60" i="1"/>
  <c r="AI56" i="1"/>
  <c r="AI57" i="1"/>
  <c r="AH56" i="1"/>
  <c r="AH57" i="1"/>
  <c r="AH61" i="1"/>
  <c r="AI61" i="1"/>
  <c r="AH65" i="1"/>
  <c r="AI65" i="1"/>
  <c r="AH66" i="1"/>
  <c r="AI66" i="1"/>
  <c r="AH67" i="1"/>
  <c r="AI67" i="1"/>
  <c r="AH68" i="1"/>
  <c r="AI68" i="1"/>
  <c r="AH69" i="1"/>
  <c r="AI69" i="1"/>
  <c r="AH70" i="1"/>
  <c r="AI70" i="1"/>
  <c r="AH71" i="1"/>
  <c r="AI71" i="1"/>
  <c r="AH72" i="1"/>
  <c r="AI72" i="1"/>
  <c r="AH73" i="1"/>
  <c r="AI73" i="1"/>
  <c r="AH74" i="1"/>
  <c r="AI74" i="1"/>
  <c r="AH75" i="1"/>
  <c r="AI75" i="1"/>
  <c r="AH76" i="1"/>
  <c r="AI76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I55" i="1"/>
  <c r="AH55" i="1"/>
  <c r="AH50" i="1"/>
  <c r="AI50" i="1"/>
  <c r="AH51" i="1"/>
  <c r="AI51" i="1"/>
  <c r="AI44" i="1"/>
  <c r="AH44" i="1"/>
  <c r="AI42" i="1"/>
  <c r="AI43" i="1"/>
  <c r="AH42" i="1"/>
  <c r="AH43" i="1"/>
  <c r="AI41" i="1"/>
  <c r="AH41" i="1"/>
  <c r="AI40" i="1"/>
  <c r="AH40" i="1"/>
  <c r="AI37" i="1"/>
  <c r="AI38" i="1"/>
  <c r="AI39" i="1"/>
  <c r="AI45" i="1"/>
  <c r="AI46" i="1"/>
  <c r="AI47" i="1"/>
  <c r="AI48" i="1"/>
  <c r="AI49" i="1"/>
  <c r="AH37" i="1"/>
  <c r="AH38" i="1"/>
  <c r="AH39" i="1"/>
  <c r="AH45" i="1"/>
  <c r="AH46" i="1"/>
  <c r="AH47" i="1"/>
  <c r="AH48" i="1"/>
  <c r="AH49" i="1"/>
  <c r="AI36" i="1"/>
  <c r="AH36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I35" i="1"/>
  <c r="AH35" i="1"/>
  <c r="AI24" i="1"/>
  <c r="AH24" i="1"/>
  <c r="AH19" i="1"/>
  <c r="AH23" i="1"/>
  <c r="AI23" i="1"/>
  <c r="AJ99" i="1" l="1"/>
  <c r="AJ26" i="1"/>
  <c r="AJ24" i="1"/>
  <c r="AJ107" i="1"/>
  <c r="P96" i="1"/>
  <c r="AJ103" i="1"/>
  <c r="AJ106" i="1"/>
  <c r="AJ102" i="1"/>
  <c r="AJ104" i="1"/>
  <c r="AJ101" i="1"/>
  <c r="AJ105" i="1"/>
  <c r="AJ63" i="1"/>
  <c r="AJ85" i="1"/>
  <c r="AJ100" i="1"/>
  <c r="AJ73" i="1"/>
  <c r="AJ65" i="1"/>
  <c r="AJ82" i="1"/>
  <c r="AJ84" i="1"/>
  <c r="AJ16" i="1"/>
  <c r="AJ58" i="1"/>
  <c r="AJ81" i="1"/>
  <c r="AJ83" i="1"/>
  <c r="AJ60" i="1"/>
  <c r="AJ62" i="1"/>
  <c r="AJ59" i="1"/>
  <c r="AJ55" i="1"/>
  <c r="AJ56" i="1"/>
  <c r="AJ64" i="1"/>
  <c r="AJ61" i="1"/>
  <c r="AJ57" i="1"/>
  <c r="AJ51" i="1"/>
  <c r="AJ49" i="1"/>
  <c r="AJ48" i="1"/>
  <c r="AJ50" i="1"/>
  <c r="AJ47" i="1"/>
  <c r="AJ43" i="1"/>
  <c r="AJ44" i="1"/>
  <c r="AJ46" i="1"/>
  <c r="AJ42" i="1"/>
  <c r="AJ41" i="1"/>
  <c r="AJ39" i="1"/>
  <c r="AJ40" i="1"/>
  <c r="AJ38" i="1"/>
  <c r="AJ37" i="1"/>
  <c r="AJ23" i="1"/>
  <c r="AJ45" i="1"/>
  <c r="AJ35" i="1"/>
  <c r="AJ36" i="1"/>
  <c r="AH14" i="1" l="1"/>
  <c r="AI14" i="1"/>
  <c r="AH10" i="1"/>
  <c r="AI10" i="1"/>
  <c r="AJ14" i="1" l="1"/>
  <c r="AJ10" i="1"/>
  <c r="T89" i="1" l="1"/>
  <c r="P89" i="1"/>
  <c r="N89" i="1"/>
  <c r="J89" i="1"/>
  <c r="AI91" i="1" l="1"/>
  <c r="AH91" i="1"/>
  <c r="AJ91" i="1" l="1"/>
  <c r="AI90" i="1" l="1"/>
  <c r="AH90" i="1"/>
  <c r="AJ90" i="1" l="1"/>
  <c r="AH98" i="1"/>
  <c r="AI98" i="1"/>
  <c r="AI97" i="1"/>
  <c r="AH97" i="1"/>
  <c r="AH93" i="1"/>
  <c r="AI93" i="1"/>
  <c r="AI92" i="1"/>
  <c r="AH92" i="1"/>
  <c r="AH80" i="1"/>
  <c r="AI80" i="1"/>
  <c r="AH86" i="1"/>
  <c r="AI86" i="1"/>
  <c r="AI7" i="1"/>
  <c r="AI8" i="1"/>
  <c r="AI9" i="1"/>
  <c r="AI11" i="1"/>
  <c r="AI12" i="1"/>
  <c r="AH27" i="1"/>
  <c r="AI27" i="1"/>
  <c r="AH28" i="1"/>
  <c r="AI28" i="1"/>
  <c r="AH29" i="1"/>
  <c r="AI29" i="1"/>
  <c r="AH30" i="1"/>
  <c r="AI30" i="1"/>
  <c r="AH31" i="1"/>
  <c r="AI31" i="1"/>
  <c r="AH20" i="1"/>
  <c r="AI20" i="1"/>
  <c r="AH21" i="1"/>
  <c r="AI21" i="1"/>
  <c r="AH22" i="1"/>
  <c r="AI22" i="1"/>
  <c r="AH25" i="1"/>
  <c r="AI25" i="1"/>
  <c r="AH15" i="1"/>
  <c r="AI15" i="1"/>
  <c r="AH17" i="1"/>
  <c r="AI17" i="1"/>
  <c r="AH18" i="1"/>
  <c r="AI18" i="1"/>
  <c r="AI19" i="1"/>
  <c r="AI13" i="1"/>
  <c r="AH8" i="1"/>
  <c r="AH9" i="1"/>
  <c r="AH11" i="1"/>
  <c r="AH12" i="1"/>
  <c r="AH13" i="1"/>
  <c r="AH7" i="1"/>
  <c r="AJ93" i="1" l="1"/>
  <c r="AJ72" i="1"/>
  <c r="AJ97" i="1"/>
  <c r="AJ92" i="1"/>
  <c r="AJ69" i="1"/>
  <c r="AJ80" i="1"/>
  <c r="AJ86" i="1"/>
  <c r="AJ71" i="1"/>
  <c r="AJ76" i="1"/>
  <c r="AJ70" i="1"/>
  <c r="AJ9" i="1"/>
  <c r="AJ18" i="1"/>
  <c r="AJ66" i="1"/>
  <c r="AJ75" i="1"/>
  <c r="AJ20" i="1"/>
  <c r="AJ27" i="1"/>
  <c r="AJ67" i="1"/>
  <c r="AJ74" i="1"/>
  <c r="AJ98" i="1"/>
  <c r="AJ68" i="1"/>
  <c r="AJ17" i="1"/>
  <c r="AJ25" i="1"/>
  <c r="AJ15" i="1"/>
  <c r="AJ22" i="1"/>
  <c r="AJ29" i="1"/>
  <c r="AJ19" i="1"/>
  <c r="AJ31" i="1"/>
  <c r="AJ30" i="1"/>
  <c r="AJ12" i="1"/>
  <c r="AJ8" i="1"/>
  <c r="AJ13" i="1"/>
  <c r="AJ11" i="1"/>
  <c r="AJ7" i="1"/>
  <c r="AJ21" i="1"/>
  <c r="AJ28" i="1"/>
  <c r="L79" i="1" l="1"/>
  <c r="T96" i="1"/>
  <c r="R96" i="1"/>
  <c r="L54" i="1"/>
  <c r="P54" i="1"/>
  <c r="J79" i="1"/>
  <c r="P34" i="1"/>
  <c r="AD34" i="1"/>
  <c r="R34" i="1"/>
  <c r="Z34" i="1"/>
  <c r="N34" i="1"/>
  <c r="AF54" i="1"/>
  <c r="AB54" i="1"/>
  <c r="X54" i="1"/>
  <c r="T54" i="1"/>
  <c r="J34" i="1"/>
  <c r="AF34" i="1"/>
  <c r="AB34" i="1"/>
  <c r="X34" i="1"/>
  <c r="T34" i="1"/>
  <c r="L34" i="1"/>
  <c r="Z54" i="1"/>
  <c r="R54" i="1"/>
  <c r="AF79" i="1"/>
  <c r="AB79" i="1"/>
  <c r="X79" i="1"/>
  <c r="T79" i="1"/>
  <c r="AD96" i="1"/>
  <c r="V96" i="1"/>
  <c r="V34" i="1"/>
  <c r="AF96" i="1"/>
  <c r="AB96" i="1"/>
  <c r="Z96" i="1"/>
  <c r="X96" i="1"/>
  <c r="N96" i="1"/>
  <c r="AD79" i="1"/>
  <c r="Z79" i="1"/>
  <c r="V79" i="1"/>
  <c r="R79" i="1"/>
  <c r="P79" i="1"/>
  <c r="N79" i="1"/>
  <c r="AD54" i="1"/>
  <c r="V54" i="1"/>
  <c r="N54" i="1"/>
  <c r="J54" i="1"/>
  <c r="AH53" i="1" l="1"/>
  <c r="AH33" i="1"/>
  <c r="J6" i="1"/>
  <c r="P6" i="1"/>
  <c r="AH78" i="1"/>
  <c r="Z6" i="1"/>
  <c r="N6" i="1"/>
  <c r="AF6" i="1"/>
  <c r="V6" i="1"/>
  <c r="X6" i="1"/>
  <c r="T6" i="1"/>
  <c r="AB6" i="1"/>
  <c r="AD6" i="1"/>
  <c r="R6" i="1"/>
  <c r="L6" i="1"/>
  <c r="AH5" i="1" l="1"/>
  <c r="AF89" i="1" l="1"/>
  <c r="AD89" i="1"/>
  <c r="R89" i="1"/>
  <c r="X89" i="1"/>
  <c r="AB89" i="1"/>
  <c r="Z89" i="1"/>
  <c r="V89" i="1"/>
  <c r="AH88" i="1" l="1"/>
  <c r="AH95" i="1"/>
</calcChain>
</file>

<file path=xl/sharedStrings.xml><?xml version="1.0" encoding="utf-8"?>
<sst xmlns="http://schemas.openxmlformats.org/spreadsheetml/2006/main" count="808" uniqueCount="226">
  <si>
    <t>PLAN DE TRABAJO ANUAL SG - SST 2025</t>
  </si>
  <si>
    <t>RECURSOS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</si>
  <si>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</si>
  <si>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</si>
  <si>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</si>
  <si>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</si>
  <si>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</si>
  <si>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</si>
  <si>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</si>
  <si>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</si>
  <si>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</si>
  <si>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</si>
  <si>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</si>
  <si>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</si>
  <si>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</si>
  <si>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</si>
  <si>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</si>
  <si>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 xml:space="preserve">% CUMPLIMIENTO POR ACTIVIDAD ANUAL </t>
  </si>
  <si>
    <t>1. GESTION E IMPLEMENTACION DEL SG-SST</t>
  </si>
  <si>
    <t>Item</t>
  </si>
  <si>
    <t>OBJETIVO</t>
  </si>
  <si>
    <t>CICLO PHVA</t>
  </si>
  <si>
    <t xml:space="preserve">ACTIVIDAD </t>
  </si>
  <si>
    <t xml:space="preserve">EVIDENCIA </t>
  </si>
  <si>
    <t>RESPONSABLE</t>
  </si>
  <si>
    <t>FINANCIEROS</t>
  </si>
  <si>
    <t>TECNOLÓGICOS</t>
  </si>
  <si>
    <t>HUMANOS</t>
  </si>
  <si>
    <t>CUMPLIMIENTO MENSUAL</t>
  </si>
  <si>
    <t>PLANEAR</t>
  </si>
  <si>
    <t>1.1. Evaluación del Grado de Desarrollo del Sistema de Gestión de  Seguridad y Salud en el Trabajo 2024</t>
  </si>
  <si>
    <t>Contratistas SST</t>
  </si>
  <si>
    <t>X</t>
  </si>
  <si>
    <t>1.2. Definir el cronograma de capacitaciones en temas de prevención de incidentes, accidentes, enfermedades laborales, medicina preventiva y PESV, de acuerdo con los riesgos identificados, necesidades normativas y análisis de ausentismo para 2025.</t>
  </si>
  <si>
    <t>1.3.Elaboración y seguimiento del Plan de Trabajo con los Profesionales de la ARL y Corredor de seguros 2025</t>
  </si>
  <si>
    <t>1.4.Revisión documentación del SG-SST</t>
  </si>
  <si>
    <t xml:space="preserve"> </t>
  </si>
  <si>
    <t>1.5.Diseñar, revisar, aprobar y firmar el Plan Anual de Trabajo para el SG-SST y PESV</t>
  </si>
  <si>
    <t>1.6.Revisión del presupuesto asignado para la vigencia 2025 y designación de repsonsables de ejecución</t>
  </si>
  <si>
    <t>1.8.Solicitar rendición de cuentas a todos los que tienen respopnsabilidades en el SG-SST (COPASST, CCL, Brigadas, colaboardores, Responsable del Sistema)</t>
  </si>
  <si>
    <t>HACER</t>
  </si>
  <si>
    <t xml:space="preserve">1.9.Realizar la formalización y/o actualización de la documentación del SG-SST </t>
  </si>
  <si>
    <t>1.10.Reportar ante el Ministerio de Trabajo, a través de la página del Fondo de Riesgos Laborales el resultado de la última medición de estándares mínimos de la vigencia 2024</t>
  </si>
  <si>
    <t>1.11.Seguimiento al plan anual de trabajo</t>
  </si>
  <si>
    <t>1.12.Seguimiento del presupuesto asignado para la vigencia 2025</t>
  </si>
  <si>
    <t>1.13.Socializar la Política, Objetivos de Seguridad y Salud en el Trabajo, seguridad vial, el Reglamento de Higiene y Seguridad  de la Entidad, Responsabilidades en SST, Matriz de riesgos, normograma, procedimientos, programas del SG-SST, entre otros.</t>
  </si>
  <si>
    <t>1.14.Archivar la documentación del SG-SST y PESV de acuerdo con lo establecido en la tabla de retención documental</t>
  </si>
  <si>
    <t>x</t>
  </si>
  <si>
    <t>1.15. Enviar correo solicitando evidencia de inducción y reinducción al SG-SST</t>
  </si>
  <si>
    <t>1.16.Elaboración del informe para la revisión por la dirección</t>
  </si>
  <si>
    <t xml:space="preserve">1.17.Documentar todos los cambios que afecten el SG-SST a través de la Guía de gestión del cambio. </t>
  </si>
  <si>
    <t>1.18Realizar las afiliaciones al Sistema General de Riesgos Laborales de los contratistas.</t>
  </si>
  <si>
    <t>1.19.Reporte periódico de indicadores</t>
  </si>
  <si>
    <t>VERIFICAR</t>
  </si>
  <si>
    <t>ACTUAR</t>
  </si>
  <si>
    <t xml:space="preserve">2.SUBPROGRAMA DE HIGIENE Y SEGURIDAD INDUSTRIAL </t>
  </si>
  <si>
    <t xml:space="preserve">2.1.Establecer plan de capacitación para la Brigada de Emergencias </t>
  </si>
  <si>
    <t>2.2.Estructurar Programa de Inspecciones de SST según prioridades de la Entidad y necesidades del SG-SST</t>
  </si>
  <si>
    <t>2.3.Estructurar programa de mediciones ambientales</t>
  </si>
  <si>
    <t>2.4.Gestionar la ejecución del simulacro Distrital de emergencias</t>
  </si>
  <si>
    <t>Contratistas SST y Brigadas</t>
  </si>
  <si>
    <t>2.5.Establecer programación de reuniones del COE</t>
  </si>
  <si>
    <t>2.7.Desarrollo del curso de 50 y/o 20 horas para todos los intengrantes de los comites (brigadas, COPASST, CCL, COE, equipo SST)</t>
  </si>
  <si>
    <t>2.8.Ejecución de mediciones ambientales donde se requiera</t>
  </si>
  <si>
    <t>2.9.Ejecución del simulacro distrital</t>
  </si>
  <si>
    <t>2.10.Desarrollar reuniones del COE</t>
  </si>
  <si>
    <t>COE</t>
  </si>
  <si>
    <t>2.11.Desarrollo del programa de inspecciones de SST</t>
  </si>
  <si>
    <t xml:space="preserve">2.12.Efectuar el reporte e investigación de los accidentes de trabajo a la ARL y a la EPS de acuerdo con su ocurrencia (se realizan de acuerdo a la ocurrencia del evento, al no presentarse en el periodo, la actividad será eliminada). </t>
  </si>
  <si>
    <t xml:space="preserve">Contratistas SST </t>
  </si>
  <si>
    <t>2.13.Elaboración estudios previos de adquisición de bienes y servicios, como de personal para la vigencia siguiente</t>
  </si>
  <si>
    <t>2.14.Solicitar soportes de reinducción a los servidores de la entidad</t>
  </si>
  <si>
    <t xml:space="preserve">2.15.Entrega de dotación de brigadas  y elementos de protección personal según la demanda (se realizan de acuerdo a la ocurrencia de l a solicitud, al no presentarse en el periodo, la actividad será eliminada). </t>
  </si>
  <si>
    <t>2.16.Realizar seguimiento al plan de acción derivado de inpecciones de seguridad, simulacros, investigaciones de accidentes, mediciones ambientales,etc.</t>
  </si>
  <si>
    <t>Contratistas SST - Brigadas</t>
  </si>
  <si>
    <t>2.17.Efectuar cierre de hallazgos en el formato plan de acción</t>
  </si>
  <si>
    <t xml:space="preserve">3.SUBPROGRAMA DE MEDICINA PREVENTIVA Y DE TRABAJO </t>
  </si>
  <si>
    <t>3.1.Estructurar la semana del bienestar y la salud</t>
  </si>
  <si>
    <t>3.2.Aplicación de caracterización sociodemográfica, del cuestionario nordico de síntomas y de la batería de riesgo psicosocial</t>
  </si>
  <si>
    <t>3.3.Solicitud de informes de inspecciones de teletrabajo a la ARL</t>
  </si>
  <si>
    <t>3.4.Programación de examenes médico ocupacionales</t>
  </si>
  <si>
    <t>3.5.Solicitud de informe de condiciones de salud y matriz de resultados de examenes médicos ocupacionales</t>
  </si>
  <si>
    <t>3.6.Estructuración de calendario y gestión de pausas activas</t>
  </si>
  <si>
    <t>3.7.Ejecutar semana de bienestar y salud</t>
  </si>
  <si>
    <t>3.8.Informes de perfil sociodemográfica, de síntomas, de riesgo psicosocial</t>
  </si>
  <si>
    <t>3.9.Revisión de informes de inspecciones de teletrabajo y gestión de elementos ergonómicos y seguimiento a teletrabajadores</t>
  </si>
  <si>
    <t>3.10.Revisión de exámenes de todos los colaboradores de ingreso, periódicos, egreso, post incapacidad y de seguimiento a recomendaciones y emitir conceptos.</t>
  </si>
  <si>
    <t>3.11.Gimnasia laboral</t>
  </si>
  <si>
    <t>3.12.Revisión estadísticas de ausentismo de funcionarios</t>
  </si>
  <si>
    <t>3.13.Seguimiento a casos con restricciones y recomendaciones médicolaborales por enfermedad de origen común, laboral (a solicitud), accidente de trabajo y/o condiciones de salud</t>
  </si>
  <si>
    <t>3.14.Comunicar los conceptos médicos ocupacionales con sus correspondientes recomendaciones medico laborales a los colaboradores de la Entidad</t>
  </si>
  <si>
    <t>3.15.Valoración osteo-muscuscular a servidores sintomáticos para el ingreso a escuelas terapéuticas</t>
  </si>
  <si>
    <t>Fisioterapeuta entidad</t>
  </si>
  <si>
    <t>3.16.Promover las Pausas Activas en los colaboradores que están realizando telerabajo, por medio de estrategias que se acuerden con comunicaciones</t>
  </si>
  <si>
    <t>3.17.Desarrollo de escuelas terapéuticas para el tratamiento y prevención de sintomatología asociada a DME</t>
  </si>
  <si>
    <t>Fisioterapeuta</t>
  </si>
  <si>
    <t>3.18.Realización de actividades colectivas que permitan ejecutar  el plan de intervención  del Riesgo Psicosocial.</t>
  </si>
  <si>
    <t xml:space="preserve">Psicologo </t>
  </si>
  <si>
    <t xml:space="preserve">3.19.Revisión y análisis de las estadísticas de ausentismo, morbilidad, diagnósticos de salud mental y  Diagnostico de Clima Laboral con el fin de establecer actividades de prevencion e intervención del Riesgo Psicosocial </t>
  </si>
  <si>
    <t>Psicólogo</t>
  </si>
  <si>
    <t>3.20.Monitoreo del cumplimiento de los objetivos y metas planteados en el programa a través del análisis de indicadores.</t>
  </si>
  <si>
    <t>3.21.Ajustes a los programas como resultado del monitoreo de los mismos (a demanda)</t>
  </si>
  <si>
    <t>3.22.Entrega informe final de Gestión de actividades de MPT, RP y tabulacion de estadisticas acordes con las fichas de los indicadores</t>
  </si>
  <si>
    <t>4.COPASST-CCL</t>
  </si>
  <si>
    <t>4.1.Establecer cronograma de actividades por comité para la vigencia</t>
  </si>
  <si>
    <t>4.2.Planificar acompañamiento del COPASST en auditoría interna al SG-SST</t>
  </si>
  <si>
    <t>4.3.Desarrollo de reuniones periódicas por comité</t>
  </si>
  <si>
    <t>4.4.Acompañamiento en las investigaciones de accidentes de trabajo, inspecciones de seguridad (a demanda)</t>
  </si>
  <si>
    <t>4.5.Realizar seguimiento a las actividades propuestas en cada reunión</t>
  </si>
  <si>
    <t>4.6.Realizar seguimiento a plan de acción derivado de investigaciones de accidentes e inspecciones (a demanda)</t>
  </si>
  <si>
    <t>4.7.Rendición de cuentas de final de año</t>
  </si>
  <si>
    <t>5.PLAN DE CAPACITACIÓN EN SST</t>
  </si>
  <si>
    <t>5.1.Establecer plan de capacitación para el año vigente</t>
  </si>
  <si>
    <t>5.2.Desarrollar el plan de capacitación propuesto de acuerdo con programación realizada</t>
  </si>
  <si>
    <t>5.3.Revisar el cumplimiento de la ejecución de plan de capacitación</t>
  </si>
  <si>
    <t>5.4.Replantear si es necesario las actividades referentes al Plan de Capacitaciòn en SST</t>
  </si>
  <si>
    <t>6.PLAN ESTRATEGICO DE SEGURIDAD VIAL - PESV</t>
  </si>
  <si>
    <t>6.1.Establecer Plan anual de trabajo PESV</t>
  </si>
  <si>
    <t>Recursos físicos y SST</t>
  </si>
  <si>
    <t>6.2.Normalizar toda la documentación que hace parte del PESV</t>
  </si>
  <si>
    <t>6.3.Revisión periódica de información obtenida de los chequeos preoperacionales</t>
  </si>
  <si>
    <t>6.4.Actualizar base de datos de conductores</t>
  </si>
  <si>
    <t>6.5.Verificación de fechas de vencimiento de licencias de conducción, soat y revisión técnico mecánica y pólizas de vehículos de la entidad.</t>
  </si>
  <si>
    <t>6.6.Seguimiento a comparendos a vehículos y conductores en el SIMIT y RUNT</t>
  </si>
  <si>
    <t>6.7.Establecer una base de datos para recopilar la información para los indicadores</t>
  </si>
  <si>
    <t xml:space="preserve">6.8.Realizar inspecciones a vehículos </t>
  </si>
  <si>
    <t>6.9.Establecer planes de mejoramiento de acuerdo con hallazgos de inspecciones</t>
  </si>
  <si>
    <t>6.10.Hacer seguimiento a los planes de acción establecidos</t>
  </si>
  <si>
    <t>6.11.Hacer seguimiento periódico a los indicadores del PESV</t>
  </si>
  <si>
    <t xml:space="preserve">  </t>
  </si>
  <si>
    <t>Contratistas SST/ASESOR ARL/CORREDOR DE SEGUROS</t>
  </si>
  <si>
    <t xml:space="preserve">
1.1.1 Evaluación incial del SGSST (31/01/2025-31/01/2025)
1.1.2 Evaluación final  del SGSST(31/12/2025-31/12/2025)
</t>
  </si>
  <si>
    <t xml:space="preserve">
1.2.1 Matriz de capacitaciones (28/02/2025-28/02/2025)</t>
  </si>
  <si>
    <t>1.4.1 Actas de reuniones de revisión documentación (01/01/2025-28/02/2025)</t>
  </si>
  <si>
    <t>1.3.1 Plan de trabajo y actas mensuales de revisión con ARL  (01/01/2025-31/12/2025)</t>
  </si>
  <si>
    <t>1.5.1 Plan de Trabajo firmado (28/02/2028-2802/2025)</t>
  </si>
  <si>
    <t>1.6.1 Matriz de Presupuesto anual con responsable (28/02/2025-28/02/2025)</t>
  </si>
  <si>
    <t>1.11.1 Actas de seguimiento al Plan de Trabajo (31/12/2025-31/12/2025)</t>
  </si>
  <si>
    <t>1.10.1 Reporte de Estándares mínimos (31/12/2025-31/12/2025)</t>
  </si>
  <si>
    <t>1.9.1 Procedimientos, programas, formatos e instructivos actualizados (28/02/2025-28/02/2025)</t>
  </si>
  <si>
    <t>1.8.1 Solicitudes de rendición de cuentas (30/09/2024-30/09/2025)</t>
  </si>
  <si>
    <t>1.12.1 Matriz ejecución de presupuesto (31/12/2025-31/12/2025)</t>
  </si>
  <si>
    <t>1.13.1 Correo envío piezas de comunicación y/o registros de asistencia de socialización. (31/12/2025-31/12/2025)</t>
  </si>
  <si>
    <t>1.14.1 TRDS actualizadas (31/12/2025-31/12/2025)</t>
  </si>
  <si>
    <t>1.15.1 Correo solicitando a transformación listado de personal que realizó la inducción o reinducción. (31/12/2025-31/12/2025)</t>
  </si>
  <si>
    <t>1.16.1 Informe para la revisión por la dirección (30/11/2025-30/11/2025)</t>
  </si>
  <si>
    <t>1.17.1 Matriz de gestión del cambio (31/12/2025-31/12/2025)</t>
  </si>
  <si>
    <t>1.18.1 Soportes de afiliación (31/12/2025-31/12/2025)</t>
  </si>
  <si>
    <t>1.20.Evaluación de los indicadores del SGSST</t>
  </si>
  <si>
    <t>1.20.1  Evaluación de indicadores y objetivos del SGSST (31/12/2025-31/12/2025)</t>
  </si>
  <si>
    <t>1.7. Seguimiento y actualización información maestra del SG-SST y PESV</t>
  </si>
  <si>
    <t>1.7.1  Tablero de información maestra actualizada (01/01/2025-31/12/2025)</t>
  </si>
  <si>
    <t>1.21.Realizar auditoría interna o externa al Sistema de Gestión en seguridad y salud en el trabajo.</t>
  </si>
  <si>
    <t>1.22.Informe para la revisión por la dirección.</t>
  </si>
  <si>
    <t>1.22.1 Elaboración del informe con la información recopilada. (30/11/2025-30/11/2025)</t>
  </si>
  <si>
    <t>1.23.Revisión por la Dirección del SG-SST</t>
  </si>
  <si>
    <t>1.23.1 Acta de la Revisión por la dirección (31/12/2025-31/12/2025)</t>
  </si>
  <si>
    <t>1.21.1 Resultados y cierre planes de mejora de auditoria (29/11/2025-29/11/2025)</t>
  </si>
  <si>
    <t>1.19.1 F458 Hoja de vida de indicadores actualizada según periodicidad (01/04/2025-31/12/2025)</t>
  </si>
  <si>
    <t>1.24.Establecer planes de mejoramiento de acuerdo con hallazgos de inspecciones, revisión por la dirección, investigación de accidentes de trabajo y auditorías al SG - SST y PESV.</t>
  </si>
  <si>
    <t>1.24.1 Planes de mejoramiento establecidos (31/12/2025-31/12/2025)</t>
  </si>
  <si>
    <t>1.25.Hacer seguimiento a la ejecución de los planes de mejoramiento establecidos según los hallazgos de inspecciones, revisión por la dirección, investigación de accidentes de trabajo y auditorías al SG-SST y PESV.</t>
  </si>
  <si>
    <t>1.25.1 Resultados y cierre planes de mejora investigación de accidentes, etc. (31/12/2025-31/12/2025)</t>
  </si>
  <si>
    <t>2.1.1.Plan de Capacitación de la Brigada (28/02/2025-28/02/2025)</t>
  </si>
  <si>
    <t>2.2.1.Programa de Inspecciones (28/02/2025-28/02/2025)</t>
  </si>
  <si>
    <t>2.3.1 Programación de mediciones ambientales en las sedes que lo requieran (28/02/2025-28/02/2025)</t>
  </si>
  <si>
    <t>2.4.1 Actas de reunión (30/09/2025-30/09/2025)</t>
  </si>
  <si>
    <t>2.5.1 Cronograma de reuniones COE socializado  (28/02/2025-28/02/2025)</t>
  </si>
  <si>
    <t>2.6.Ejecutar capacitaciones para las brigadas por contrato</t>
  </si>
  <si>
    <t>2.6.1Registros de capacitación (31/10/2025-31/10-2025)</t>
  </si>
  <si>
    <t>Comités</t>
  </si>
  <si>
    <t>2.7.1 Certificados de curso (31/12/2025-31/12/2025)</t>
  </si>
  <si>
    <t>2.8.1 Informe de mediciones (31/07/2025-31/07/2025)</t>
  </si>
  <si>
    <t>2.9.1 Informe de simulacro, certificado IDEGER (31/10/2025-31/10/2025)</t>
  </si>
  <si>
    <t>2.10.1 Actas de reunión COE  (31/10/2025-31/10/2025)</t>
  </si>
  <si>
    <t>2.11.1Informe de inspección, informe de comisión, plan de acción de inspecciones y reportes de seguridad, evidencias de los formatos aplicados, análisis de vulnerabilidad actualizado excel y word. (15/12/2025-15/12/2025)</t>
  </si>
  <si>
    <t>2.12.1Registro de reporte a ARL y EPS de los accidentes de trabajo. (FURAT) Investigación AT.  (31/12/2025-31/12/2025)</t>
  </si>
  <si>
    <t>2.13.1 Estudios previos (30/09/2025-30/09/2025)</t>
  </si>
  <si>
    <t>2.14.1 Soportes de reinducción (31/10/2025-31/10/2025)</t>
  </si>
  <si>
    <t>2.15.1 Matriz de entrega de dotación según el caso (31/12/2025-31/12/2025)</t>
  </si>
  <si>
    <t>2.16.1 Avance en Formato plan de acción (31/12/2025-31/12/2025)</t>
  </si>
  <si>
    <t>Cierre del hallazgo  (31/12/2025-31/12/2025)</t>
  </si>
  <si>
    <t>3.1.1 Acta de reunión con transformación (31/05/2025-31/05/2025)</t>
  </si>
  <si>
    <t xml:space="preserve">3.2.1 Registros de respuestas e informe (30/09/2025-30/09/2025) </t>
  </si>
  <si>
    <t>3.3.1 Informes de IPT (31/12/2025-31/12/2025)</t>
  </si>
  <si>
    <t>3.4.1  Correos electrónicos y Memorando  (31/12/2025-31/12/2025)</t>
  </si>
  <si>
    <t xml:space="preserve">3.5.1 Matriz con resultados de examenes médico ocupacionales e Informe de condiciones de Salud (31/08/2028-31/08/2025)
</t>
  </si>
  <si>
    <t>3.6.1 Calendario y correos electrónicos  (31/12/2025-31/12/2025)</t>
  </si>
  <si>
    <t>3.7.1 Listas de asistencia y encuesta de satisfacción (31/07/2025-31/07/2025)</t>
  </si>
  <si>
    <t>3.8.1 Informes (30/09/2025-30/09/2025)</t>
  </si>
  <si>
    <t>3.9.1 Matriz de seguimiento a teletrabajadores (31/12/2025-31/12/2025)</t>
  </si>
  <si>
    <t>3.10.1 Correos electrónicos con conceptos de examenes médico ocupacionales realizados (31/12/2025-31/12/2025)</t>
  </si>
  <si>
    <t>3.11.1 Registros de asistencia (31/12/2025-31/12/2025)</t>
  </si>
  <si>
    <t>3.12.1 Informe ausentismo (31/12/2025-31/12/2025)</t>
  </si>
  <si>
    <t>3.13.1 Matriz de seguimiento a casos  (31/12/2025-31/12/2025)</t>
  </si>
  <si>
    <t>3.14.1 Correos electrónicos (31/12/2025-31/12/2025)</t>
  </si>
  <si>
    <t>3.15.1 Registro de la plataforma (15/10/2025-15/10/2025)</t>
  </si>
  <si>
    <t>3.16.1 Registros de promoción (31/12/2025-31/12/2025)</t>
  </si>
  <si>
    <t>3.17.1 Registro de asistencia (30/11/2025-30/11/2025)</t>
  </si>
  <si>
    <t>3.18.1 Registro de las actividades realizadas en las entrategias colectivas (31/12/2025-31/12/2025)</t>
  </si>
  <si>
    <t>3.19.1 Actividades de prevención e intervención del riesgo psicocial establecidas a partir de las estadisticas del ausentismo (31/12/2025-31/12/2025)</t>
  </si>
  <si>
    <t>3.20.1 Análisis de indicadores (31/12/2025-31/12/2025)</t>
  </si>
  <si>
    <t>3.22.1 Programas ajustados (31/12/2025-31/12/2025)</t>
  </si>
  <si>
    <t>Informes finales (31/12/2025-31/12/2025)</t>
  </si>
  <si>
    <t>4.1.1Cronogramas de actividades (28/02/2025-28/02/2025)</t>
  </si>
  <si>
    <t>4.2.1Programación de auditoría (30/09/2025-30/09/2025)</t>
  </si>
  <si>
    <t>4.3.1 Actas de reuniones (31/12/2025-31/12/2025)</t>
  </si>
  <si>
    <t>4.4.1 Formatos firmados (31/12/2025-31/12/2025)</t>
  </si>
  <si>
    <t>4.5.1 Actas de reuniones (31/12/2025-31/12/2025)</t>
  </si>
  <si>
    <t>4.6.1 Actas de reuniones (31/12/2025-31/12/2025)</t>
  </si>
  <si>
    <t>4.7.1 Informe de rendición de cuentas (30/11/2025-30/11/2025)</t>
  </si>
  <si>
    <t>5.2.1 Listado de asistencias (31/12/2025-31/12/2025)</t>
  </si>
  <si>
    <t>5.1.1 Cronograma actividades (31/01/2025-31/01/2025)</t>
  </si>
  <si>
    <t>5.3.1 Indicadores de capacitación (31/12/2025-31/12/2025)</t>
  </si>
  <si>
    <t>Informe de Cumplimiento de Indicadores (31/08/2025-31/08/2025)</t>
  </si>
  <si>
    <t>6.1.1 Plan anual de trabajo PESV (28/02/2028-28/02/2025)</t>
  </si>
  <si>
    <t>6.2.1 Documentación normalizada (31/03/2025-31/03/2025)</t>
  </si>
  <si>
    <t>6.3.1 Descarga mensual del soporte de forms (31/12/2025-31/12/2025)</t>
  </si>
  <si>
    <t>6.4.1 Base de datos actualizada (28/02/2025-28/02/2025)</t>
  </si>
  <si>
    <t>6.5.1 Base de datos de vehiculos y de conductores (15/09/2025-15/09/2025)</t>
  </si>
  <si>
    <t>6.6.1 Base de datos comparendos (30/09/2025-30/09/2025)</t>
  </si>
  <si>
    <t>6.7.1 Base de datos (30/03/2025-30/03/2025)</t>
  </si>
  <si>
    <t>6.8.1 Formatos de inspecciones realizadas (30/11/2025-30/11/2025)</t>
  </si>
  <si>
    <t>6.9.10 Planes de acción establecidos (31/12/2025-31/12/2025)</t>
  </si>
  <si>
    <t>6.10.1 Seguimiento planes de acción (31/12/2025-31/12/2025)</t>
  </si>
  <si>
    <t>6.11.1Hoja de vida indicadores (31/12/2025-31/12/2025)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</si>
</sst>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0"/>
      <color theme="0"/>
      <name val="Aptos"/>
      <family val="2"/>
    </font>
    <font>
      <sz val="10"/>
      <color theme="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5" fillId="0" borderId="4" xfId="1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9" fontId="5" fillId="2" borderId="0" xfId="2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8" fillId="0" borderId="4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6" fillId="5" borderId="2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6" xfId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9" fontId="11" fillId="7" borderId="4" xfId="0" applyNumberFormat="1" applyFont="1" applyFill="1" applyBorder="1" applyAlignment="1">
      <alignment horizontal="center" vertical="center" wrapText="1"/>
    </xf>
    <xf numFmtId="9" fontId="9" fillId="7" borderId="4" xfId="0" applyNumberFormat="1" applyFont="1" applyFill="1" applyBorder="1" applyAlignment="1">
      <alignment horizontal="center" vertical="center" wrapText="1"/>
    </xf>
    <xf numFmtId="9" fontId="11" fillId="7" borderId="4" xfId="0" applyNumberFormat="1" applyFont="1" applyFill="1" applyBorder="1" applyAlignment="1">
      <alignment horizontal="center" vertical="center"/>
    </xf>
    <xf numFmtId="2" fontId="11" fillId="7" borderId="4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textRotation="90" wrapText="1"/>
    </xf>
    <xf numFmtId="0" fontId="7" fillId="4" borderId="4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Porcentaje" xfId="2" builtinId="5"/>
  </cellStyles>
  <dxfs count="412">
    <dxf>
      <numFmt numFmtId="1" formatCode="0"/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rgb="FF99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136"/>
  <sheetViews>
    <sheetView tabSelected="1" view="pageBreakPreview" zoomScale="80" zoomScaleNormal="80" zoomScaleSheetLayoutView="80" workbookViewId="0">
      <selection activeCell="D8" sqref="D8"/>
    </sheetView>
  </sheetViews>
  <sheetFormatPr baseColWidth="10" defaultColWidth="11.42578125" defaultRowHeight="15" x14ac:dyDescent="0.25"/>
  <cols>
    <col min="1" max="1" width="7.42578125" style="43" customWidth="1"/>
    <col min="2" max="2" width="11.140625" style="43" bestFit="1" customWidth="1"/>
    <col min="3" max="3" width="7.42578125" style="43" customWidth="1"/>
    <col min="4" max="4" width="46.5703125" style="43" customWidth="1"/>
    <col min="5" max="5" width="37.42578125" style="43" customWidth="1"/>
    <col min="6" max="6" width="27.42578125" style="43" customWidth="1"/>
    <col min="7" max="7" width="14.85546875" style="41" bestFit="1" customWidth="1"/>
    <col min="8" max="8" width="17.28515625" style="41" bestFit="1" customWidth="1"/>
    <col min="9" max="9" width="11.28515625" style="41" bestFit="1" customWidth="1"/>
    <col min="10" max="35" width="7.140625" style="43" customWidth="1"/>
    <col min="36" max="36" width="21.5703125" style="41" customWidth="1"/>
    <col min="37" max="37" width="38.5703125" style="5" customWidth="1"/>
    <col min="38" max="453" width="11.42578125" style="1"/>
  </cols>
  <sheetData>
    <row r="1" spans="1:453" s="1" customFormat="1" ht="42.75" customHeight="1" x14ac:dyDescent="0.25">
      <c r="A1" s="4"/>
      <c r="B1" s="4"/>
      <c r="C1" s="4"/>
      <c r="D1" s="4"/>
      <c r="E1" s="4"/>
      <c r="F1" s="4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3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</row>
    <row r="2" spans="1:453" ht="15.75" customHeight="1" x14ac:dyDescent="0.25">
      <c r="A2" s="56" t="s">
        <v>0</v>
      </c>
      <c r="B2" s="56"/>
      <c r="C2" s="56"/>
      <c r="D2" s="56"/>
      <c r="E2" s="56"/>
      <c r="F2" s="56"/>
      <c r="G2" s="56" t="s">
        <v>1</v>
      </c>
      <c r="H2" s="56"/>
      <c r="I2" s="56"/>
      <c r="J2" s="57" t="s">
        <v>2</v>
      </c>
      <c r="K2" s="57"/>
      <c r="L2" s="57" t="s">
        <v>3</v>
      </c>
      <c r="M2" s="57"/>
      <c r="N2" s="57" t="s">
        <v>4</v>
      </c>
      <c r="O2" s="57"/>
      <c r="P2" s="57" t="s">
        <v>5</v>
      </c>
      <c r="Q2" s="57"/>
      <c r="R2" s="57" t="s">
        <v>6</v>
      </c>
      <c r="S2" s="57"/>
      <c r="T2" s="57" t="s">
        <v>7</v>
      </c>
      <c r="U2" s="57"/>
      <c r="V2" s="57" t="s">
        <v>8</v>
      </c>
      <c r="W2" s="57"/>
      <c r="X2" s="57" t="s">
        <v>9</v>
      </c>
      <c r="Y2" s="57"/>
      <c r="Z2" s="57" t="s">
        <v>10</v>
      </c>
      <c r="AA2" s="57"/>
      <c r="AB2" s="57" t="s">
        <v>11</v>
      </c>
      <c r="AC2" s="57"/>
      <c r="AD2" s="57" t="s">
        <v>12</v>
      </c>
      <c r="AE2" s="57"/>
      <c r="AF2" s="57" t="s">
        <v>13</v>
      </c>
      <c r="AG2" s="57"/>
      <c r="AH2" s="53"/>
      <c r="AI2" s="53"/>
      <c r="AJ2" s="52"/>
      <c r="AK2" s="56" t="s">
        <v>14</v>
      </c>
    </row>
    <row r="3" spans="1:453" ht="15.7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7" t="s">
        <v>15</v>
      </c>
      <c r="K3" s="64" t="s">
        <v>16</v>
      </c>
      <c r="L3" s="57" t="s">
        <v>15</v>
      </c>
      <c r="M3" s="64" t="s">
        <v>16</v>
      </c>
      <c r="N3" s="57" t="s">
        <v>15</v>
      </c>
      <c r="O3" s="64" t="s">
        <v>16</v>
      </c>
      <c r="P3" s="57" t="s">
        <v>15</v>
      </c>
      <c r="Q3" s="64" t="s">
        <v>16</v>
      </c>
      <c r="R3" s="57" t="s">
        <v>15</v>
      </c>
      <c r="S3" s="64" t="s">
        <v>16</v>
      </c>
      <c r="T3" s="57" t="s">
        <v>15</v>
      </c>
      <c r="U3" s="64" t="s">
        <v>16</v>
      </c>
      <c r="V3" s="57" t="s">
        <v>15</v>
      </c>
      <c r="W3" s="64" t="s">
        <v>16</v>
      </c>
      <c r="X3" s="57" t="s">
        <v>15</v>
      </c>
      <c r="Y3" s="64" t="s">
        <v>16</v>
      </c>
      <c r="Z3" s="57" t="s">
        <v>15</v>
      </c>
      <c r="AA3" s="64" t="s">
        <v>16</v>
      </c>
      <c r="AB3" s="57" t="s">
        <v>15</v>
      </c>
      <c r="AC3" s="64" t="s">
        <v>16</v>
      </c>
      <c r="AD3" s="57" t="s">
        <v>15</v>
      </c>
      <c r="AE3" s="64" t="s">
        <v>16</v>
      </c>
      <c r="AF3" s="57" t="s">
        <v>15</v>
      </c>
      <c r="AG3" s="64" t="s">
        <v>16</v>
      </c>
      <c r="AH3" s="56" t="s">
        <v>15</v>
      </c>
      <c r="AI3" s="56" t="s">
        <v>16</v>
      </c>
      <c r="AJ3" s="56" t="s">
        <v>17</v>
      </c>
      <c r="AK3" s="56"/>
    </row>
    <row r="4" spans="1:453" s="45" customFormat="1" ht="17.25" customHeight="1" x14ac:dyDescent="0.2">
      <c r="A4" s="66" t="s">
        <v>18</v>
      </c>
      <c r="B4" s="66"/>
      <c r="C4" s="66"/>
      <c r="D4" s="66"/>
      <c r="E4" s="66"/>
      <c r="F4" s="66"/>
      <c r="G4" s="56"/>
      <c r="H4" s="56"/>
      <c r="I4" s="56"/>
      <c r="J4" s="57"/>
      <c r="K4" s="64"/>
      <c r="L4" s="57"/>
      <c r="M4" s="64"/>
      <c r="N4" s="57"/>
      <c r="O4" s="64"/>
      <c r="P4" s="57"/>
      <c r="Q4" s="64"/>
      <c r="R4" s="57"/>
      <c r="S4" s="64"/>
      <c r="T4" s="57"/>
      <c r="U4" s="64"/>
      <c r="V4" s="57"/>
      <c r="W4" s="64"/>
      <c r="X4" s="57"/>
      <c r="Y4" s="64"/>
      <c r="Z4" s="57"/>
      <c r="AA4" s="64"/>
      <c r="AB4" s="57"/>
      <c r="AC4" s="64"/>
      <c r="AD4" s="57"/>
      <c r="AE4" s="64"/>
      <c r="AF4" s="57"/>
      <c r="AG4" s="64"/>
      <c r="AH4" s="56"/>
      <c r="AI4" s="56"/>
      <c r="AJ4" s="56"/>
      <c r="AK4" s="56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</row>
    <row r="5" spans="1:453" s="45" customFormat="1" ht="27" customHeight="1" x14ac:dyDescent="0.2">
      <c r="A5" s="66" t="s">
        <v>19</v>
      </c>
      <c r="B5" s="66" t="s">
        <v>20</v>
      </c>
      <c r="C5" s="65" t="s">
        <v>21</v>
      </c>
      <c r="D5" s="66" t="s">
        <v>22</v>
      </c>
      <c r="E5" s="66" t="s">
        <v>23</v>
      </c>
      <c r="F5" s="66" t="s">
        <v>24</v>
      </c>
      <c r="G5" s="66" t="s">
        <v>25</v>
      </c>
      <c r="H5" s="66" t="s">
        <v>26</v>
      </c>
      <c r="I5" s="66" t="s">
        <v>27</v>
      </c>
      <c r="J5" s="63" t="s">
        <v>28</v>
      </c>
      <c r="K5" s="63"/>
      <c r="L5" s="63" t="s">
        <v>28</v>
      </c>
      <c r="M5" s="63"/>
      <c r="N5" s="63" t="s">
        <v>28</v>
      </c>
      <c r="O5" s="63"/>
      <c r="P5" s="63" t="s">
        <v>28</v>
      </c>
      <c r="Q5" s="63"/>
      <c r="R5" s="63" t="s">
        <v>28</v>
      </c>
      <c r="S5" s="63"/>
      <c r="T5" s="63" t="s">
        <v>28</v>
      </c>
      <c r="U5" s="63"/>
      <c r="V5" s="63" t="s">
        <v>28</v>
      </c>
      <c r="W5" s="63"/>
      <c r="X5" s="63" t="s">
        <v>28</v>
      </c>
      <c r="Y5" s="63"/>
      <c r="Z5" s="63" t="s">
        <v>28</v>
      </c>
      <c r="AA5" s="63"/>
      <c r="AB5" s="63" t="s">
        <v>28</v>
      </c>
      <c r="AC5" s="63"/>
      <c r="AD5" s="63" t="s">
        <v>28</v>
      </c>
      <c r="AE5" s="63"/>
      <c r="AF5" s="63" t="s">
        <v>28</v>
      </c>
      <c r="AG5" s="63"/>
      <c r="AH5" s="60" t="e">
        <f>((J6+L6+N6+P6+R6+T6+V6+X6+Z6+AB6+AD6+AF6)/12)</f>
        <v>#REF!</v>
      </c>
      <c r="AI5" s="60"/>
      <c r="AJ5" s="56"/>
      <c r="AK5" s="56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4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</row>
    <row r="6" spans="1:453" s="45" customFormat="1" ht="20.25" customHeight="1" x14ac:dyDescent="0.2">
      <c r="A6" s="66"/>
      <c r="B6" s="66"/>
      <c r="C6" s="65"/>
      <c r="D6" s="66"/>
      <c r="E6" s="66"/>
      <c r="F6" s="66"/>
      <c r="G6" s="66"/>
      <c r="H6" s="66"/>
      <c r="I6" s="66"/>
      <c r="J6" s="60" t="e">
        <f>(#REF!/#REF!)</f>
        <v>#REF!</v>
      </c>
      <c r="K6" s="60"/>
      <c r="L6" s="60" t="e">
        <f>(#REF!/#REF!)</f>
        <v>#REF!</v>
      </c>
      <c r="M6" s="60"/>
      <c r="N6" s="60" t="e">
        <f>(#REF!/#REF!)</f>
        <v>#REF!</v>
      </c>
      <c r="O6" s="60"/>
      <c r="P6" s="60" t="e">
        <f>(#REF!/#REF!)</f>
        <v>#REF!</v>
      </c>
      <c r="Q6" s="60"/>
      <c r="R6" s="60" t="e">
        <f>(#REF!/#REF!)</f>
        <v>#REF!</v>
      </c>
      <c r="S6" s="60"/>
      <c r="T6" s="60" t="e">
        <f>(#REF!/#REF!)</f>
        <v>#REF!</v>
      </c>
      <c r="U6" s="60"/>
      <c r="V6" s="60" t="e">
        <f>(#REF!/#REF!)</f>
        <v>#REF!</v>
      </c>
      <c r="W6" s="60"/>
      <c r="X6" s="60" t="e">
        <f>(#REF!/#REF!)</f>
        <v>#REF!</v>
      </c>
      <c r="Y6" s="60"/>
      <c r="Z6" s="60" t="e">
        <f>(#REF!/#REF!)</f>
        <v>#REF!</v>
      </c>
      <c r="AA6" s="60"/>
      <c r="AB6" s="60" t="e">
        <f>(#REF!/#REF!)</f>
        <v>#REF!</v>
      </c>
      <c r="AC6" s="60"/>
      <c r="AD6" s="60" t="e">
        <f>(#REF!/#REF!)</f>
        <v>#REF!</v>
      </c>
      <c r="AE6" s="60"/>
      <c r="AF6" s="60" t="e">
        <f>(#REF!/#REF!)</f>
        <v>#REF!</v>
      </c>
      <c r="AG6" s="60"/>
      <c r="AH6" s="60"/>
      <c r="AI6" s="60"/>
      <c r="AJ6" s="56"/>
      <c r="AK6" s="56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/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/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/>
      <c r="QG6" s="44"/>
      <c r="QH6" s="44"/>
      <c r="QI6" s="44"/>
      <c r="QJ6" s="44"/>
      <c r="QK6" s="44"/>
    </row>
    <row r="7" spans="1:453" ht="51.75" customHeight="1" x14ac:dyDescent="0.25">
      <c r="A7" s="7">
        <v>1</v>
      </c>
      <c r="B7" s="7">
        <v>4</v>
      </c>
      <c r="C7" s="58" t="s">
        <v>29</v>
      </c>
      <c r="D7" s="9" t="s">
        <v>30</v>
      </c>
      <c r="E7" s="51" t="s">
        <v>131</v>
      </c>
      <c r="F7" s="17" t="s">
        <v>31</v>
      </c>
      <c r="G7" s="10"/>
      <c r="H7" s="10"/>
      <c r="I7" s="10" t="s">
        <v>32</v>
      </c>
      <c r="J7" s="11">
        <v>1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>
        <v>1</v>
      </c>
      <c r="AG7" s="12"/>
      <c r="AH7" s="11">
        <f>SUM(J7,L7,N7,P7,R7,T7,V7,X7,Z7,AB7,AD7,AF7)</f>
        <v>2</v>
      </c>
      <c r="AI7" s="12">
        <f>SUM(K7,M7,O7,Q7,S7,U7,W7,Y7,AA7,AC7,AE7,AG7)</f>
        <v>0</v>
      </c>
      <c r="AJ7" s="13">
        <f>(AI7/AH7)</f>
        <v>0</v>
      </c>
      <c r="AK7" s="51"/>
    </row>
    <row r="8" spans="1:453" ht="90" x14ac:dyDescent="0.25">
      <c r="A8" s="7">
        <v>2</v>
      </c>
      <c r="B8" s="7">
        <v>2</v>
      </c>
      <c r="C8" s="58"/>
      <c r="D8" s="9" t="s">
        <v>33</v>
      </c>
      <c r="E8" s="51" t="s">
        <v>132</v>
      </c>
      <c r="F8" s="17" t="s">
        <v>31</v>
      </c>
      <c r="G8" s="10"/>
      <c r="H8" s="10" t="s">
        <v>32</v>
      </c>
      <c r="I8" s="10" t="s">
        <v>32</v>
      </c>
      <c r="J8" s="12">
        <v>1</v>
      </c>
      <c r="K8" s="12"/>
      <c r="L8" s="12">
        <v>1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>
        <f t="shared" ref="AH8:AH12" si="0">SUM(J8,L8,N8,P8,R8,T8,V8,X8,Z8,AB8,AD8,AF8)</f>
        <v>2</v>
      </c>
      <c r="AI8" s="12">
        <f t="shared" ref="AI8:AI12" si="1">SUM(K8,M8,O8,Q8,S8,U8,W8,Y8,AA8,AC8,AE8,AG8)</f>
        <v>0</v>
      </c>
      <c r="AJ8" s="13">
        <f t="shared" ref="AJ8:AJ31" si="2">(AI8/AH8)</f>
        <v>0</v>
      </c>
      <c r="AK8" s="51"/>
    </row>
    <row r="9" spans="1:453" ht="45" x14ac:dyDescent="0.25">
      <c r="A9" s="7">
        <v>3</v>
      </c>
      <c r="B9" s="7">
        <v>4</v>
      </c>
      <c r="C9" s="58"/>
      <c r="D9" s="15" t="s">
        <v>34</v>
      </c>
      <c r="E9" s="51" t="s">
        <v>134</v>
      </c>
      <c r="F9" s="17" t="s">
        <v>130</v>
      </c>
      <c r="G9" s="10"/>
      <c r="H9" s="10" t="s">
        <v>32</v>
      </c>
      <c r="I9" s="10" t="s">
        <v>32</v>
      </c>
      <c r="J9" s="12">
        <v>1</v>
      </c>
      <c r="K9" s="12"/>
      <c r="L9" s="12">
        <v>1</v>
      </c>
      <c r="M9" s="12"/>
      <c r="N9" s="12">
        <v>1</v>
      </c>
      <c r="O9" s="12"/>
      <c r="P9" s="12">
        <v>1</v>
      </c>
      <c r="Q9" s="12"/>
      <c r="R9" s="12">
        <v>1</v>
      </c>
      <c r="S9" s="12"/>
      <c r="T9" s="12">
        <v>1</v>
      </c>
      <c r="U9" s="12"/>
      <c r="V9" s="12">
        <v>1</v>
      </c>
      <c r="W9" s="12"/>
      <c r="X9" s="12">
        <v>1</v>
      </c>
      <c r="Y9" s="12"/>
      <c r="Z9" s="12">
        <v>1</v>
      </c>
      <c r="AA9" s="12"/>
      <c r="AB9" s="12">
        <v>1</v>
      </c>
      <c r="AC9" s="12"/>
      <c r="AD9" s="12">
        <v>1</v>
      </c>
      <c r="AE9" s="12"/>
      <c r="AF9" s="12">
        <v>1</v>
      </c>
      <c r="AG9" s="12"/>
      <c r="AH9" s="11">
        <f t="shared" si="0"/>
        <v>12</v>
      </c>
      <c r="AI9" s="12">
        <f t="shared" si="1"/>
        <v>0</v>
      </c>
      <c r="AJ9" s="13">
        <f t="shared" si="2"/>
        <v>0</v>
      </c>
      <c r="AK9" s="14"/>
    </row>
    <row r="10" spans="1:453" ht="45" x14ac:dyDescent="0.25">
      <c r="A10" s="7">
        <v>4</v>
      </c>
      <c r="B10" s="7">
        <v>4</v>
      </c>
      <c r="C10" s="58"/>
      <c r="D10" s="15" t="s">
        <v>35</v>
      </c>
      <c r="E10" s="16" t="s">
        <v>133</v>
      </c>
      <c r="F10" s="17" t="s">
        <v>31</v>
      </c>
      <c r="G10" s="18"/>
      <c r="H10" s="18" t="s">
        <v>32</v>
      </c>
      <c r="I10" s="18" t="s">
        <v>32</v>
      </c>
      <c r="J10" s="12">
        <v>1</v>
      </c>
      <c r="K10" s="12" t="s">
        <v>36</v>
      </c>
      <c r="L10" s="12">
        <v>1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1">
        <f t="shared" si="0"/>
        <v>2</v>
      </c>
      <c r="AI10" s="12">
        <f t="shared" si="1"/>
        <v>0</v>
      </c>
      <c r="AJ10" s="13">
        <f t="shared" si="2"/>
        <v>0</v>
      </c>
      <c r="AK10" s="14"/>
    </row>
    <row r="11" spans="1:453" ht="30" x14ac:dyDescent="0.25">
      <c r="A11" s="7">
        <v>5</v>
      </c>
      <c r="B11" s="7">
        <v>4</v>
      </c>
      <c r="C11" s="58"/>
      <c r="D11" s="19" t="s">
        <v>37</v>
      </c>
      <c r="E11" s="16" t="s">
        <v>135</v>
      </c>
      <c r="F11" s="20" t="s">
        <v>31</v>
      </c>
      <c r="G11" s="21"/>
      <c r="H11" s="21" t="s">
        <v>32</v>
      </c>
      <c r="I11" s="21" t="s">
        <v>32</v>
      </c>
      <c r="J11" s="12">
        <v>1</v>
      </c>
      <c r="K11" s="12"/>
      <c r="L11" s="12">
        <v>1</v>
      </c>
      <c r="M11" s="12"/>
      <c r="N11" s="12"/>
      <c r="O11" s="12" t="s">
        <v>36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1">
        <f t="shared" si="0"/>
        <v>2</v>
      </c>
      <c r="AI11" s="12">
        <f t="shared" si="1"/>
        <v>0</v>
      </c>
      <c r="AJ11" s="13">
        <f t="shared" si="2"/>
        <v>0</v>
      </c>
      <c r="AK11" s="14"/>
    </row>
    <row r="12" spans="1:453" ht="45" x14ac:dyDescent="0.25">
      <c r="A12" s="7">
        <v>6</v>
      </c>
      <c r="B12" s="7">
        <v>4</v>
      </c>
      <c r="C12" s="58"/>
      <c r="D12" s="15" t="s">
        <v>38</v>
      </c>
      <c r="E12" s="20" t="s">
        <v>136</v>
      </c>
      <c r="F12" s="20" t="s">
        <v>31</v>
      </c>
      <c r="G12" s="21"/>
      <c r="H12" s="21" t="s">
        <v>32</v>
      </c>
      <c r="I12" s="21" t="s">
        <v>32</v>
      </c>
      <c r="J12" s="12">
        <v>1</v>
      </c>
      <c r="K12" s="12"/>
      <c r="L12" s="12">
        <v>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1">
        <f t="shared" si="0"/>
        <v>2</v>
      </c>
      <c r="AI12" s="12">
        <f t="shared" si="1"/>
        <v>0</v>
      </c>
      <c r="AJ12" s="13">
        <f t="shared" si="2"/>
        <v>0</v>
      </c>
      <c r="AK12" s="14"/>
    </row>
    <row r="13" spans="1:453" ht="30" x14ac:dyDescent="0.25">
      <c r="A13" s="7">
        <v>7</v>
      </c>
      <c r="B13" s="7">
        <v>4</v>
      </c>
      <c r="C13" s="58"/>
      <c r="D13" s="15" t="s">
        <v>150</v>
      </c>
      <c r="E13" s="20" t="s">
        <v>151</v>
      </c>
      <c r="F13" s="20" t="s">
        <v>31</v>
      </c>
      <c r="G13" s="21"/>
      <c r="H13" s="21" t="s">
        <v>32</v>
      </c>
      <c r="I13" s="21" t="s">
        <v>32</v>
      </c>
      <c r="J13" s="12">
        <v>1</v>
      </c>
      <c r="K13" s="12"/>
      <c r="L13" s="12">
        <v>1</v>
      </c>
      <c r="M13" s="12"/>
      <c r="N13" s="12">
        <v>1</v>
      </c>
      <c r="O13" s="12"/>
      <c r="P13" s="12">
        <v>1</v>
      </c>
      <c r="Q13" s="12"/>
      <c r="R13" s="12">
        <v>1</v>
      </c>
      <c r="S13" s="12"/>
      <c r="T13" s="12">
        <v>1</v>
      </c>
      <c r="U13" s="12" t="s">
        <v>36</v>
      </c>
      <c r="V13" s="12">
        <v>1</v>
      </c>
      <c r="W13" s="12"/>
      <c r="X13" s="12">
        <v>1</v>
      </c>
      <c r="Y13" s="12"/>
      <c r="Z13" s="12">
        <v>1</v>
      </c>
      <c r="AA13" s="12"/>
      <c r="AB13" s="12">
        <v>1</v>
      </c>
      <c r="AC13" s="12"/>
      <c r="AD13" s="12">
        <v>1</v>
      </c>
      <c r="AE13" s="12"/>
      <c r="AF13" s="12">
        <v>1</v>
      </c>
      <c r="AG13" s="12"/>
      <c r="AH13" s="11">
        <f t="shared" ref="AH13:AH18" si="3">SUM(J13,L13,N13,P13,R13,T13,V13,X13,Z13,AB13,AD13,AF13)</f>
        <v>12</v>
      </c>
      <c r="AI13" s="12">
        <f t="shared" ref="AI13:AI19" si="4">SUM(K13,M13,O13,Q13,S13,U13,W13,Y13,AA13,AC13,AE13,AG13)</f>
        <v>0</v>
      </c>
      <c r="AJ13" s="13">
        <f t="shared" si="2"/>
        <v>0</v>
      </c>
      <c r="AK13" s="14"/>
    </row>
    <row r="14" spans="1:453" ht="60" x14ac:dyDescent="0.25">
      <c r="A14" s="7">
        <v>8</v>
      </c>
      <c r="B14" s="7">
        <v>4</v>
      </c>
      <c r="C14" s="58"/>
      <c r="D14" s="15" t="s">
        <v>39</v>
      </c>
      <c r="E14" s="20" t="s">
        <v>140</v>
      </c>
      <c r="F14" s="20" t="s">
        <v>31</v>
      </c>
      <c r="G14" s="21"/>
      <c r="H14" s="21" t="s">
        <v>32</v>
      </c>
      <c r="I14" s="21" t="s">
        <v>32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</v>
      </c>
      <c r="AA14" s="12"/>
      <c r="AB14" s="12"/>
      <c r="AC14" s="12"/>
      <c r="AD14" s="12"/>
      <c r="AE14" s="12"/>
      <c r="AF14" s="12"/>
      <c r="AG14" s="12"/>
      <c r="AH14" s="11">
        <f t="shared" ref="AH14" si="5">SUM(J14,L14,N14,P14,R14,T14,V14,X14,Z14,AB14,AD14,AF14)</f>
        <v>1</v>
      </c>
      <c r="AI14" s="12">
        <f t="shared" ref="AI14" si="6">SUM(K14,M14,O14,Q14,S14,U14,W14,Y14,AA14,AC14,AE14,AG14)</f>
        <v>0</v>
      </c>
      <c r="AJ14" s="13">
        <f t="shared" si="2"/>
        <v>0</v>
      </c>
      <c r="AK14" s="14"/>
    </row>
    <row r="15" spans="1:453" ht="45" x14ac:dyDescent="0.25">
      <c r="A15" s="7">
        <v>9</v>
      </c>
      <c r="B15" s="7">
        <v>1</v>
      </c>
      <c r="C15" s="69" t="s">
        <v>40</v>
      </c>
      <c r="D15" s="15" t="s">
        <v>41</v>
      </c>
      <c r="E15" s="16" t="s">
        <v>139</v>
      </c>
      <c r="F15" s="17" t="s">
        <v>31</v>
      </c>
      <c r="G15" s="21"/>
      <c r="H15" s="21" t="s">
        <v>32</v>
      </c>
      <c r="I15" s="21" t="s">
        <v>32</v>
      </c>
      <c r="J15" s="12">
        <v>1</v>
      </c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1">
        <f t="shared" si="3"/>
        <v>2</v>
      </c>
      <c r="AI15" s="12">
        <f t="shared" si="4"/>
        <v>0</v>
      </c>
      <c r="AJ15" s="13">
        <f>(AI15/AH15)</f>
        <v>0</v>
      </c>
      <c r="AK15" s="14"/>
    </row>
    <row r="16" spans="1:453" ht="60" x14ac:dyDescent="0.25">
      <c r="A16" s="7">
        <v>10</v>
      </c>
      <c r="B16" s="7"/>
      <c r="C16" s="69"/>
      <c r="D16" s="15" t="s">
        <v>42</v>
      </c>
      <c r="E16" s="16" t="s">
        <v>138</v>
      </c>
      <c r="F16" s="17" t="s">
        <v>31</v>
      </c>
      <c r="G16" s="21"/>
      <c r="H16" s="21" t="s">
        <v>32</v>
      </c>
      <c r="I16" s="21" t="s">
        <v>32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>
        <v>1</v>
      </c>
      <c r="AG16" s="12"/>
      <c r="AH16" s="11">
        <f t="shared" ref="AH16" si="7">SUM(J16,L16,N16,P16,R16,T16,V16,X16,Z16,AB16,AD16,AF16)</f>
        <v>1</v>
      </c>
      <c r="AI16" s="12">
        <f t="shared" ref="AI16" si="8">SUM(K16,M16,O16,Q16,S16,U16,W16,Y16,AA16,AC16,AE16,AG16)</f>
        <v>0</v>
      </c>
      <c r="AJ16" s="13">
        <f>(AI16/AH16)</f>
        <v>0</v>
      </c>
      <c r="AK16" s="14"/>
    </row>
    <row r="17" spans="1:453" ht="30" x14ac:dyDescent="0.25">
      <c r="A17" s="7">
        <v>11</v>
      </c>
      <c r="B17" s="7">
        <v>1</v>
      </c>
      <c r="C17" s="69"/>
      <c r="D17" s="15" t="s">
        <v>43</v>
      </c>
      <c r="E17" s="16" t="s">
        <v>137</v>
      </c>
      <c r="F17" s="15" t="s">
        <v>31</v>
      </c>
      <c r="G17" s="16"/>
      <c r="H17" s="23" t="s">
        <v>32</v>
      </c>
      <c r="I17" s="24" t="s">
        <v>32</v>
      </c>
      <c r="J17" s="12">
        <v>1</v>
      </c>
      <c r="K17" s="12"/>
      <c r="L17" s="12">
        <v>1</v>
      </c>
      <c r="M17" s="12"/>
      <c r="N17" s="12">
        <v>1</v>
      </c>
      <c r="O17" s="12"/>
      <c r="P17" s="12">
        <v>1</v>
      </c>
      <c r="Q17" s="12"/>
      <c r="R17" s="12">
        <v>1</v>
      </c>
      <c r="S17" s="12"/>
      <c r="T17" s="12">
        <v>1</v>
      </c>
      <c r="U17" s="12"/>
      <c r="V17" s="12">
        <v>1</v>
      </c>
      <c r="W17" s="12"/>
      <c r="X17" s="12">
        <v>1</v>
      </c>
      <c r="Y17" s="12"/>
      <c r="Z17" s="12">
        <v>1</v>
      </c>
      <c r="AA17" s="12"/>
      <c r="AB17" s="12">
        <v>1</v>
      </c>
      <c r="AC17" s="12"/>
      <c r="AD17" s="12">
        <v>1</v>
      </c>
      <c r="AE17" s="12"/>
      <c r="AF17" s="12">
        <v>1</v>
      </c>
      <c r="AG17" s="12"/>
      <c r="AH17" s="11">
        <f t="shared" si="3"/>
        <v>12</v>
      </c>
      <c r="AI17" s="12">
        <f t="shared" si="4"/>
        <v>0</v>
      </c>
      <c r="AJ17" s="13">
        <f t="shared" si="2"/>
        <v>0</v>
      </c>
      <c r="AK17" s="25"/>
      <c r="AL17" s="59"/>
      <c r="AM17" s="59"/>
      <c r="AN17" s="59"/>
      <c r="AO17" s="59"/>
    </row>
    <row r="18" spans="1:453" ht="30" x14ac:dyDescent="0.25">
      <c r="A18" s="7">
        <v>12</v>
      </c>
      <c r="B18" s="7">
        <v>4</v>
      </c>
      <c r="C18" s="69"/>
      <c r="D18" s="15" t="s">
        <v>44</v>
      </c>
      <c r="E18" s="16" t="s">
        <v>141</v>
      </c>
      <c r="F18" s="15" t="s">
        <v>31</v>
      </c>
      <c r="G18" s="16"/>
      <c r="H18" s="23" t="s">
        <v>32</v>
      </c>
      <c r="I18" s="24" t="s">
        <v>32</v>
      </c>
      <c r="J18" s="12"/>
      <c r="K18" s="12"/>
      <c r="L18" s="12">
        <v>1</v>
      </c>
      <c r="M18" s="12"/>
      <c r="N18" s="12">
        <v>1</v>
      </c>
      <c r="O18" s="12"/>
      <c r="P18" s="12">
        <v>1</v>
      </c>
      <c r="Q18" s="12"/>
      <c r="R18" s="12">
        <v>1</v>
      </c>
      <c r="S18" s="12"/>
      <c r="T18" s="12">
        <v>1</v>
      </c>
      <c r="U18" s="12"/>
      <c r="V18" s="12">
        <v>1</v>
      </c>
      <c r="W18" s="12"/>
      <c r="X18" s="12">
        <v>1</v>
      </c>
      <c r="Y18" s="12"/>
      <c r="Z18" s="12">
        <v>1</v>
      </c>
      <c r="AA18" s="12"/>
      <c r="AB18" s="12">
        <v>1</v>
      </c>
      <c r="AC18" s="12"/>
      <c r="AD18" s="12">
        <v>1</v>
      </c>
      <c r="AE18" s="12"/>
      <c r="AF18" s="12">
        <v>1</v>
      </c>
      <c r="AG18" s="12"/>
      <c r="AH18" s="11">
        <f t="shared" si="3"/>
        <v>11</v>
      </c>
      <c r="AI18" s="12">
        <f t="shared" si="4"/>
        <v>0</v>
      </c>
      <c r="AJ18" s="13">
        <f t="shared" si="2"/>
        <v>0</v>
      </c>
      <c r="AK18" s="14"/>
    </row>
    <row r="19" spans="1:453" ht="90" x14ac:dyDescent="0.25">
      <c r="A19" s="7">
        <v>13</v>
      </c>
      <c r="B19" s="7">
        <v>2</v>
      </c>
      <c r="C19" s="69"/>
      <c r="D19" s="15" t="s">
        <v>45</v>
      </c>
      <c r="E19" s="20" t="s">
        <v>142</v>
      </c>
      <c r="F19" s="15" t="s">
        <v>31</v>
      </c>
      <c r="G19" s="21"/>
      <c r="H19" s="21" t="s">
        <v>32</v>
      </c>
      <c r="I19" s="21" t="s">
        <v>32</v>
      </c>
      <c r="J19" s="12"/>
      <c r="K19" s="12"/>
      <c r="L19" s="12">
        <v>1</v>
      </c>
      <c r="M19" s="12"/>
      <c r="N19" s="12"/>
      <c r="O19" s="12"/>
      <c r="P19" s="12">
        <v>1</v>
      </c>
      <c r="Q19" s="12"/>
      <c r="R19" s="12"/>
      <c r="S19" s="12"/>
      <c r="T19" s="12">
        <v>1</v>
      </c>
      <c r="U19" s="12" t="s">
        <v>36</v>
      </c>
      <c r="V19" s="12"/>
      <c r="W19" s="12"/>
      <c r="X19" s="12">
        <v>1</v>
      </c>
      <c r="Y19" s="12" t="s">
        <v>36</v>
      </c>
      <c r="Z19" s="12"/>
      <c r="AA19" s="12"/>
      <c r="AB19" s="12">
        <v>1</v>
      </c>
      <c r="AC19" s="12"/>
      <c r="AD19" s="12" t="s">
        <v>36</v>
      </c>
      <c r="AE19" s="12"/>
      <c r="AF19" s="12">
        <v>1</v>
      </c>
      <c r="AG19" s="12"/>
      <c r="AH19" s="11">
        <f t="shared" ref="AH19:AH25" si="9">SUM(J19,L19,N19,P19,R19,T19,V19,X19,Z19,AB19,AD19,AF19)</f>
        <v>6</v>
      </c>
      <c r="AI19" s="12">
        <f t="shared" si="4"/>
        <v>0</v>
      </c>
      <c r="AJ19" s="13">
        <f t="shared" si="2"/>
        <v>0</v>
      </c>
      <c r="AK19" s="25"/>
    </row>
    <row r="20" spans="1:453" ht="45" x14ac:dyDescent="0.25">
      <c r="A20" s="7">
        <v>14</v>
      </c>
      <c r="B20" s="7">
        <v>4</v>
      </c>
      <c r="C20" s="69"/>
      <c r="D20" s="15" t="s">
        <v>46</v>
      </c>
      <c r="E20" s="46" t="s">
        <v>143</v>
      </c>
      <c r="F20" s="15" t="s">
        <v>31</v>
      </c>
      <c r="G20" s="21"/>
      <c r="H20" s="21" t="s">
        <v>47</v>
      </c>
      <c r="I20" s="21" t="s">
        <v>47</v>
      </c>
      <c r="J20" s="12">
        <v>1</v>
      </c>
      <c r="K20" s="12" t="s">
        <v>36</v>
      </c>
      <c r="L20" s="12">
        <v>1</v>
      </c>
      <c r="M20" s="12"/>
      <c r="N20" s="12">
        <v>1</v>
      </c>
      <c r="O20" s="12"/>
      <c r="P20" s="12">
        <v>1</v>
      </c>
      <c r="Q20" s="12"/>
      <c r="R20" s="12">
        <v>1</v>
      </c>
      <c r="S20" s="12"/>
      <c r="T20" s="12">
        <v>1</v>
      </c>
      <c r="U20" s="12"/>
      <c r="V20" s="12">
        <v>1</v>
      </c>
      <c r="W20" s="12"/>
      <c r="X20" s="12">
        <v>1</v>
      </c>
      <c r="Y20" s="12"/>
      <c r="Z20" s="12">
        <v>1</v>
      </c>
      <c r="AA20" s="12"/>
      <c r="AB20" s="12">
        <v>1</v>
      </c>
      <c r="AC20" s="12"/>
      <c r="AD20" s="12">
        <v>1</v>
      </c>
      <c r="AE20" s="12"/>
      <c r="AF20" s="12">
        <v>1</v>
      </c>
      <c r="AG20" s="12"/>
      <c r="AH20" s="11">
        <f t="shared" si="9"/>
        <v>12</v>
      </c>
      <c r="AI20" s="12">
        <f t="shared" ref="AI20:AI25" si="10">SUM(K20,M20,O20,Q20,S20,U20,W20,Y20,AA20,AC20,AE20,AG20)</f>
        <v>0</v>
      </c>
      <c r="AJ20" s="13">
        <f t="shared" si="2"/>
        <v>0</v>
      </c>
      <c r="AK20" s="14"/>
    </row>
    <row r="21" spans="1:453" ht="60" x14ac:dyDescent="0.25">
      <c r="A21" s="7">
        <v>15</v>
      </c>
      <c r="B21" s="7">
        <v>1</v>
      </c>
      <c r="C21" s="69"/>
      <c r="D21" s="26" t="s">
        <v>48</v>
      </c>
      <c r="E21" s="20" t="s">
        <v>144</v>
      </c>
      <c r="F21" s="15" t="s">
        <v>31</v>
      </c>
      <c r="G21" s="21"/>
      <c r="H21" s="21" t="s">
        <v>32</v>
      </c>
      <c r="I21" s="21" t="s">
        <v>32</v>
      </c>
      <c r="J21" s="12">
        <v>1</v>
      </c>
      <c r="K21" s="12"/>
      <c r="L21" s="12">
        <v>1</v>
      </c>
      <c r="M21" s="12"/>
      <c r="N21" s="12">
        <v>1</v>
      </c>
      <c r="O21" s="12"/>
      <c r="P21" s="12">
        <v>1</v>
      </c>
      <c r="Q21" s="12"/>
      <c r="R21" s="12">
        <v>1</v>
      </c>
      <c r="S21" s="12"/>
      <c r="T21" s="12">
        <v>1</v>
      </c>
      <c r="U21" s="12"/>
      <c r="V21" s="12">
        <v>1</v>
      </c>
      <c r="W21" s="12"/>
      <c r="X21" s="12">
        <v>1</v>
      </c>
      <c r="Y21" s="12"/>
      <c r="Z21" s="12">
        <v>1</v>
      </c>
      <c r="AA21" s="12"/>
      <c r="AB21" s="12">
        <v>1</v>
      </c>
      <c r="AC21" s="12"/>
      <c r="AD21" s="12">
        <v>1</v>
      </c>
      <c r="AE21" s="12"/>
      <c r="AF21" s="12">
        <v>1</v>
      </c>
      <c r="AG21" s="12"/>
      <c r="AH21" s="11">
        <f t="shared" si="9"/>
        <v>12</v>
      </c>
      <c r="AI21" s="12">
        <f t="shared" si="10"/>
        <v>0</v>
      </c>
      <c r="AJ21" s="13">
        <f>(AI21/AH21)</f>
        <v>0</v>
      </c>
      <c r="AK21" s="25"/>
    </row>
    <row r="22" spans="1:453" ht="30" x14ac:dyDescent="0.25">
      <c r="A22" s="7">
        <v>16</v>
      </c>
      <c r="B22" s="7">
        <v>4</v>
      </c>
      <c r="C22" s="69"/>
      <c r="D22" s="15" t="s">
        <v>49</v>
      </c>
      <c r="E22" s="20" t="s">
        <v>145</v>
      </c>
      <c r="F22" s="15" t="s">
        <v>31</v>
      </c>
      <c r="G22" s="21"/>
      <c r="H22" s="21" t="s">
        <v>32</v>
      </c>
      <c r="I22" s="21" t="s">
        <v>32</v>
      </c>
      <c r="J22" s="12" t="s">
        <v>36</v>
      </c>
      <c r="K22" s="12" t="s">
        <v>36</v>
      </c>
      <c r="L22" s="12"/>
      <c r="M22" s="12"/>
      <c r="N22" s="12" t="s">
        <v>36</v>
      </c>
      <c r="O22" s="12" t="s">
        <v>36</v>
      </c>
      <c r="P22" s="12"/>
      <c r="Q22" s="12"/>
      <c r="R22" s="12" t="s">
        <v>36</v>
      </c>
      <c r="S22" s="12" t="s">
        <v>36</v>
      </c>
      <c r="T22" s="12" t="s">
        <v>36</v>
      </c>
      <c r="U22" s="12" t="s">
        <v>36</v>
      </c>
      <c r="V22" s="12"/>
      <c r="W22" s="12"/>
      <c r="X22" s="12" t="s">
        <v>36</v>
      </c>
      <c r="Y22" s="12" t="s">
        <v>36</v>
      </c>
      <c r="Z22" s="12" t="s">
        <v>36</v>
      </c>
      <c r="AA22" s="12" t="s">
        <v>36</v>
      </c>
      <c r="AB22" s="12"/>
      <c r="AC22" s="12"/>
      <c r="AD22" s="12">
        <v>1</v>
      </c>
      <c r="AE22" s="12"/>
      <c r="AF22" s="12" t="s">
        <v>36</v>
      </c>
      <c r="AG22" s="12"/>
      <c r="AH22" s="11">
        <f t="shared" si="9"/>
        <v>1</v>
      </c>
      <c r="AI22" s="12">
        <f t="shared" si="10"/>
        <v>0</v>
      </c>
      <c r="AJ22" s="13">
        <f t="shared" si="2"/>
        <v>0</v>
      </c>
      <c r="AK22" s="25"/>
    </row>
    <row r="23" spans="1:453" ht="44.25" customHeight="1" x14ac:dyDescent="0.25">
      <c r="A23" s="7">
        <v>17</v>
      </c>
      <c r="B23" s="7">
        <v>4</v>
      </c>
      <c r="C23" s="69"/>
      <c r="D23" s="15" t="s">
        <v>50</v>
      </c>
      <c r="E23" s="20" t="s">
        <v>146</v>
      </c>
      <c r="F23" s="15" t="s">
        <v>31</v>
      </c>
      <c r="G23" s="21"/>
      <c r="H23" s="21" t="s">
        <v>32</v>
      </c>
      <c r="I23" s="21" t="s">
        <v>32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v>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>
        <v>1</v>
      </c>
      <c r="AG23" s="12"/>
      <c r="AH23" s="11">
        <f t="shared" ref="AH23:AH24" si="11">SUM(J23,L23,N23,P23,R23,T23,V23,X23,Z23,AB23,AD23,AF23)</f>
        <v>2</v>
      </c>
      <c r="AI23" s="12">
        <f t="shared" ref="AI23:AI24" si="12">SUM(K23,M23,O23,Q23,S23,U23,W23,Y23,AA23,AC23,AE23,AG23)</f>
        <v>0</v>
      </c>
      <c r="AJ23" s="13">
        <f t="shared" ref="AJ23:AJ24" si="13">(AI23/AH23)</f>
        <v>0</v>
      </c>
      <c r="AK23" s="25"/>
    </row>
    <row r="24" spans="1:453" ht="30" x14ac:dyDescent="0.25">
      <c r="A24" s="7">
        <v>18</v>
      </c>
      <c r="B24" s="7">
        <v>1</v>
      </c>
      <c r="C24" s="69"/>
      <c r="D24" s="15" t="s">
        <v>51</v>
      </c>
      <c r="E24" s="20" t="s">
        <v>147</v>
      </c>
      <c r="F24" s="15" t="s">
        <v>31</v>
      </c>
      <c r="G24" s="21"/>
      <c r="H24" s="21" t="s">
        <v>32</v>
      </c>
      <c r="I24" s="21" t="s">
        <v>32</v>
      </c>
      <c r="J24" s="12">
        <v>1</v>
      </c>
      <c r="K24" s="12"/>
      <c r="L24" s="12">
        <v>1</v>
      </c>
      <c r="M24" s="12"/>
      <c r="N24" s="12">
        <v>1</v>
      </c>
      <c r="O24" s="12"/>
      <c r="P24" s="12">
        <v>1</v>
      </c>
      <c r="Q24" s="12"/>
      <c r="R24" s="12">
        <v>1</v>
      </c>
      <c r="S24" s="12"/>
      <c r="T24" s="12">
        <v>1</v>
      </c>
      <c r="U24" s="12"/>
      <c r="V24" s="12">
        <v>1</v>
      </c>
      <c r="W24" s="12"/>
      <c r="X24" s="12">
        <v>1</v>
      </c>
      <c r="Y24" s="12"/>
      <c r="Z24" s="12">
        <v>1</v>
      </c>
      <c r="AA24" s="12"/>
      <c r="AB24" s="12">
        <v>1</v>
      </c>
      <c r="AC24" s="12"/>
      <c r="AD24" s="12">
        <v>1</v>
      </c>
      <c r="AE24" s="12"/>
      <c r="AF24" s="12">
        <v>1</v>
      </c>
      <c r="AG24" s="12"/>
      <c r="AH24" s="11">
        <f t="shared" si="11"/>
        <v>12</v>
      </c>
      <c r="AI24" s="12">
        <f t="shared" si="12"/>
        <v>0</v>
      </c>
      <c r="AJ24" s="13">
        <f t="shared" si="13"/>
        <v>0</v>
      </c>
      <c r="AK24" s="25"/>
    </row>
    <row r="25" spans="1:453" ht="45" x14ac:dyDescent="0.25">
      <c r="A25" s="7">
        <v>19</v>
      </c>
      <c r="B25" s="7">
        <v>4</v>
      </c>
      <c r="C25" s="69"/>
      <c r="D25" s="26" t="s">
        <v>52</v>
      </c>
      <c r="E25" s="20" t="s">
        <v>158</v>
      </c>
      <c r="F25" s="15" t="s">
        <v>31</v>
      </c>
      <c r="G25" s="21"/>
      <c r="H25" s="21" t="s">
        <v>32</v>
      </c>
      <c r="I25" s="21" t="s">
        <v>32</v>
      </c>
      <c r="J25" s="12"/>
      <c r="K25" s="12"/>
      <c r="L25" s="12"/>
      <c r="M25" s="12"/>
      <c r="N25" s="12"/>
      <c r="O25" s="12"/>
      <c r="P25" s="12">
        <v>1</v>
      </c>
      <c r="Q25" s="12"/>
      <c r="R25" s="12" t="s">
        <v>36</v>
      </c>
      <c r="S25" s="12"/>
      <c r="T25" s="12"/>
      <c r="U25" s="12"/>
      <c r="V25" s="12"/>
      <c r="W25" s="12"/>
      <c r="X25" s="12">
        <v>1</v>
      </c>
      <c r="Y25" s="12"/>
      <c r="Z25" s="12"/>
      <c r="AA25" s="12"/>
      <c r="AB25" s="12"/>
      <c r="AC25" s="12"/>
      <c r="AD25" s="12"/>
      <c r="AE25" s="12"/>
      <c r="AF25" s="12">
        <v>1</v>
      </c>
      <c r="AG25" s="12"/>
      <c r="AH25" s="11">
        <f t="shared" si="9"/>
        <v>3</v>
      </c>
      <c r="AI25" s="12">
        <f t="shared" si="10"/>
        <v>0</v>
      </c>
      <c r="AJ25" s="13">
        <f t="shared" si="2"/>
        <v>0</v>
      </c>
      <c r="AK25" s="14"/>
    </row>
    <row r="26" spans="1:453" ht="45" x14ac:dyDescent="0.25">
      <c r="A26" s="7">
        <v>20</v>
      </c>
      <c r="B26" s="7"/>
      <c r="C26" s="67"/>
      <c r="D26" s="15" t="s">
        <v>148</v>
      </c>
      <c r="E26" s="19" t="s">
        <v>149</v>
      </c>
      <c r="F26" s="15" t="s">
        <v>31</v>
      </c>
      <c r="G26" s="18"/>
      <c r="H26" s="18" t="s">
        <v>32</v>
      </c>
      <c r="I26" s="18" t="s">
        <v>32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>
        <v>1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>
        <v>1</v>
      </c>
      <c r="AG26" s="12"/>
      <c r="AH26" s="11">
        <f t="shared" ref="AH26:AI28" si="14">SUM(J26,L26,N26,P26,R26,T26,V26,X26,Z26,AB26,AD26,AF26)</f>
        <v>2</v>
      </c>
      <c r="AI26" s="12">
        <f t="shared" si="14"/>
        <v>0</v>
      </c>
      <c r="AJ26" s="13">
        <f t="shared" ref="AJ26" si="15">(AI26/AH26)</f>
        <v>0</v>
      </c>
      <c r="AK26" s="14"/>
    </row>
    <row r="27" spans="1:453" ht="45" x14ac:dyDescent="0.25">
      <c r="A27" s="7">
        <v>21</v>
      </c>
      <c r="B27" s="7">
        <v>4</v>
      </c>
      <c r="C27" s="67"/>
      <c r="D27" s="15" t="s">
        <v>152</v>
      </c>
      <c r="E27" s="17" t="s">
        <v>157</v>
      </c>
      <c r="F27" s="15" t="s">
        <v>31</v>
      </c>
      <c r="G27" s="18"/>
      <c r="H27" s="18" t="s">
        <v>32</v>
      </c>
      <c r="I27" s="18" t="s">
        <v>32</v>
      </c>
      <c r="J27" s="12"/>
      <c r="K27" s="12"/>
      <c r="L27" s="12"/>
      <c r="M27" s="12"/>
      <c r="N27" s="12" t="s">
        <v>36</v>
      </c>
      <c r="O27" s="12"/>
      <c r="P27" s="12" t="s">
        <v>36</v>
      </c>
      <c r="Q27" s="12"/>
      <c r="R27" s="12" t="s">
        <v>36</v>
      </c>
      <c r="S27" s="12"/>
      <c r="T27" s="12"/>
      <c r="U27" s="12"/>
      <c r="V27" s="12"/>
      <c r="W27" s="12"/>
      <c r="X27" s="12" t="s">
        <v>36</v>
      </c>
      <c r="Y27" s="14" t="s">
        <v>36</v>
      </c>
      <c r="Z27" s="12"/>
      <c r="AA27" s="12"/>
      <c r="AB27" s="12"/>
      <c r="AC27" s="12"/>
      <c r="AD27" s="12">
        <v>1</v>
      </c>
      <c r="AE27" s="12"/>
      <c r="AF27" s="12"/>
      <c r="AG27" s="12"/>
      <c r="AH27" s="11">
        <f t="shared" si="14"/>
        <v>1</v>
      </c>
      <c r="AI27" s="12">
        <f t="shared" si="14"/>
        <v>0</v>
      </c>
      <c r="AJ27" s="13">
        <f t="shared" si="2"/>
        <v>0</v>
      </c>
      <c r="AK27" s="25"/>
    </row>
    <row r="28" spans="1:453" ht="45" x14ac:dyDescent="0.25">
      <c r="A28" s="7">
        <v>22</v>
      </c>
      <c r="B28" s="7">
        <v>4</v>
      </c>
      <c r="C28" s="67"/>
      <c r="D28" s="15" t="s">
        <v>153</v>
      </c>
      <c r="E28" s="17" t="s">
        <v>154</v>
      </c>
      <c r="F28" s="15" t="s">
        <v>31</v>
      </c>
      <c r="G28" s="18"/>
      <c r="H28" s="18" t="s">
        <v>32</v>
      </c>
      <c r="I28" s="18" t="s">
        <v>32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4"/>
      <c r="X28" s="12"/>
      <c r="Y28" s="12"/>
      <c r="Z28" s="12" t="s">
        <v>36</v>
      </c>
      <c r="AA28" s="12"/>
      <c r="AB28" s="12">
        <v>1</v>
      </c>
      <c r="AC28" s="12"/>
      <c r="AD28" s="12">
        <v>1</v>
      </c>
      <c r="AE28" s="12"/>
      <c r="AF28" s="12"/>
      <c r="AG28" s="12"/>
      <c r="AH28" s="11">
        <f t="shared" si="14"/>
        <v>2</v>
      </c>
      <c r="AI28" s="12">
        <f t="shared" si="14"/>
        <v>0</v>
      </c>
      <c r="AJ28" s="13">
        <f t="shared" si="2"/>
        <v>0</v>
      </c>
      <c r="AK28" s="14"/>
    </row>
    <row r="29" spans="1:453" ht="30" x14ac:dyDescent="0.25">
      <c r="A29" s="7">
        <v>23</v>
      </c>
      <c r="B29" s="7">
        <v>4</v>
      </c>
      <c r="C29" s="67"/>
      <c r="D29" s="15" t="s">
        <v>155</v>
      </c>
      <c r="E29" s="17" t="s">
        <v>156</v>
      </c>
      <c r="F29" s="15" t="s">
        <v>31</v>
      </c>
      <c r="G29" s="18"/>
      <c r="H29" s="18" t="s">
        <v>32</v>
      </c>
      <c r="I29" s="18" t="s">
        <v>32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>
        <v>1</v>
      </c>
      <c r="AG29" s="12"/>
      <c r="AH29" s="11">
        <f t="shared" ref="AH29:AH31" si="16">SUM(J29,L29,N29,P29,R29,T29,V29,X29,Z29,AB29,AD29,AF29)</f>
        <v>1</v>
      </c>
      <c r="AI29" s="12">
        <f t="shared" ref="AI29:AI31" si="17">SUM(K29,M29,O29,Q29,S29,U29,W29,Y29,AA29,AC29,AE29,AG29)</f>
        <v>0</v>
      </c>
      <c r="AJ29" s="13">
        <f t="shared" si="2"/>
        <v>0</v>
      </c>
      <c r="AK29" s="14"/>
    </row>
    <row r="30" spans="1:453" ht="60" x14ac:dyDescent="0.25">
      <c r="A30" s="7">
        <v>24</v>
      </c>
      <c r="B30" s="7">
        <v>4</v>
      </c>
      <c r="C30" s="70" t="s">
        <v>54</v>
      </c>
      <c r="D30" s="29" t="s">
        <v>159</v>
      </c>
      <c r="E30" s="17" t="s">
        <v>160</v>
      </c>
      <c r="F30" s="15" t="s">
        <v>31</v>
      </c>
      <c r="G30" s="18"/>
      <c r="H30" s="18" t="s">
        <v>32</v>
      </c>
      <c r="I30" s="18" t="s">
        <v>32</v>
      </c>
      <c r="J30" s="12"/>
      <c r="K30" s="12"/>
      <c r="L30" s="12"/>
      <c r="M30" s="12"/>
      <c r="N30" s="12">
        <v>1</v>
      </c>
      <c r="O30" s="12"/>
      <c r="P30" s="12">
        <v>1</v>
      </c>
      <c r="Q30" s="12"/>
      <c r="R30" s="12">
        <v>1</v>
      </c>
      <c r="S30" s="12"/>
      <c r="T30" s="12">
        <v>1</v>
      </c>
      <c r="U30" s="12"/>
      <c r="V30" s="12">
        <v>1</v>
      </c>
      <c r="W30" s="12"/>
      <c r="X30" s="12">
        <v>1</v>
      </c>
      <c r="Y30" s="12"/>
      <c r="Z30" s="12">
        <v>1</v>
      </c>
      <c r="AA30" s="12"/>
      <c r="AB30" s="12">
        <v>1</v>
      </c>
      <c r="AC30" s="12"/>
      <c r="AD30" s="12">
        <v>1</v>
      </c>
      <c r="AE30" s="12"/>
      <c r="AF30" s="12">
        <v>1</v>
      </c>
      <c r="AG30" s="12"/>
      <c r="AH30" s="11">
        <f t="shared" si="16"/>
        <v>10</v>
      </c>
      <c r="AI30" s="12">
        <f t="shared" si="17"/>
        <v>0</v>
      </c>
      <c r="AJ30" s="13">
        <f t="shared" si="2"/>
        <v>0</v>
      </c>
      <c r="AK30" s="14"/>
    </row>
    <row r="31" spans="1:453" ht="75" x14ac:dyDescent="0.25">
      <c r="A31" s="7">
        <v>25</v>
      </c>
      <c r="B31" s="7">
        <v>4</v>
      </c>
      <c r="C31" s="70"/>
      <c r="D31" s="29" t="s">
        <v>161</v>
      </c>
      <c r="E31" s="17" t="s">
        <v>162</v>
      </c>
      <c r="F31" s="15" t="s">
        <v>31</v>
      </c>
      <c r="G31" s="18"/>
      <c r="H31" s="18" t="s">
        <v>32</v>
      </c>
      <c r="I31" s="18" t="s">
        <v>32</v>
      </c>
      <c r="J31" s="12"/>
      <c r="K31" s="12"/>
      <c r="L31" s="12"/>
      <c r="M31" s="12"/>
      <c r="N31" s="12"/>
      <c r="O31" s="12"/>
      <c r="P31" s="12"/>
      <c r="Q31" s="12"/>
      <c r="R31" s="12">
        <v>1</v>
      </c>
      <c r="S31" s="12"/>
      <c r="T31" s="12">
        <v>1</v>
      </c>
      <c r="U31" s="12"/>
      <c r="V31" s="12">
        <v>1</v>
      </c>
      <c r="W31" s="12"/>
      <c r="X31" s="12">
        <v>1</v>
      </c>
      <c r="Y31" s="12"/>
      <c r="Z31" s="12">
        <v>1</v>
      </c>
      <c r="AA31" s="12"/>
      <c r="AB31" s="12">
        <v>1</v>
      </c>
      <c r="AC31" s="12"/>
      <c r="AD31" s="12">
        <v>1</v>
      </c>
      <c r="AE31" s="12"/>
      <c r="AF31" s="12">
        <v>1</v>
      </c>
      <c r="AG31" s="12"/>
      <c r="AH31" s="11">
        <f t="shared" si="16"/>
        <v>8</v>
      </c>
      <c r="AI31" s="12">
        <f t="shared" si="17"/>
        <v>0</v>
      </c>
      <c r="AJ31" s="13">
        <f t="shared" si="2"/>
        <v>0</v>
      </c>
      <c r="AK31" s="30"/>
    </row>
    <row r="32" spans="1:453" x14ac:dyDescent="0.25">
      <c r="A32" s="65" t="s">
        <v>19</v>
      </c>
      <c r="B32" s="65" t="s">
        <v>55</v>
      </c>
      <c r="C32" s="65"/>
      <c r="D32" s="65"/>
      <c r="E32" s="65"/>
      <c r="F32" s="65"/>
      <c r="G32" s="65" t="s">
        <v>1</v>
      </c>
      <c r="H32" s="65"/>
      <c r="I32" s="65"/>
      <c r="J32" s="63" t="s">
        <v>2</v>
      </c>
      <c r="K32" s="63"/>
      <c r="L32" s="63" t="s">
        <v>3</v>
      </c>
      <c r="M32" s="63"/>
      <c r="N32" s="63" t="s">
        <v>4</v>
      </c>
      <c r="O32" s="63"/>
      <c r="P32" s="63" t="s">
        <v>5</v>
      </c>
      <c r="Q32" s="63"/>
      <c r="R32" s="63" t="s">
        <v>6</v>
      </c>
      <c r="S32" s="63"/>
      <c r="T32" s="63" t="s">
        <v>7</v>
      </c>
      <c r="U32" s="63"/>
      <c r="V32" s="63" t="s">
        <v>8</v>
      </c>
      <c r="W32" s="63"/>
      <c r="X32" s="63" t="s">
        <v>9</v>
      </c>
      <c r="Y32" s="63"/>
      <c r="Z32" s="63" t="s">
        <v>10</v>
      </c>
      <c r="AA32" s="63"/>
      <c r="AB32" s="63" t="s">
        <v>11</v>
      </c>
      <c r="AC32" s="63"/>
      <c r="AD32" s="63" t="s">
        <v>12</v>
      </c>
      <c r="AE32" s="63"/>
      <c r="AF32" s="63" t="s">
        <v>13</v>
      </c>
      <c r="AG32" s="63"/>
      <c r="AH32" s="54"/>
      <c r="AI32" s="54"/>
      <c r="AJ32" s="54"/>
      <c r="AK32" s="65" t="s">
        <v>14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4"/>
      <c r="JA32" s="44"/>
      <c r="JB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4"/>
      <c r="KC32" s="44"/>
      <c r="KD32" s="44"/>
      <c r="KE32" s="44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4"/>
      <c r="KQ32" s="44"/>
      <c r="KR32" s="44"/>
      <c r="KS32" s="44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4"/>
      <c r="LE32" s="44"/>
      <c r="LF32" s="44"/>
      <c r="LG32" s="44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4"/>
      <c r="LS32" s="44"/>
      <c r="LT32" s="44"/>
      <c r="LU32" s="44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4"/>
      <c r="MG32" s="44"/>
      <c r="MH32" s="44"/>
      <c r="MI32" s="44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4"/>
      <c r="MU32" s="44"/>
      <c r="MV32" s="44"/>
      <c r="MW32" s="44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4"/>
      <c r="NI32" s="44"/>
      <c r="NJ32" s="44"/>
      <c r="NK32" s="44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4"/>
      <c r="NW32" s="44"/>
      <c r="NX32" s="44"/>
      <c r="NY32" s="44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4"/>
      <c r="OK32" s="44"/>
      <c r="OL32" s="44"/>
      <c r="OM32" s="44"/>
      <c r="ON32" s="44"/>
      <c r="OO32" s="44"/>
      <c r="OP32" s="44"/>
      <c r="OQ32" s="44"/>
      <c r="OR32" s="44"/>
      <c r="OS32" s="44"/>
      <c r="OT32" s="44"/>
      <c r="OU32" s="44"/>
      <c r="OV32" s="44"/>
      <c r="OW32" s="44"/>
      <c r="OX32" s="44"/>
      <c r="OY32" s="44"/>
      <c r="OZ32" s="44"/>
      <c r="PA32" s="44"/>
      <c r="PB32" s="44"/>
      <c r="PC32" s="44"/>
      <c r="PD32" s="44"/>
      <c r="PE32" s="44"/>
      <c r="PF32" s="44"/>
      <c r="PG32" s="44"/>
      <c r="PH32" s="44"/>
      <c r="PI32" s="44"/>
      <c r="PJ32" s="44"/>
      <c r="PK32" s="44"/>
      <c r="PL32" s="44"/>
      <c r="PM32" s="44"/>
      <c r="PN32" s="44"/>
      <c r="PO32" s="44"/>
      <c r="PP32" s="44"/>
      <c r="PQ32" s="44"/>
      <c r="PR32" s="44"/>
      <c r="PS32" s="44"/>
      <c r="PT32" s="44"/>
      <c r="PU32" s="44"/>
      <c r="PV32" s="44"/>
      <c r="PW32" s="44"/>
      <c r="PX32" s="44"/>
      <c r="PY32" s="44"/>
      <c r="PZ32" s="44"/>
      <c r="QA32" s="44"/>
      <c r="QB32" s="44"/>
      <c r="QC32" s="44"/>
      <c r="QD32" s="44"/>
      <c r="QE32" s="44"/>
      <c r="QF32" s="44"/>
      <c r="QG32" s="44"/>
      <c r="QH32" s="44"/>
      <c r="QI32" s="44"/>
      <c r="QJ32" s="44"/>
      <c r="QK32" s="44"/>
    </row>
    <row r="33" spans="1:453" s="45" customFormat="1" ht="18.75" customHeight="1" x14ac:dyDescent="0.2">
      <c r="A33" s="65"/>
      <c r="B33" s="66" t="s">
        <v>20</v>
      </c>
      <c r="C33" s="65" t="s">
        <v>21</v>
      </c>
      <c r="D33" s="66" t="s">
        <v>22</v>
      </c>
      <c r="E33" s="66" t="s">
        <v>23</v>
      </c>
      <c r="F33" s="66" t="s">
        <v>24</v>
      </c>
      <c r="G33" s="66" t="s">
        <v>25</v>
      </c>
      <c r="H33" s="66"/>
      <c r="I33" s="66"/>
      <c r="J33" s="63" t="s">
        <v>28</v>
      </c>
      <c r="K33" s="63"/>
      <c r="L33" s="63" t="s">
        <v>28</v>
      </c>
      <c r="M33" s="63"/>
      <c r="N33" s="63" t="s">
        <v>28</v>
      </c>
      <c r="O33" s="63"/>
      <c r="P33" s="63" t="s">
        <v>28</v>
      </c>
      <c r="Q33" s="63"/>
      <c r="R33" s="63" t="s">
        <v>28</v>
      </c>
      <c r="S33" s="63"/>
      <c r="T33" s="63" t="s">
        <v>28</v>
      </c>
      <c r="U33" s="63"/>
      <c r="V33" s="63" t="s">
        <v>28</v>
      </c>
      <c r="W33" s="63"/>
      <c r="X33" s="63" t="s">
        <v>28</v>
      </c>
      <c r="Y33" s="63"/>
      <c r="Z33" s="63" t="s">
        <v>28</v>
      </c>
      <c r="AA33" s="63"/>
      <c r="AB33" s="63" t="s">
        <v>28</v>
      </c>
      <c r="AC33" s="63"/>
      <c r="AD33" s="63" t="s">
        <v>28</v>
      </c>
      <c r="AE33" s="63"/>
      <c r="AF33" s="63" t="s">
        <v>28</v>
      </c>
      <c r="AG33" s="63"/>
      <c r="AH33" s="62" t="e">
        <f>((J34+L34+N34+P34+R34+T34+V34+X34+Z34+AB34+AD34+AF34)/12)</f>
        <v>#REF!</v>
      </c>
      <c r="AI33" s="62"/>
      <c r="AJ33" s="65"/>
      <c r="AK33" s="65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  <c r="IX33" s="44"/>
      <c r="IY33" s="44"/>
      <c r="IZ33" s="44"/>
      <c r="JA33" s="44"/>
      <c r="JB33" s="44"/>
      <c r="JC33" s="44"/>
      <c r="JD33" s="44"/>
      <c r="JE33" s="44"/>
      <c r="JF33" s="44"/>
      <c r="JG33" s="44"/>
      <c r="JH33" s="44"/>
      <c r="JI33" s="44"/>
      <c r="JJ33" s="44"/>
      <c r="JK33" s="44"/>
      <c r="JL33" s="44"/>
      <c r="JM33" s="44"/>
      <c r="JN33" s="44"/>
      <c r="JO33" s="44"/>
      <c r="JP33" s="44"/>
      <c r="JQ33" s="44"/>
      <c r="JR33" s="44"/>
      <c r="JS33" s="44"/>
      <c r="JT33" s="44"/>
      <c r="JU33" s="44"/>
      <c r="JV33" s="44"/>
      <c r="JW33" s="44"/>
      <c r="JX33" s="44"/>
      <c r="JY33" s="44"/>
      <c r="JZ33" s="44"/>
      <c r="KA33" s="44"/>
      <c r="KB33" s="44"/>
      <c r="KC33" s="44"/>
      <c r="KD33" s="44"/>
      <c r="KE33" s="44"/>
      <c r="KF33" s="44"/>
      <c r="KG33" s="44"/>
      <c r="KH33" s="44"/>
      <c r="KI33" s="44"/>
      <c r="KJ33" s="44"/>
      <c r="KK33" s="44"/>
      <c r="KL33" s="44"/>
      <c r="KM33" s="44"/>
      <c r="KN33" s="44"/>
      <c r="KO33" s="44"/>
      <c r="KP33" s="44"/>
      <c r="KQ33" s="44"/>
      <c r="KR33" s="44"/>
      <c r="KS33" s="44"/>
      <c r="KT33" s="44"/>
      <c r="KU33" s="44"/>
      <c r="KV33" s="44"/>
      <c r="KW33" s="44"/>
      <c r="KX33" s="44"/>
      <c r="KY33" s="44"/>
      <c r="KZ33" s="44"/>
      <c r="LA33" s="44"/>
      <c r="LB33" s="44"/>
      <c r="LC33" s="44"/>
      <c r="LD33" s="44"/>
      <c r="LE33" s="44"/>
      <c r="LF33" s="44"/>
      <c r="LG33" s="44"/>
      <c r="LH33" s="44"/>
      <c r="LI33" s="44"/>
      <c r="LJ33" s="44"/>
      <c r="LK33" s="44"/>
      <c r="LL33" s="44"/>
      <c r="LM33" s="44"/>
      <c r="LN33" s="44"/>
      <c r="LO33" s="44"/>
      <c r="LP33" s="44"/>
      <c r="LQ33" s="44"/>
      <c r="LR33" s="44"/>
      <c r="LS33" s="44"/>
      <c r="LT33" s="44"/>
      <c r="LU33" s="44"/>
      <c r="LV33" s="44"/>
      <c r="LW33" s="44"/>
      <c r="LX33" s="44"/>
      <c r="LY33" s="44"/>
      <c r="LZ33" s="44"/>
      <c r="MA33" s="44"/>
      <c r="MB33" s="44"/>
      <c r="MC33" s="44"/>
      <c r="MD33" s="44"/>
      <c r="ME33" s="44"/>
      <c r="MF33" s="44"/>
      <c r="MG33" s="44"/>
      <c r="MH33" s="44"/>
      <c r="MI33" s="44"/>
      <c r="MJ33" s="44"/>
      <c r="MK33" s="44"/>
      <c r="ML33" s="44"/>
      <c r="MM33" s="44"/>
      <c r="MN33" s="44"/>
      <c r="MO33" s="44"/>
      <c r="MP33" s="44"/>
      <c r="MQ33" s="44"/>
      <c r="MR33" s="44"/>
      <c r="MS33" s="44"/>
      <c r="MT33" s="44"/>
      <c r="MU33" s="44"/>
      <c r="MV33" s="44"/>
      <c r="MW33" s="44"/>
      <c r="MX33" s="44"/>
      <c r="MY33" s="44"/>
      <c r="MZ33" s="44"/>
      <c r="NA33" s="44"/>
      <c r="NB33" s="44"/>
      <c r="NC33" s="44"/>
      <c r="ND33" s="44"/>
      <c r="NE33" s="44"/>
      <c r="NF33" s="44"/>
      <c r="NG33" s="44"/>
      <c r="NH33" s="44"/>
      <c r="NI33" s="44"/>
      <c r="NJ33" s="44"/>
      <c r="NK33" s="44"/>
      <c r="NL33" s="44"/>
      <c r="NM33" s="44"/>
      <c r="NN33" s="44"/>
      <c r="NO33" s="44"/>
      <c r="NP33" s="44"/>
      <c r="NQ33" s="44"/>
      <c r="NR33" s="44"/>
      <c r="NS33" s="44"/>
      <c r="NT33" s="44"/>
      <c r="NU33" s="44"/>
      <c r="NV33" s="44"/>
      <c r="NW33" s="44"/>
      <c r="NX33" s="44"/>
      <c r="NY33" s="44"/>
      <c r="NZ33" s="44"/>
      <c r="OA33" s="44"/>
      <c r="OB33" s="44"/>
      <c r="OC33" s="44"/>
      <c r="OD33" s="44"/>
      <c r="OE33" s="44"/>
      <c r="OF33" s="44"/>
      <c r="OG33" s="44"/>
      <c r="OH33" s="44"/>
      <c r="OI33" s="44"/>
      <c r="OJ33" s="44"/>
      <c r="OK33" s="44"/>
      <c r="OL33" s="44"/>
      <c r="OM33" s="44"/>
      <c r="ON33" s="44"/>
      <c r="OO33" s="44"/>
      <c r="OP33" s="44"/>
      <c r="OQ33" s="44"/>
      <c r="OR33" s="44"/>
      <c r="OS33" s="44"/>
      <c r="OT33" s="44"/>
      <c r="OU33" s="44"/>
      <c r="OV33" s="44"/>
      <c r="OW33" s="44"/>
      <c r="OX33" s="44"/>
      <c r="OY33" s="44"/>
      <c r="OZ33" s="44"/>
      <c r="PA33" s="44"/>
      <c r="PB33" s="44"/>
      <c r="PC33" s="44"/>
      <c r="PD33" s="44"/>
      <c r="PE33" s="44"/>
      <c r="PF33" s="44"/>
      <c r="PG33" s="44"/>
      <c r="PH33" s="44"/>
      <c r="PI33" s="44"/>
      <c r="PJ33" s="44"/>
      <c r="PK33" s="44"/>
      <c r="PL33" s="44"/>
      <c r="PM33" s="44"/>
      <c r="PN33" s="44"/>
      <c r="PO33" s="44"/>
      <c r="PP33" s="44"/>
      <c r="PQ33" s="44"/>
      <c r="PR33" s="44"/>
      <c r="PS33" s="44"/>
      <c r="PT33" s="44"/>
      <c r="PU33" s="44"/>
      <c r="PV33" s="44"/>
      <c r="PW33" s="44"/>
      <c r="PX33" s="44"/>
      <c r="PY33" s="44"/>
      <c r="PZ33" s="44"/>
      <c r="QA33" s="44"/>
      <c r="QB33" s="44"/>
      <c r="QC33" s="44"/>
      <c r="QD33" s="44"/>
      <c r="QE33" s="44"/>
      <c r="QF33" s="44"/>
      <c r="QG33" s="44"/>
      <c r="QH33" s="44"/>
      <c r="QI33" s="44"/>
      <c r="QJ33" s="44"/>
      <c r="QK33" s="44"/>
    </row>
    <row r="34" spans="1:453" s="45" customFormat="1" ht="15.75" customHeight="1" x14ac:dyDescent="0.2">
      <c r="A34" s="65"/>
      <c r="B34" s="66"/>
      <c r="C34" s="65"/>
      <c r="D34" s="66"/>
      <c r="E34" s="66"/>
      <c r="F34" s="66"/>
      <c r="G34" s="66"/>
      <c r="H34" s="66"/>
      <c r="I34" s="66"/>
      <c r="J34" s="60" t="e">
        <f>(#REF!/#REF!)</f>
        <v>#REF!</v>
      </c>
      <c r="K34" s="60"/>
      <c r="L34" s="60" t="e">
        <f>(#REF!/#REF!)</f>
        <v>#REF!</v>
      </c>
      <c r="M34" s="60"/>
      <c r="N34" s="60" t="e">
        <f>(#REF!/#REF!)</f>
        <v>#REF!</v>
      </c>
      <c r="O34" s="60"/>
      <c r="P34" s="60" t="e">
        <f>(#REF!/#REF!)</f>
        <v>#REF!</v>
      </c>
      <c r="Q34" s="60"/>
      <c r="R34" s="60" t="e">
        <f>(#REF!/#REF!)</f>
        <v>#REF!</v>
      </c>
      <c r="S34" s="60"/>
      <c r="T34" s="60" t="e">
        <f>(#REF!/#REF!)</f>
        <v>#REF!</v>
      </c>
      <c r="U34" s="60"/>
      <c r="V34" s="60" t="e">
        <f>(#REF!/#REF!)</f>
        <v>#REF!</v>
      </c>
      <c r="W34" s="60"/>
      <c r="X34" s="60" t="e">
        <f>(#REF!/#REF!)</f>
        <v>#REF!</v>
      </c>
      <c r="Y34" s="60"/>
      <c r="Z34" s="60" t="e">
        <f>(#REF!/#REF!)</f>
        <v>#REF!</v>
      </c>
      <c r="AA34" s="60"/>
      <c r="AB34" s="60" t="e">
        <f>(#REF!/#REF!)</f>
        <v>#REF!</v>
      </c>
      <c r="AC34" s="60"/>
      <c r="AD34" s="60" t="e">
        <f>(#REF!/#REF!)</f>
        <v>#REF!</v>
      </c>
      <c r="AE34" s="60"/>
      <c r="AF34" s="60" t="e">
        <f>(#REF!/#REF!)</f>
        <v>#REF!</v>
      </c>
      <c r="AG34" s="60"/>
      <c r="AH34" s="62"/>
      <c r="AI34" s="62"/>
      <c r="AJ34" s="65"/>
      <c r="AK34" s="65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  <c r="KH34" s="44"/>
      <c r="KI34" s="44"/>
      <c r="KJ34" s="44"/>
      <c r="KK34" s="44"/>
      <c r="KL34" s="44"/>
      <c r="KM34" s="44"/>
      <c r="KN34" s="44"/>
      <c r="KO34" s="44"/>
      <c r="KP34" s="44"/>
      <c r="KQ34" s="44"/>
      <c r="KR34" s="44"/>
      <c r="KS34" s="44"/>
      <c r="KT34" s="44"/>
      <c r="KU34" s="44"/>
      <c r="KV34" s="44"/>
      <c r="KW34" s="44"/>
      <c r="KX34" s="44"/>
      <c r="KY34" s="44"/>
      <c r="KZ34" s="44"/>
      <c r="LA34" s="44"/>
      <c r="LB34" s="44"/>
      <c r="LC34" s="44"/>
      <c r="LD34" s="44"/>
      <c r="LE34" s="44"/>
      <c r="LF34" s="44"/>
      <c r="LG34" s="44"/>
      <c r="LH34" s="44"/>
      <c r="LI34" s="44"/>
      <c r="LJ34" s="44"/>
      <c r="LK34" s="44"/>
      <c r="LL34" s="44"/>
      <c r="LM34" s="44"/>
      <c r="LN34" s="44"/>
      <c r="LO34" s="44"/>
      <c r="LP34" s="44"/>
      <c r="LQ34" s="44"/>
      <c r="LR34" s="44"/>
      <c r="LS34" s="44"/>
      <c r="LT34" s="44"/>
      <c r="LU34" s="44"/>
      <c r="LV34" s="44"/>
      <c r="LW34" s="44"/>
      <c r="LX34" s="44"/>
      <c r="LY34" s="44"/>
      <c r="LZ34" s="44"/>
      <c r="MA34" s="44"/>
      <c r="MB34" s="44"/>
      <c r="MC34" s="44"/>
      <c r="MD34" s="44"/>
      <c r="ME34" s="44"/>
      <c r="MF34" s="44"/>
      <c r="MG34" s="44"/>
      <c r="MH34" s="44"/>
      <c r="MI34" s="44"/>
      <c r="MJ34" s="44"/>
      <c r="MK34" s="44"/>
      <c r="ML34" s="44"/>
      <c r="MM34" s="44"/>
      <c r="MN34" s="44"/>
      <c r="MO34" s="44"/>
      <c r="MP34" s="44"/>
      <c r="MQ34" s="44"/>
      <c r="MR34" s="44"/>
      <c r="MS34" s="44"/>
      <c r="MT34" s="44"/>
      <c r="MU34" s="44"/>
      <c r="MV34" s="44"/>
      <c r="MW34" s="44"/>
      <c r="MX34" s="44"/>
      <c r="MY34" s="44"/>
      <c r="MZ34" s="44"/>
      <c r="NA34" s="44"/>
      <c r="NB34" s="44"/>
      <c r="NC34" s="44"/>
      <c r="ND34" s="44"/>
      <c r="NE34" s="44"/>
      <c r="NF34" s="44"/>
      <c r="NG34" s="44"/>
      <c r="NH34" s="44"/>
      <c r="NI34" s="44"/>
      <c r="NJ34" s="44"/>
      <c r="NK34" s="44"/>
      <c r="NL34" s="44"/>
      <c r="NM34" s="44"/>
      <c r="NN34" s="44"/>
      <c r="NO34" s="44"/>
      <c r="NP34" s="44"/>
      <c r="NQ34" s="44"/>
      <c r="NR34" s="44"/>
      <c r="NS34" s="44"/>
      <c r="NT34" s="44"/>
      <c r="NU34" s="44"/>
      <c r="NV34" s="44"/>
      <c r="NW34" s="44"/>
      <c r="NX34" s="44"/>
      <c r="NY34" s="44"/>
      <c r="NZ34" s="44"/>
      <c r="OA34" s="44"/>
      <c r="OB34" s="44"/>
      <c r="OC34" s="44"/>
      <c r="OD34" s="44"/>
      <c r="OE34" s="44"/>
      <c r="OF34" s="44"/>
      <c r="OG34" s="44"/>
      <c r="OH34" s="44"/>
      <c r="OI34" s="44"/>
      <c r="OJ34" s="44"/>
      <c r="OK34" s="44"/>
      <c r="OL34" s="44"/>
      <c r="OM34" s="44"/>
      <c r="ON34" s="44"/>
      <c r="OO34" s="44"/>
      <c r="OP34" s="44"/>
      <c r="OQ34" s="44"/>
      <c r="OR34" s="44"/>
      <c r="OS34" s="44"/>
      <c r="OT34" s="44"/>
      <c r="OU34" s="44"/>
      <c r="OV34" s="44"/>
      <c r="OW34" s="44"/>
      <c r="OX34" s="44"/>
      <c r="OY34" s="44"/>
      <c r="OZ34" s="44"/>
      <c r="PA34" s="44"/>
      <c r="PB34" s="44"/>
      <c r="PC34" s="44"/>
      <c r="PD34" s="44"/>
      <c r="PE34" s="44"/>
      <c r="PF34" s="44"/>
      <c r="PG34" s="44"/>
      <c r="PH34" s="44"/>
      <c r="PI34" s="44"/>
      <c r="PJ34" s="44"/>
      <c r="PK34" s="44"/>
      <c r="PL34" s="44"/>
      <c r="PM34" s="44"/>
      <c r="PN34" s="44"/>
      <c r="PO34" s="44"/>
      <c r="PP34" s="44"/>
      <c r="PQ34" s="44"/>
      <c r="PR34" s="44"/>
      <c r="PS34" s="44"/>
      <c r="PT34" s="44"/>
      <c r="PU34" s="44"/>
      <c r="PV34" s="44"/>
      <c r="PW34" s="44"/>
      <c r="PX34" s="44"/>
      <c r="PY34" s="44"/>
      <c r="PZ34" s="44"/>
      <c r="QA34" s="44"/>
      <c r="QB34" s="44"/>
      <c r="QC34" s="44"/>
      <c r="QD34" s="44"/>
      <c r="QE34" s="44"/>
      <c r="QF34" s="44"/>
      <c r="QG34" s="44"/>
      <c r="QH34" s="44"/>
      <c r="QI34" s="44"/>
      <c r="QJ34" s="44"/>
      <c r="QK34" s="44"/>
    </row>
    <row r="35" spans="1:453" s="45" customFormat="1" ht="15.75" customHeight="1" x14ac:dyDescent="0.25">
      <c r="A35" s="7">
        <v>26</v>
      </c>
      <c r="B35" s="7">
        <v>3</v>
      </c>
      <c r="C35" s="68" t="s">
        <v>29</v>
      </c>
      <c r="D35" s="15" t="s">
        <v>56</v>
      </c>
      <c r="E35" s="17" t="s">
        <v>163</v>
      </c>
      <c r="F35" s="17" t="s">
        <v>31</v>
      </c>
      <c r="G35" s="18"/>
      <c r="H35" s="18" t="s">
        <v>32</v>
      </c>
      <c r="I35" s="18" t="s">
        <v>32</v>
      </c>
      <c r="J35" s="12">
        <v>1</v>
      </c>
      <c r="K35" s="31"/>
      <c r="L35" s="12">
        <v>1</v>
      </c>
      <c r="M35" s="12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11">
        <f>SUM(J35,L35,N35,P35,R35,T35,V35,X35,Z35,AB35,AD35,AF35)</f>
        <v>2</v>
      </c>
      <c r="AI35" s="11">
        <f>SUM(K35,M35,O35,Q35,S35,U35,W35,Y35,AA35,AC35,AE35,AG35)</f>
        <v>0</v>
      </c>
      <c r="AJ35" s="32">
        <f>+AI35/AH35</f>
        <v>0</v>
      </c>
      <c r="AK35" s="6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</row>
    <row r="36" spans="1:453" s="45" customFormat="1" ht="15" customHeight="1" x14ac:dyDescent="0.25">
      <c r="A36" s="7">
        <f t="shared" ref="A36:A51" si="18">A35+1</f>
        <v>27</v>
      </c>
      <c r="B36" s="7">
        <v>1</v>
      </c>
      <c r="C36" s="68"/>
      <c r="D36" s="15" t="s">
        <v>57</v>
      </c>
      <c r="E36" s="20" t="s">
        <v>164</v>
      </c>
      <c r="F36" s="20" t="s">
        <v>31</v>
      </c>
      <c r="G36" s="21" t="s">
        <v>32</v>
      </c>
      <c r="H36" s="21" t="s">
        <v>32</v>
      </c>
      <c r="I36" s="21" t="s">
        <v>32</v>
      </c>
      <c r="J36" s="12">
        <v>1</v>
      </c>
      <c r="K36" s="12"/>
      <c r="L36" s="12">
        <v>1</v>
      </c>
      <c r="M36" s="12"/>
      <c r="N36" s="12" t="s">
        <v>36</v>
      </c>
      <c r="O36" s="12" t="s">
        <v>36</v>
      </c>
      <c r="P36" s="12"/>
      <c r="Q36" s="12"/>
      <c r="R36" s="12"/>
      <c r="S36" s="12"/>
      <c r="T36" s="12" t="s">
        <v>36</v>
      </c>
      <c r="U36" s="12" t="s">
        <v>36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>
        <f t="shared" ref="AH36:AH49" si="19">SUM(J36,L36,N36,P36,R36,T36,V36,X36,Z36,AB36,AD36,AF36)</f>
        <v>2</v>
      </c>
      <c r="AI36" s="12">
        <f t="shared" ref="AI36:AI49" si="20">SUM(K36,M36,O36,Q36,S36,U36,W36,Y36,AA36,AC36,AE36,AG36)</f>
        <v>0</v>
      </c>
      <c r="AJ36" s="13">
        <f t="shared" ref="AJ36:AJ44" si="21">(AI36/AH36)</f>
        <v>0</v>
      </c>
      <c r="AK36" s="14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</row>
    <row r="37" spans="1:453" s="45" customFormat="1" ht="34.5" customHeight="1" x14ac:dyDescent="0.25">
      <c r="A37" s="7">
        <f t="shared" si="18"/>
        <v>28</v>
      </c>
      <c r="B37" s="7">
        <v>1</v>
      </c>
      <c r="C37" s="68"/>
      <c r="D37" s="15" t="s">
        <v>58</v>
      </c>
      <c r="E37" s="20" t="s">
        <v>165</v>
      </c>
      <c r="F37" s="20" t="s">
        <v>31</v>
      </c>
      <c r="G37" s="21" t="s">
        <v>32</v>
      </c>
      <c r="H37" s="21" t="s">
        <v>32</v>
      </c>
      <c r="I37" s="21" t="s">
        <v>32</v>
      </c>
      <c r="J37" s="12">
        <v>1</v>
      </c>
      <c r="K37" s="12"/>
      <c r="L37" s="12">
        <v>1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>
        <f t="shared" si="19"/>
        <v>2</v>
      </c>
      <c r="AI37" s="12">
        <f t="shared" si="20"/>
        <v>0</v>
      </c>
      <c r="AJ37" s="13">
        <f t="shared" si="21"/>
        <v>0</v>
      </c>
      <c r="AK37" s="14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</row>
    <row r="38" spans="1:453" s="45" customFormat="1" ht="28.5" customHeight="1" x14ac:dyDescent="0.25">
      <c r="A38" s="7">
        <f t="shared" si="18"/>
        <v>29</v>
      </c>
      <c r="B38" s="7">
        <v>3</v>
      </c>
      <c r="C38" s="68"/>
      <c r="D38" s="15" t="s">
        <v>59</v>
      </c>
      <c r="E38" s="20" t="s">
        <v>166</v>
      </c>
      <c r="F38" s="20" t="s">
        <v>60</v>
      </c>
      <c r="G38" s="21"/>
      <c r="H38" s="21" t="s">
        <v>32</v>
      </c>
      <c r="I38" s="21" t="s">
        <v>32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>
        <v>1</v>
      </c>
      <c r="Y38" s="12"/>
      <c r="Z38" s="12">
        <v>1</v>
      </c>
      <c r="AA38" s="12"/>
      <c r="AB38" s="12"/>
      <c r="AC38" s="12"/>
      <c r="AD38" s="12"/>
      <c r="AE38" s="12"/>
      <c r="AF38" s="12"/>
      <c r="AG38" s="12"/>
      <c r="AH38" s="11">
        <f t="shared" si="19"/>
        <v>2</v>
      </c>
      <c r="AI38" s="12">
        <f t="shared" si="20"/>
        <v>0</v>
      </c>
      <c r="AJ38" s="13">
        <f t="shared" si="21"/>
        <v>0</v>
      </c>
      <c r="AK38" s="14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</row>
    <row r="39" spans="1:453" ht="30" x14ac:dyDescent="0.25">
      <c r="A39" s="7">
        <f t="shared" si="18"/>
        <v>30</v>
      </c>
      <c r="B39" s="7">
        <v>3</v>
      </c>
      <c r="C39" s="68"/>
      <c r="D39" s="15" t="s">
        <v>61</v>
      </c>
      <c r="E39" s="17" t="s">
        <v>167</v>
      </c>
      <c r="F39" s="17" t="s">
        <v>31</v>
      </c>
      <c r="G39" s="18"/>
      <c r="H39" s="18" t="s">
        <v>32</v>
      </c>
      <c r="I39" s="18" t="s">
        <v>32</v>
      </c>
      <c r="J39" s="12">
        <v>1</v>
      </c>
      <c r="K39" s="12"/>
      <c r="L39" s="12">
        <v>1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>
        <f t="shared" si="19"/>
        <v>2</v>
      </c>
      <c r="AI39" s="12">
        <f t="shared" si="20"/>
        <v>0</v>
      </c>
      <c r="AJ39" s="13">
        <f t="shared" si="21"/>
        <v>0</v>
      </c>
      <c r="AK39" s="6"/>
    </row>
    <row r="40" spans="1:453" ht="30" x14ac:dyDescent="0.25">
      <c r="A40" s="7">
        <f t="shared" si="18"/>
        <v>31</v>
      </c>
      <c r="B40" s="7">
        <v>3</v>
      </c>
      <c r="C40" s="69" t="s">
        <v>40</v>
      </c>
      <c r="D40" s="15" t="s">
        <v>168</v>
      </c>
      <c r="E40" s="17" t="s">
        <v>169</v>
      </c>
      <c r="F40" s="17" t="s">
        <v>31</v>
      </c>
      <c r="G40" s="18" t="s">
        <v>32</v>
      </c>
      <c r="H40" s="18" t="s">
        <v>32</v>
      </c>
      <c r="I40" s="18" t="s">
        <v>32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>
        <v>1</v>
      </c>
      <c r="U40" s="12"/>
      <c r="V40" s="12"/>
      <c r="W40" s="12"/>
      <c r="X40" s="12">
        <v>1</v>
      </c>
      <c r="Y40" s="12"/>
      <c r="Z40" s="12"/>
      <c r="AA40" s="12"/>
      <c r="AB40" s="12">
        <v>1</v>
      </c>
      <c r="AC40" s="12"/>
      <c r="AD40" s="12"/>
      <c r="AE40" s="12"/>
      <c r="AF40" s="12"/>
      <c r="AG40" s="12"/>
      <c r="AH40" s="11">
        <f t="shared" si="19"/>
        <v>3</v>
      </c>
      <c r="AI40" s="12">
        <f t="shared" si="20"/>
        <v>0</v>
      </c>
      <c r="AJ40" s="13">
        <f t="shared" si="21"/>
        <v>0</v>
      </c>
      <c r="AK40" s="6"/>
    </row>
    <row r="41" spans="1:453" ht="45" x14ac:dyDescent="0.25">
      <c r="A41" s="7">
        <f t="shared" si="18"/>
        <v>32</v>
      </c>
      <c r="B41" s="7">
        <v>1</v>
      </c>
      <c r="C41" s="69"/>
      <c r="D41" s="15" t="s">
        <v>62</v>
      </c>
      <c r="E41" s="17" t="s">
        <v>171</v>
      </c>
      <c r="F41" s="17" t="s">
        <v>170</v>
      </c>
      <c r="G41" s="18"/>
      <c r="H41" s="18" t="s">
        <v>32</v>
      </c>
      <c r="I41" s="18" t="s">
        <v>32</v>
      </c>
      <c r="J41" s="12"/>
      <c r="K41" s="12"/>
      <c r="L41" s="12"/>
      <c r="M41" s="12"/>
      <c r="N41" s="12">
        <v>1</v>
      </c>
      <c r="O41" s="12"/>
      <c r="P41" s="12"/>
      <c r="Q41" s="12"/>
      <c r="R41" s="12"/>
      <c r="S41" s="12"/>
      <c r="T41" s="12">
        <v>1</v>
      </c>
      <c r="U41" s="12"/>
      <c r="V41" s="12"/>
      <c r="W41" s="12"/>
      <c r="X41" s="12"/>
      <c r="Y41" s="12"/>
      <c r="Z41" s="12">
        <v>1</v>
      </c>
      <c r="AA41" s="12"/>
      <c r="AB41" s="12"/>
      <c r="AC41" s="12"/>
      <c r="AD41" s="12"/>
      <c r="AE41" s="12"/>
      <c r="AF41" s="12"/>
      <c r="AG41" s="12"/>
      <c r="AH41" s="11">
        <f t="shared" si="19"/>
        <v>3</v>
      </c>
      <c r="AI41" s="12">
        <f t="shared" si="20"/>
        <v>0</v>
      </c>
      <c r="AJ41" s="13">
        <f t="shared" si="21"/>
        <v>0</v>
      </c>
      <c r="AK41" s="6"/>
    </row>
    <row r="42" spans="1:453" ht="30" x14ac:dyDescent="0.25">
      <c r="A42" s="7">
        <f t="shared" si="18"/>
        <v>33</v>
      </c>
      <c r="B42" s="7">
        <v>1</v>
      </c>
      <c r="C42" s="69"/>
      <c r="D42" s="15" t="s">
        <v>63</v>
      </c>
      <c r="E42" s="17" t="s">
        <v>172</v>
      </c>
      <c r="F42" s="17" t="s">
        <v>31</v>
      </c>
      <c r="G42" s="18" t="s">
        <v>32</v>
      </c>
      <c r="H42" s="18" t="s">
        <v>32</v>
      </c>
      <c r="I42" s="18" t="s">
        <v>32</v>
      </c>
      <c r="J42" s="12"/>
      <c r="K42" s="12"/>
      <c r="L42" s="12"/>
      <c r="M42" s="12"/>
      <c r="N42" s="12"/>
      <c r="O42" s="12"/>
      <c r="P42" s="12"/>
      <c r="Q42" s="12"/>
      <c r="R42" s="12">
        <v>1</v>
      </c>
      <c r="S42" s="12"/>
      <c r="T42" s="12">
        <v>1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1">
        <f t="shared" si="19"/>
        <v>2</v>
      </c>
      <c r="AI42" s="12">
        <f t="shared" si="20"/>
        <v>0</v>
      </c>
      <c r="AJ42" s="13">
        <f t="shared" si="21"/>
        <v>0</v>
      </c>
      <c r="AK42" s="6"/>
    </row>
    <row r="43" spans="1:453" ht="45" x14ac:dyDescent="0.25">
      <c r="A43" s="7">
        <f t="shared" si="18"/>
        <v>34</v>
      </c>
      <c r="B43" s="7">
        <v>3</v>
      </c>
      <c r="C43" s="69"/>
      <c r="D43" s="15" t="s">
        <v>64</v>
      </c>
      <c r="E43" s="17" t="s">
        <v>173</v>
      </c>
      <c r="F43" s="17" t="s">
        <v>31</v>
      </c>
      <c r="G43" s="18"/>
      <c r="H43" s="18" t="s">
        <v>32</v>
      </c>
      <c r="I43" s="18" t="s">
        <v>32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>
        <v>1</v>
      </c>
      <c r="AC43" s="12"/>
      <c r="AD43" s="12"/>
      <c r="AE43" s="12"/>
      <c r="AF43" s="12"/>
      <c r="AG43" s="12"/>
      <c r="AH43" s="11">
        <f t="shared" si="19"/>
        <v>1</v>
      </c>
      <c r="AI43" s="12">
        <f t="shared" si="20"/>
        <v>0</v>
      </c>
      <c r="AJ43" s="13">
        <f t="shared" si="21"/>
        <v>0</v>
      </c>
      <c r="AK43" s="6"/>
    </row>
    <row r="44" spans="1:453" ht="30" x14ac:dyDescent="0.25">
      <c r="A44" s="7">
        <f>A43+1</f>
        <v>35</v>
      </c>
      <c r="B44" s="7">
        <v>3</v>
      </c>
      <c r="C44" s="69"/>
      <c r="D44" s="15" t="s">
        <v>65</v>
      </c>
      <c r="E44" s="17" t="s">
        <v>174</v>
      </c>
      <c r="F44" s="17" t="s">
        <v>66</v>
      </c>
      <c r="G44" s="18"/>
      <c r="H44" s="18" t="s">
        <v>32</v>
      </c>
      <c r="I44" s="18" t="s">
        <v>32</v>
      </c>
      <c r="J44" s="12"/>
      <c r="K44" s="12"/>
      <c r="L44" s="12"/>
      <c r="M44" s="12"/>
      <c r="N44" s="12"/>
      <c r="O44" s="12"/>
      <c r="P44" s="12">
        <v>1</v>
      </c>
      <c r="Q44" s="12"/>
      <c r="R44" s="12"/>
      <c r="S44" s="12"/>
      <c r="T44" s="12"/>
      <c r="U44" s="12"/>
      <c r="V44" s="12"/>
      <c r="W44" s="12"/>
      <c r="X44" s="12"/>
      <c r="Y44" s="12"/>
      <c r="Z44" s="12">
        <v>1</v>
      </c>
      <c r="AA44" s="12"/>
      <c r="AB44" s="12"/>
      <c r="AC44" s="12"/>
      <c r="AD44" s="12"/>
      <c r="AE44" s="12"/>
      <c r="AF44" s="12"/>
      <c r="AG44" s="12"/>
      <c r="AH44" s="11">
        <f t="shared" si="19"/>
        <v>2</v>
      </c>
      <c r="AI44" s="12">
        <f t="shared" si="20"/>
        <v>0</v>
      </c>
      <c r="AJ44" s="13">
        <f t="shared" si="21"/>
        <v>0</v>
      </c>
      <c r="AK44" s="6"/>
    </row>
    <row r="45" spans="1:453" ht="90" x14ac:dyDescent="0.25">
      <c r="A45" s="7">
        <f t="shared" si="18"/>
        <v>36</v>
      </c>
      <c r="B45" s="7">
        <v>1</v>
      </c>
      <c r="C45" s="69"/>
      <c r="D45" s="15" t="s">
        <v>67</v>
      </c>
      <c r="E45" s="20" t="s">
        <v>175</v>
      </c>
      <c r="F45" s="15" t="s">
        <v>31</v>
      </c>
      <c r="G45" s="21" t="s">
        <v>32</v>
      </c>
      <c r="H45" s="21" t="s">
        <v>32</v>
      </c>
      <c r="I45" s="21" t="s">
        <v>32</v>
      </c>
      <c r="J45" s="12"/>
      <c r="K45" s="12"/>
      <c r="L45" s="12">
        <v>1</v>
      </c>
      <c r="M45" s="12"/>
      <c r="N45" s="12">
        <v>1</v>
      </c>
      <c r="O45" s="12" t="s">
        <v>36</v>
      </c>
      <c r="P45" s="12">
        <v>1</v>
      </c>
      <c r="Q45" s="12"/>
      <c r="R45" s="12">
        <v>1</v>
      </c>
      <c r="S45" s="12"/>
      <c r="T45" s="12">
        <v>1</v>
      </c>
      <c r="U45" s="12"/>
      <c r="V45" s="12">
        <v>1</v>
      </c>
      <c r="W45" s="12"/>
      <c r="X45" s="12">
        <v>1</v>
      </c>
      <c r="Y45" s="12"/>
      <c r="Z45" s="12">
        <v>1</v>
      </c>
      <c r="AA45" s="12"/>
      <c r="AB45" s="12">
        <v>1</v>
      </c>
      <c r="AC45" s="12"/>
      <c r="AD45" s="12">
        <v>1</v>
      </c>
      <c r="AE45" s="12" t="s">
        <v>36</v>
      </c>
      <c r="AF45" s="12"/>
      <c r="AG45" s="12"/>
      <c r="AH45" s="11">
        <f t="shared" si="19"/>
        <v>10</v>
      </c>
      <c r="AI45" s="12">
        <f t="shared" si="20"/>
        <v>0</v>
      </c>
      <c r="AJ45" s="13">
        <f t="shared" ref="AJ45:AJ51" si="22">(AI45/AH45)</f>
        <v>0</v>
      </c>
      <c r="AK45" s="14"/>
    </row>
    <row r="46" spans="1:453" ht="90" x14ac:dyDescent="0.25">
      <c r="A46" s="7">
        <f t="shared" si="18"/>
        <v>37</v>
      </c>
      <c r="B46" s="7">
        <v>1</v>
      </c>
      <c r="C46" s="69"/>
      <c r="D46" s="15" t="s">
        <v>68</v>
      </c>
      <c r="E46" s="17" t="s">
        <v>176</v>
      </c>
      <c r="F46" s="17" t="s">
        <v>69</v>
      </c>
      <c r="G46" s="18"/>
      <c r="H46" s="18" t="s">
        <v>32</v>
      </c>
      <c r="I46" s="18" t="s">
        <v>32</v>
      </c>
      <c r="J46" s="12">
        <v>1</v>
      </c>
      <c r="K46" s="12"/>
      <c r="L46" s="12">
        <v>1</v>
      </c>
      <c r="M46" s="12"/>
      <c r="N46" s="12">
        <v>1</v>
      </c>
      <c r="O46" s="12"/>
      <c r="P46" s="12">
        <v>1</v>
      </c>
      <c r="Q46" s="12"/>
      <c r="R46" s="12">
        <v>1</v>
      </c>
      <c r="S46" s="12"/>
      <c r="T46" s="12">
        <v>1</v>
      </c>
      <c r="U46" s="12"/>
      <c r="V46" s="12">
        <v>1</v>
      </c>
      <c r="W46" s="12"/>
      <c r="X46" s="12">
        <v>1</v>
      </c>
      <c r="Y46" s="12"/>
      <c r="Z46" s="12">
        <v>1</v>
      </c>
      <c r="AA46" s="12"/>
      <c r="AB46" s="12">
        <v>1</v>
      </c>
      <c r="AC46" s="12"/>
      <c r="AD46" s="12">
        <v>1</v>
      </c>
      <c r="AE46" s="12"/>
      <c r="AF46" s="12">
        <v>1</v>
      </c>
      <c r="AG46" s="12"/>
      <c r="AH46" s="11">
        <f t="shared" si="19"/>
        <v>12</v>
      </c>
      <c r="AI46" s="12">
        <f t="shared" si="20"/>
        <v>0</v>
      </c>
      <c r="AJ46" s="13">
        <f t="shared" si="22"/>
        <v>0</v>
      </c>
      <c r="AK46" s="14"/>
    </row>
    <row r="47" spans="1:453" ht="36" customHeight="1" x14ac:dyDescent="0.25">
      <c r="A47" s="7">
        <f t="shared" si="18"/>
        <v>38</v>
      </c>
      <c r="B47" s="7">
        <v>4</v>
      </c>
      <c r="C47" s="69"/>
      <c r="D47" s="15" t="s">
        <v>70</v>
      </c>
      <c r="E47" s="17" t="s">
        <v>177</v>
      </c>
      <c r="F47" s="17" t="s">
        <v>69</v>
      </c>
      <c r="G47" s="18"/>
      <c r="H47" s="18" t="s">
        <v>32</v>
      </c>
      <c r="I47" s="18" t="s">
        <v>32</v>
      </c>
      <c r="J47" s="12"/>
      <c r="K47" s="12"/>
      <c r="L47" s="12"/>
      <c r="M47" s="12"/>
      <c r="N47" s="12"/>
      <c r="O47" s="12"/>
      <c r="P47" s="12"/>
      <c r="Q47" s="12"/>
      <c r="R47" s="12"/>
      <c r="S47" s="12" t="s">
        <v>36</v>
      </c>
      <c r="T47" s="12"/>
      <c r="U47" s="12"/>
      <c r="V47" s="12"/>
      <c r="W47" s="12"/>
      <c r="X47" s="12">
        <v>1</v>
      </c>
      <c r="Y47" s="12"/>
      <c r="Z47" s="12">
        <v>1</v>
      </c>
      <c r="AA47" s="12"/>
      <c r="AB47" s="12"/>
      <c r="AC47" s="12"/>
      <c r="AD47" s="12"/>
      <c r="AE47" s="12"/>
      <c r="AF47" s="12"/>
      <c r="AG47" s="12"/>
      <c r="AH47" s="11">
        <f t="shared" si="19"/>
        <v>2</v>
      </c>
      <c r="AI47" s="12">
        <f t="shared" si="20"/>
        <v>0</v>
      </c>
      <c r="AJ47" s="13">
        <f t="shared" si="22"/>
        <v>0</v>
      </c>
      <c r="AK47" s="14"/>
    </row>
    <row r="48" spans="1:453" ht="30" x14ac:dyDescent="0.25">
      <c r="A48" s="7">
        <f t="shared" si="18"/>
        <v>39</v>
      </c>
      <c r="B48" s="7">
        <v>2</v>
      </c>
      <c r="C48" s="69"/>
      <c r="D48" s="15" t="s">
        <v>71</v>
      </c>
      <c r="E48" s="17" t="s">
        <v>178</v>
      </c>
      <c r="F48" s="17" t="s">
        <v>69</v>
      </c>
      <c r="G48" s="18"/>
      <c r="H48" s="18" t="s">
        <v>32</v>
      </c>
      <c r="I48" s="18" t="s">
        <v>32</v>
      </c>
      <c r="J48" s="12"/>
      <c r="K48" s="12"/>
      <c r="L48" s="12"/>
      <c r="M48" s="12"/>
      <c r="N48" s="12"/>
      <c r="O48" s="12"/>
      <c r="P48" s="12"/>
      <c r="Q48" s="12"/>
      <c r="R48" s="12">
        <v>1</v>
      </c>
      <c r="S48" s="12"/>
      <c r="T48" s="12"/>
      <c r="U48" s="12"/>
      <c r="V48" s="12"/>
      <c r="W48" s="12"/>
      <c r="X48" s="12"/>
      <c r="Y48" s="12"/>
      <c r="Z48" s="12">
        <v>1</v>
      </c>
      <c r="AA48" s="12"/>
      <c r="AB48" s="12"/>
      <c r="AC48" s="12"/>
      <c r="AD48" s="12"/>
      <c r="AE48" s="12"/>
      <c r="AF48" s="12"/>
      <c r="AG48" s="12"/>
      <c r="AH48" s="11">
        <f t="shared" si="19"/>
        <v>2</v>
      </c>
      <c r="AI48" s="12">
        <f t="shared" si="20"/>
        <v>0</v>
      </c>
      <c r="AJ48" s="13">
        <f t="shared" si="22"/>
        <v>0</v>
      </c>
      <c r="AK48" s="14"/>
    </row>
    <row r="49" spans="1:453" ht="75" x14ac:dyDescent="0.25">
      <c r="A49" s="7">
        <f t="shared" si="18"/>
        <v>40</v>
      </c>
      <c r="B49" s="7">
        <v>3</v>
      </c>
      <c r="C49" s="69"/>
      <c r="D49" s="26" t="s">
        <v>72</v>
      </c>
      <c r="E49" s="19" t="s">
        <v>179</v>
      </c>
      <c r="F49" s="17" t="s">
        <v>69</v>
      </c>
      <c r="G49" s="18"/>
      <c r="H49" s="18" t="s">
        <v>32</v>
      </c>
      <c r="I49" s="18" t="s">
        <v>32</v>
      </c>
      <c r="J49" s="12">
        <v>1</v>
      </c>
      <c r="K49" s="12"/>
      <c r="L49" s="12">
        <v>1</v>
      </c>
      <c r="M49" s="12"/>
      <c r="N49" s="12">
        <v>1</v>
      </c>
      <c r="O49" s="12"/>
      <c r="P49" s="12">
        <v>1</v>
      </c>
      <c r="Q49" s="12"/>
      <c r="R49" s="12">
        <v>1</v>
      </c>
      <c r="S49" s="12"/>
      <c r="T49" s="12">
        <v>1</v>
      </c>
      <c r="U49" s="12"/>
      <c r="V49" s="12">
        <v>1</v>
      </c>
      <c r="W49" s="12"/>
      <c r="X49" s="12">
        <v>1</v>
      </c>
      <c r="Y49" s="12"/>
      <c r="Z49" s="12">
        <v>1</v>
      </c>
      <c r="AA49" s="12"/>
      <c r="AB49" s="12">
        <v>1</v>
      </c>
      <c r="AC49" s="12"/>
      <c r="AD49" s="12">
        <v>1</v>
      </c>
      <c r="AE49" s="12"/>
      <c r="AF49" s="12">
        <v>1</v>
      </c>
      <c r="AG49" s="12"/>
      <c r="AH49" s="11">
        <f t="shared" si="19"/>
        <v>12</v>
      </c>
      <c r="AI49" s="12">
        <f t="shared" si="20"/>
        <v>0</v>
      </c>
      <c r="AJ49" s="13">
        <f t="shared" si="22"/>
        <v>0</v>
      </c>
      <c r="AK49" s="25"/>
    </row>
    <row r="50" spans="1:453" ht="60.75" x14ac:dyDescent="0.25">
      <c r="A50" s="7">
        <f t="shared" si="18"/>
        <v>41</v>
      </c>
      <c r="B50" s="7">
        <v>1</v>
      </c>
      <c r="C50" s="27" t="s">
        <v>53</v>
      </c>
      <c r="D50" s="29" t="s">
        <v>73</v>
      </c>
      <c r="E50" s="17" t="s">
        <v>180</v>
      </c>
      <c r="F50" s="17" t="s">
        <v>74</v>
      </c>
      <c r="G50" s="18"/>
      <c r="H50" s="18" t="s">
        <v>32</v>
      </c>
      <c r="I50" s="18" t="s">
        <v>32</v>
      </c>
      <c r="J50" s="12"/>
      <c r="K50" s="12"/>
      <c r="L50" s="12"/>
      <c r="M50" s="12"/>
      <c r="N50" s="12"/>
      <c r="O50" s="12"/>
      <c r="P50" s="12">
        <v>1</v>
      </c>
      <c r="Q50" s="12"/>
      <c r="R50" s="12">
        <v>1</v>
      </c>
      <c r="S50" s="12"/>
      <c r="T50" s="12">
        <v>1</v>
      </c>
      <c r="U50" s="12"/>
      <c r="V50" s="12">
        <v>1</v>
      </c>
      <c r="W50" s="12"/>
      <c r="X50" s="12">
        <v>1</v>
      </c>
      <c r="Y50" s="12"/>
      <c r="Z50" s="12">
        <v>1</v>
      </c>
      <c r="AA50" s="12"/>
      <c r="AB50" s="12">
        <v>1</v>
      </c>
      <c r="AC50" s="12"/>
      <c r="AD50" s="12">
        <v>1</v>
      </c>
      <c r="AE50" s="12"/>
      <c r="AF50" s="12">
        <v>1</v>
      </c>
      <c r="AG50" s="12"/>
      <c r="AH50" s="11">
        <f t="shared" ref="AH50:AH51" si="23">SUM(J50,L50,N50,P50,R50,T50,V50,X50,Z50,AB50,AD50,AF50)</f>
        <v>9</v>
      </c>
      <c r="AI50" s="12">
        <f t="shared" ref="AI50:AI51" si="24">SUM(K50,M50,O50,Q50,S50,U50,W50,Y50,AA50,AC50,AE50,AG50)</f>
        <v>0</v>
      </c>
      <c r="AJ50" s="13">
        <f t="shared" si="22"/>
        <v>0</v>
      </c>
      <c r="AK50" s="14"/>
    </row>
    <row r="51" spans="1:453" ht="58.5" customHeight="1" x14ac:dyDescent="0.25">
      <c r="A51" s="7">
        <f t="shared" si="18"/>
        <v>42</v>
      </c>
      <c r="B51" s="7">
        <v>1</v>
      </c>
      <c r="C51" s="28" t="s">
        <v>54</v>
      </c>
      <c r="D51" s="29" t="s">
        <v>75</v>
      </c>
      <c r="E51" s="17" t="s">
        <v>181</v>
      </c>
      <c r="F51" s="17" t="s">
        <v>69</v>
      </c>
      <c r="G51" s="18"/>
      <c r="H51" s="18" t="s">
        <v>32</v>
      </c>
      <c r="I51" s="18" t="s">
        <v>32</v>
      </c>
      <c r="J51" s="12"/>
      <c r="K51" s="12"/>
      <c r="L51" s="12"/>
      <c r="M51" s="12"/>
      <c r="N51" s="12"/>
      <c r="O51" s="12"/>
      <c r="P51" s="12">
        <v>1</v>
      </c>
      <c r="Q51" s="12"/>
      <c r="R51" s="12">
        <v>1</v>
      </c>
      <c r="S51" s="12"/>
      <c r="T51" s="12">
        <v>1</v>
      </c>
      <c r="U51" s="12"/>
      <c r="V51" s="12">
        <v>1</v>
      </c>
      <c r="W51" s="12"/>
      <c r="X51" s="12">
        <v>1</v>
      </c>
      <c r="Y51" s="12"/>
      <c r="Z51" s="12">
        <v>1</v>
      </c>
      <c r="AA51" s="12"/>
      <c r="AB51" s="12">
        <v>1</v>
      </c>
      <c r="AC51" s="12"/>
      <c r="AD51" s="12">
        <v>1</v>
      </c>
      <c r="AE51" s="12"/>
      <c r="AF51" s="12">
        <v>1</v>
      </c>
      <c r="AG51" s="12"/>
      <c r="AH51" s="11">
        <f t="shared" si="23"/>
        <v>9</v>
      </c>
      <c r="AI51" s="12">
        <f t="shared" si="24"/>
        <v>0</v>
      </c>
      <c r="AJ51" s="13">
        <f t="shared" si="22"/>
        <v>0</v>
      </c>
      <c r="AK51" s="14"/>
    </row>
    <row r="52" spans="1:453" ht="45" customHeight="1" x14ac:dyDescent="0.25">
      <c r="A52" s="65" t="s">
        <v>76</v>
      </c>
      <c r="B52" s="65"/>
      <c r="C52" s="65"/>
      <c r="D52" s="65"/>
      <c r="E52" s="65"/>
      <c r="F52" s="65"/>
      <c r="G52" s="65" t="s">
        <v>1</v>
      </c>
      <c r="H52" s="65"/>
      <c r="I52" s="65"/>
      <c r="J52" s="63" t="s">
        <v>2</v>
      </c>
      <c r="K52" s="63"/>
      <c r="L52" s="63" t="s">
        <v>3</v>
      </c>
      <c r="M52" s="63"/>
      <c r="N52" s="63" t="s">
        <v>4</v>
      </c>
      <c r="O52" s="63"/>
      <c r="P52" s="63" t="s">
        <v>5</v>
      </c>
      <c r="Q52" s="63"/>
      <c r="R52" s="63" t="s">
        <v>6</v>
      </c>
      <c r="S52" s="63"/>
      <c r="T52" s="63" t="s">
        <v>7</v>
      </c>
      <c r="U52" s="63"/>
      <c r="V52" s="63" t="s">
        <v>8</v>
      </c>
      <c r="W52" s="63"/>
      <c r="X52" s="63" t="s">
        <v>9</v>
      </c>
      <c r="Y52" s="63"/>
      <c r="Z52" s="63" t="s">
        <v>10</v>
      </c>
      <c r="AA52" s="63"/>
      <c r="AB52" s="63" t="s">
        <v>11</v>
      </c>
      <c r="AC52" s="63"/>
      <c r="AD52" s="63" t="s">
        <v>12</v>
      </c>
      <c r="AE52" s="63"/>
      <c r="AF52" s="63" t="s">
        <v>13</v>
      </c>
      <c r="AG52" s="63"/>
      <c r="AH52" s="54"/>
      <c r="AI52" s="54"/>
      <c r="AJ52" s="54"/>
      <c r="AK52" s="65" t="s"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  <c r="IX52" s="44"/>
      <c r="IY52" s="44"/>
      <c r="IZ52" s="44"/>
      <c r="JA52" s="44"/>
      <c r="JB52" s="44"/>
      <c r="JC52" s="44"/>
      <c r="JD52" s="44"/>
      <c r="JE52" s="44"/>
      <c r="JF52" s="44"/>
      <c r="JG52" s="44"/>
      <c r="JH52" s="44"/>
      <c r="JI52" s="44"/>
      <c r="JJ52" s="44"/>
      <c r="JK52" s="44"/>
      <c r="JL52" s="44"/>
      <c r="JM52" s="44"/>
      <c r="JN52" s="44"/>
      <c r="JO52" s="44"/>
      <c r="JP52" s="44"/>
      <c r="JQ52" s="44"/>
      <c r="JR52" s="44"/>
      <c r="JS52" s="44"/>
      <c r="JT52" s="44"/>
      <c r="JU52" s="44"/>
      <c r="JV52" s="44"/>
      <c r="JW52" s="44"/>
      <c r="JX52" s="44"/>
      <c r="JY52" s="44"/>
      <c r="JZ52" s="44"/>
      <c r="KA52" s="44"/>
      <c r="KB52" s="44"/>
      <c r="KC52" s="44"/>
      <c r="KD52" s="44"/>
      <c r="KE52" s="44"/>
      <c r="KF52" s="44"/>
      <c r="KG52" s="44"/>
      <c r="KH52" s="44"/>
      <c r="KI52" s="44"/>
      <c r="KJ52" s="44"/>
      <c r="KK52" s="44"/>
      <c r="KL52" s="44"/>
      <c r="KM52" s="44"/>
      <c r="KN52" s="44"/>
      <c r="KO52" s="44"/>
      <c r="KP52" s="44"/>
      <c r="KQ52" s="44"/>
      <c r="KR52" s="44"/>
      <c r="KS52" s="44"/>
      <c r="KT52" s="44"/>
      <c r="KU52" s="44"/>
      <c r="KV52" s="44"/>
      <c r="KW52" s="44"/>
      <c r="KX52" s="44"/>
      <c r="KY52" s="44"/>
      <c r="KZ52" s="44"/>
      <c r="LA52" s="44"/>
      <c r="LB52" s="44"/>
      <c r="LC52" s="44"/>
      <c r="LD52" s="44"/>
      <c r="LE52" s="44"/>
      <c r="LF52" s="44"/>
      <c r="LG52" s="44"/>
      <c r="LH52" s="44"/>
      <c r="LI52" s="44"/>
      <c r="LJ52" s="44"/>
      <c r="LK52" s="44"/>
      <c r="LL52" s="44"/>
      <c r="LM52" s="44"/>
      <c r="LN52" s="44"/>
      <c r="LO52" s="44"/>
      <c r="LP52" s="44"/>
      <c r="LQ52" s="44"/>
      <c r="LR52" s="44"/>
      <c r="LS52" s="44"/>
      <c r="LT52" s="44"/>
      <c r="LU52" s="44"/>
      <c r="LV52" s="44"/>
      <c r="LW52" s="44"/>
      <c r="LX52" s="44"/>
      <c r="LY52" s="44"/>
      <c r="LZ52" s="44"/>
      <c r="MA52" s="44"/>
      <c r="MB52" s="44"/>
      <c r="MC52" s="44"/>
      <c r="MD52" s="44"/>
      <c r="ME52" s="44"/>
      <c r="MF52" s="44"/>
      <c r="MG52" s="44"/>
      <c r="MH52" s="44"/>
      <c r="MI52" s="44"/>
      <c r="MJ52" s="44"/>
      <c r="MK52" s="44"/>
      <c r="ML52" s="44"/>
      <c r="MM52" s="44"/>
      <c r="MN52" s="44"/>
      <c r="MO52" s="44"/>
      <c r="MP52" s="44"/>
      <c r="MQ52" s="44"/>
      <c r="MR52" s="44"/>
      <c r="MS52" s="44"/>
      <c r="MT52" s="44"/>
      <c r="MU52" s="44"/>
      <c r="MV52" s="44"/>
      <c r="MW52" s="44"/>
      <c r="MX52" s="44"/>
      <c r="MY52" s="44"/>
      <c r="MZ52" s="44"/>
      <c r="NA52" s="44"/>
      <c r="NB52" s="44"/>
      <c r="NC52" s="44"/>
      <c r="ND52" s="44"/>
      <c r="NE52" s="44"/>
      <c r="NF52" s="44"/>
      <c r="NG52" s="44"/>
      <c r="NH52" s="44"/>
      <c r="NI52" s="44"/>
      <c r="NJ52" s="44"/>
      <c r="NK52" s="44"/>
      <c r="NL52" s="44"/>
      <c r="NM52" s="44"/>
      <c r="NN52" s="44"/>
      <c r="NO52" s="44"/>
      <c r="NP52" s="44"/>
      <c r="NQ52" s="44"/>
      <c r="NR52" s="44"/>
      <c r="NS52" s="44"/>
      <c r="NT52" s="44"/>
      <c r="NU52" s="44"/>
      <c r="NV52" s="44"/>
      <c r="NW52" s="44"/>
      <c r="NX52" s="44"/>
      <c r="NY52" s="44"/>
      <c r="NZ52" s="44"/>
      <c r="OA52" s="44"/>
      <c r="OB52" s="44"/>
      <c r="OC52" s="44"/>
      <c r="OD52" s="44"/>
      <c r="OE52" s="44"/>
      <c r="OF52" s="44"/>
      <c r="OG52" s="44"/>
      <c r="OH52" s="44"/>
      <c r="OI52" s="44"/>
      <c r="OJ52" s="44"/>
      <c r="OK52" s="44"/>
      <c r="OL52" s="44"/>
      <c r="OM52" s="44"/>
      <c r="ON52" s="44"/>
      <c r="OO52" s="44"/>
      <c r="OP52" s="44"/>
      <c r="OQ52" s="44"/>
      <c r="OR52" s="44"/>
      <c r="OS52" s="44"/>
      <c r="OT52" s="44"/>
      <c r="OU52" s="44"/>
      <c r="OV52" s="44"/>
      <c r="OW52" s="44"/>
      <c r="OX52" s="44"/>
      <c r="OY52" s="44"/>
      <c r="OZ52" s="44"/>
      <c r="PA52" s="44"/>
      <c r="PB52" s="44"/>
      <c r="PC52" s="44"/>
      <c r="PD52" s="44"/>
      <c r="PE52" s="44"/>
      <c r="PF52" s="44"/>
      <c r="PG52" s="44"/>
      <c r="PH52" s="44"/>
      <c r="PI52" s="44"/>
      <c r="PJ52" s="44"/>
      <c r="PK52" s="44"/>
      <c r="PL52" s="44"/>
      <c r="PM52" s="44"/>
      <c r="PN52" s="44"/>
      <c r="PO52" s="44"/>
      <c r="PP52" s="44"/>
      <c r="PQ52" s="44"/>
      <c r="PR52" s="44"/>
      <c r="PS52" s="44"/>
      <c r="PT52" s="44"/>
      <c r="PU52" s="44"/>
      <c r="PV52" s="44"/>
      <c r="PW52" s="44"/>
      <c r="PX52" s="44"/>
      <c r="PY52" s="44"/>
      <c r="PZ52" s="44"/>
      <c r="QA52" s="44"/>
      <c r="QB52" s="44"/>
      <c r="QC52" s="44"/>
      <c r="QD52" s="44"/>
      <c r="QE52" s="44"/>
      <c r="QF52" s="44"/>
      <c r="QG52" s="44"/>
      <c r="QH52" s="44"/>
      <c r="QI52" s="44"/>
      <c r="QJ52" s="44"/>
      <c r="QK52" s="44"/>
    </row>
    <row r="53" spans="1:453" x14ac:dyDescent="0.25">
      <c r="A53" s="65" t="s">
        <v>19</v>
      </c>
      <c r="B53" s="66" t="s">
        <v>20</v>
      </c>
      <c r="C53" s="65" t="s">
        <v>21</v>
      </c>
      <c r="D53" s="66" t="s">
        <v>22</v>
      </c>
      <c r="E53" s="66" t="s">
        <v>23</v>
      </c>
      <c r="F53" s="66" t="s">
        <v>24</v>
      </c>
      <c r="G53" s="66" t="s">
        <v>25</v>
      </c>
      <c r="H53" s="66"/>
      <c r="I53" s="66"/>
      <c r="J53" s="63" t="s">
        <v>28</v>
      </c>
      <c r="K53" s="63"/>
      <c r="L53" s="63" t="s">
        <v>28</v>
      </c>
      <c r="M53" s="63"/>
      <c r="N53" s="63" t="s">
        <v>28</v>
      </c>
      <c r="O53" s="63"/>
      <c r="P53" s="63" t="s">
        <v>28</v>
      </c>
      <c r="Q53" s="63"/>
      <c r="R53" s="63" t="s">
        <v>28</v>
      </c>
      <c r="S53" s="63"/>
      <c r="T53" s="63" t="s">
        <v>28</v>
      </c>
      <c r="U53" s="63"/>
      <c r="V53" s="63" t="s">
        <v>28</v>
      </c>
      <c r="W53" s="63"/>
      <c r="X53" s="63" t="s">
        <v>28</v>
      </c>
      <c r="Y53" s="63"/>
      <c r="Z53" s="63" t="s">
        <v>28</v>
      </c>
      <c r="AA53" s="63"/>
      <c r="AB53" s="63" t="s">
        <v>28</v>
      </c>
      <c r="AC53" s="63"/>
      <c r="AD53" s="63" t="s">
        <v>28</v>
      </c>
      <c r="AE53" s="63"/>
      <c r="AF53" s="63" t="s">
        <v>28</v>
      </c>
      <c r="AG53" s="63"/>
      <c r="AH53" s="60" t="e">
        <f>((J54+L54+N54+P54+R54+T54+V54+X54+Z54+AB54+AD54+AF54)/12)</f>
        <v>#REF!</v>
      </c>
      <c r="AI53" s="60"/>
      <c r="AJ53" s="65"/>
      <c r="AK53" s="65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  <c r="IX53" s="44"/>
      <c r="IY53" s="44"/>
      <c r="IZ53" s="44"/>
      <c r="JA53" s="44"/>
      <c r="JB53" s="44"/>
      <c r="JC53" s="44"/>
      <c r="JD53" s="44"/>
      <c r="JE53" s="44"/>
      <c r="JF53" s="44"/>
      <c r="JG53" s="44"/>
      <c r="JH53" s="44"/>
      <c r="JI53" s="44"/>
      <c r="JJ53" s="44"/>
      <c r="JK53" s="44"/>
      <c r="JL53" s="44"/>
      <c r="JM53" s="44"/>
      <c r="JN53" s="44"/>
      <c r="JO53" s="44"/>
      <c r="JP53" s="44"/>
      <c r="JQ53" s="44"/>
      <c r="JR53" s="44"/>
      <c r="JS53" s="44"/>
      <c r="JT53" s="44"/>
      <c r="JU53" s="44"/>
      <c r="JV53" s="44"/>
      <c r="JW53" s="44"/>
      <c r="JX53" s="44"/>
      <c r="JY53" s="44"/>
      <c r="JZ53" s="44"/>
      <c r="KA53" s="44"/>
      <c r="KB53" s="44"/>
      <c r="KC53" s="44"/>
      <c r="KD53" s="44"/>
      <c r="KE53" s="44"/>
      <c r="KF53" s="44"/>
      <c r="KG53" s="44"/>
      <c r="KH53" s="44"/>
      <c r="KI53" s="44"/>
      <c r="KJ53" s="44"/>
      <c r="KK53" s="44"/>
      <c r="KL53" s="44"/>
      <c r="KM53" s="44"/>
      <c r="KN53" s="44"/>
      <c r="KO53" s="44"/>
      <c r="KP53" s="44"/>
      <c r="KQ53" s="44"/>
      <c r="KR53" s="44"/>
      <c r="KS53" s="44"/>
      <c r="KT53" s="44"/>
      <c r="KU53" s="44"/>
      <c r="KV53" s="44"/>
      <c r="KW53" s="44"/>
      <c r="KX53" s="44"/>
      <c r="KY53" s="44"/>
      <c r="KZ53" s="44"/>
      <c r="LA53" s="44"/>
      <c r="LB53" s="44"/>
      <c r="LC53" s="44"/>
      <c r="LD53" s="44"/>
      <c r="LE53" s="44"/>
      <c r="LF53" s="44"/>
      <c r="LG53" s="44"/>
      <c r="LH53" s="44"/>
      <c r="LI53" s="44"/>
      <c r="LJ53" s="44"/>
      <c r="LK53" s="44"/>
      <c r="LL53" s="44"/>
      <c r="LM53" s="44"/>
      <c r="LN53" s="44"/>
      <c r="LO53" s="44"/>
      <c r="LP53" s="44"/>
      <c r="LQ53" s="44"/>
      <c r="LR53" s="44"/>
      <c r="LS53" s="44"/>
      <c r="LT53" s="44"/>
      <c r="LU53" s="44"/>
      <c r="LV53" s="44"/>
      <c r="LW53" s="44"/>
      <c r="LX53" s="44"/>
      <c r="LY53" s="44"/>
      <c r="LZ53" s="44"/>
      <c r="MA53" s="44"/>
      <c r="MB53" s="44"/>
      <c r="MC53" s="44"/>
      <c r="MD53" s="44"/>
      <c r="ME53" s="44"/>
      <c r="MF53" s="44"/>
      <c r="MG53" s="44"/>
      <c r="MH53" s="44"/>
      <c r="MI53" s="44"/>
      <c r="MJ53" s="44"/>
      <c r="MK53" s="44"/>
      <c r="ML53" s="44"/>
      <c r="MM53" s="44"/>
      <c r="MN53" s="44"/>
      <c r="MO53" s="44"/>
      <c r="MP53" s="44"/>
      <c r="MQ53" s="44"/>
      <c r="MR53" s="44"/>
      <c r="MS53" s="44"/>
      <c r="MT53" s="44"/>
      <c r="MU53" s="44"/>
      <c r="MV53" s="44"/>
      <c r="MW53" s="44"/>
      <c r="MX53" s="44"/>
      <c r="MY53" s="44"/>
      <c r="MZ53" s="44"/>
      <c r="NA53" s="44"/>
      <c r="NB53" s="44"/>
      <c r="NC53" s="44"/>
      <c r="ND53" s="44"/>
      <c r="NE53" s="44"/>
      <c r="NF53" s="44"/>
      <c r="NG53" s="44"/>
      <c r="NH53" s="44"/>
      <c r="NI53" s="44"/>
      <c r="NJ53" s="44"/>
      <c r="NK53" s="44"/>
      <c r="NL53" s="44"/>
      <c r="NM53" s="44"/>
      <c r="NN53" s="44"/>
      <c r="NO53" s="44"/>
      <c r="NP53" s="44"/>
      <c r="NQ53" s="44"/>
      <c r="NR53" s="44"/>
      <c r="NS53" s="44"/>
      <c r="NT53" s="44"/>
      <c r="NU53" s="44"/>
      <c r="NV53" s="44"/>
      <c r="NW53" s="44"/>
      <c r="NX53" s="44"/>
      <c r="NY53" s="44"/>
      <c r="NZ53" s="44"/>
      <c r="OA53" s="44"/>
      <c r="OB53" s="44"/>
      <c r="OC53" s="44"/>
      <c r="OD53" s="44"/>
      <c r="OE53" s="44"/>
      <c r="OF53" s="44"/>
      <c r="OG53" s="44"/>
      <c r="OH53" s="44"/>
      <c r="OI53" s="44"/>
      <c r="OJ53" s="44"/>
      <c r="OK53" s="44"/>
      <c r="OL53" s="44"/>
      <c r="OM53" s="44"/>
      <c r="ON53" s="44"/>
      <c r="OO53" s="44"/>
      <c r="OP53" s="44"/>
      <c r="OQ53" s="44"/>
      <c r="OR53" s="44"/>
      <c r="OS53" s="44"/>
      <c r="OT53" s="44"/>
      <c r="OU53" s="44"/>
      <c r="OV53" s="44"/>
      <c r="OW53" s="44"/>
      <c r="OX53" s="44"/>
      <c r="OY53" s="44"/>
      <c r="OZ53" s="44"/>
      <c r="PA53" s="44"/>
      <c r="PB53" s="44"/>
      <c r="PC53" s="44"/>
      <c r="PD53" s="44"/>
      <c r="PE53" s="44"/>
      <c r="PF53" s="44"/>
      <c r="PG53" s="44"/>
      <c r="PH53" s="44"/>
      <c r="PI53" s="44"/>
      <c r="PJ53" s="44"/>
      <c r="PK53" s="44"/>
      <c r="PL53" s="44"/>
      <c r="PM53" s="44"/>
      <c r="PN53" s="44"/>
      <c r="PO53" s="44"/>
      <c r="PP53" s="44"/>
      <c r="PQ53" s="44"/>
      <c r="PR53" s="44"/>
      <c r="PS53" s="44"/>
      <c r="PT53" s="44"/>
      <c r="PU53" s="44"/>
      <c r="PV53" s="44"/>
      <c r="PW53" s="44"/>
      <c r="PX53" s="44"/>
      <c r="PY53" s="44"/>
      <c r="PZ53" s="44"/>
      <c r="QA53" s="44"/>
      <c r="QB53" s="44"/>
      <c r="QC53" s="44"/>
      <c r="QD53" s="44"/>
      <c r="QE53" s="44"/>
      <c r="QF53" s="44"/>
      <c r="QG53" s="44"/>
      <c r="QH53" s="44"/>
      <c r="QI53" s="44"/>
      <c r="QJ53" s="44"/>
      <c r="QK53" s="44"/>
    </row>
    <row r="54" spans="1:453" ht="66.95" customHeight="1" x14ac:dyDescent="0.25">
      <c r="A54" s="65"/>
      <c r="B54" s="66"/>
      <c r="C54" s="65"/>
      <c r="D54" s="66"/>
      <c r="E54" s="66"/>
      <c r="F54" s="66"/>
      <c r="G54" s="66"/>
      <c r="H54" s="66"/>
      <c r="I54" s="66"/>
      <c r="J54" s="60" t="e">
        <f>(#REF!/#REF!)</f>
        <v>#REF!</v>
      </c>
      <c r="K54" s="60"/>
      <c r="L54" s="60" t="e">
        <f>(#REF!/#REF!)</f>
        <v>#REF!</v>
      </c>
      <c r="M54" s="60"/>
      <c r="N54" s="60" t="e">
        <f>(#REF!/#REF!)</f>
        <v>#REF!</v>
      </c>
      <c r="O54" s="60"/>
      <c r="P54" s="60" t="e">
        <f>(#REF!/#REF!)</f>
        <v>#REF!</v>
      </c>
      <c r="Q54" s="60"/>
      <c r="R54" s="60" t="e">
        <f>(#REF!/#REF!)</f>
        <v>#REF!</v>
      </c>
      <c r="S54" s="60"/>
      <c r="T54" s="60" t="e">
        <f>(#REF!/#REF!)</f>
        <v>#REF!</v>
      </c>
      <c r="U54" s="60"/>
      <c r="V54" s="60" t="e">
        <f>(#REF!/#REF!)</f>
        <v>#REF!</v>
      </c>
      <c r="W54" s="60"/>
      <c r="X54" s="60" t="e">
        <f>(#REF!/#REF!)</f>
        <v>#REF!</v>
      </c>
      <c r="Y54" s="60"/>
      <c r="Z54" s="60" t="e">
        <f>(#REF!/#REF!)</f>
        <v>#REF!</v>
      </c>
      <c r="AA54" s="60"/>
      <c r="AB54" s="60" t="e">
        <f>(#REF!/#REF!)</f>
        <v>#REF!</v>
      </c>
      <c r="AC54" s="60"/>
      <c r="AD54" s="60" t="e">
        <f>(#REF!/#REF!)</f>
        <v>#REF!</v>
      </c>
      <c r="AE54" s="60"/>
      <c r="AF54" s="60" t="e">
        <f>(#REF!/#REF!)</f>
        <v>#REF!</v>
      </c>
      <c r="AG54" s="60"/>
      <c r="AH54" s="60"/>
      <c r="AI54" s="60"/>
      <c r="AJ54" s="65"/>
      <c r="AK54" s="65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  <c r="IX54" s="44"/>
      <c r="IY54" s="44"/>
      <c r="IZ54" s="44"/>
      <c r="JA54" s="44"/>
      <c r="JB54" s="44"/>
      <c r="JC54" s="44"/>
      <c r="JD54" s="44"/>
      <c r="JE54" s="44"/>
      <c r="JF54" s="44"/>
      <c r="JG54" s="44"/>
      <c r="JH54" s="44"/>
      <c r="JI54" s="44"/>
      <c r="JJ54" s="44"/>
      <c r="JK54" s="44"/>
      <c r="JL54" s="44"/>
      <c r="JM54" s="44"/>
      <c r="JN54" s="44"/>
      <c r="JO54" s="44"/>
      <c r="JP54" s="44"/>
      <c r="JQ54" s="44"/>
      <c r="JR54" s="44"/>
      <c r="JS54" s="44"/>
      <c r="JT54" s="44"/>
      <c r="JU54" s="44"/>
      <c r="JV54" s="44"/>
      <c r="JW54" s="44"/>
      <c r="JX54" s="44"/>
      <c r="JY54" s="44"/>
      <c r="JZ54" s="44"/>
      <c r="KA54" s="44"/>
      <c r="KB54" s="44"/>
      <c r="KC54" s="44"/>
      <c r="KD54" s="44"/>
      <c r="KE54" s="44"/>
      <c r="KF54" s="44"/>
      <c r="KG54" s="44"/>
      <c r="KH54" s="44"/>
      <c r="KI54" s="44"/>
      <c r="KJ54" s="44"/>
      <c r="KK54" s="44"/>
      <c r="KL54" s="44"/>
      <c r="KM54" s="44"/>
      <c r="KN54" s="44"/>
      <c r="KO54" s="44"/>
      <c r="KP54" s="44"/>
      <c r="KQ54" s="44"/>
      <c r="KR54" s="44"/>
      <c r="KS54" s="44"/>
      <c r="KT54" s="44"/>
      <c r="KU54" s="44"/>
      <c r="KV54" s="44"/>
      <c r="KW54" s="44"/>
      <c r="KX54" s="44"/>
      <c r="KY54" s="44"/>
      <c r="KZ54" s="44"/>
      <c r="LA54" s="44"/>
      <c r="LB54" s="44"/>
      <c r="LC54" s="44"/>
      <c r="LD54" s="44"/>
      <c r="LE54" s="44"/>
      <c r="LF54" s="44"/>
      <c r="LG54" s="44"/>
      <c r="LH54" s="44"/>
      <c r="LI54" s="44"/>
      <c r="LJ54" s="44"/>
      <c r="LK54" s="44"/>
      <c r="LL54" s="44"/>
      <c r="LM54" s="44"/>
      <c r="LN54" s="44"/>
      <c r="LO54" s="44"/>
      <c r="LP54" s="44"/>
      <c r="LQ54" s="44"/>
      <c r="LR54" s="44"/>
      <c r="LS54" s="44"/>
      <c r="LT54" s="44"/>
      <c r="LU54" s="44"/>
      <c r="LV54" s="44"/>
      <c r="LW54" s="44"/>
      <c r="LX54" s="44"/>
      <c r="LY54" s="44"/>
      <c r="LZ54" s="44"/>
      <c r="MA54" s="44"/>
      <c r="MB54" s="44"/>
      <c r="MC54" s="44"/>
      <c r="MD54" s="44"/>
      <c r="ME54" s="44"/>
      <c r="MF54" s="44"/>
      <c r="MG54" s="44"/>
      <c r="MH54" s="44"/>
      <c r="MI54" s="44"/>
      <c r="MJ54" s="44"/>
      <c r="MK54" s="44"/>
      <c r="ML54" s="44"/>
      <c r="MM54" s="44"/>
      <c r="MN54" s="44"/>
      <c r="MO54" s="44"/>
      <c r="MP54" s="44"/>
      <c r="MQ54" s="44"/>
      <c r="MR54" s="44"/>
      <c r="MS54" s="44"/>
      <c r="MT54" s="44"/>
      <c r="MU54" s="44"/>
      <c r="MV54" s="44"/>
      <c r="MW54" s="44"/>
      <c r="MX54" s="44"/>
      <c r="MY54" s="44"/>
      <c r="MZ54" s="44"/>
      <c r="NA54" s="44"/>
      <c r="NB54" s="44"/>
      <c r="NC54" s="44"/>
      <c r="ND54" s="44"/>
      <c r="NE54" s="44"/>
      <c r="NF54" s="44"/>
      <c r="NG54" s="44"/>
      <c r="NH54" s="44"/>
      <c r="NI54" s="44"/>
      <c r="NJ54" s="44"/>
      <c r="NK54" s="44"/>
      <c r="NL54" s="44"/>
      <c r="NM54" s="44"/>
      <c r="NN54" s="44"/>
      <c r="NO54" s="44"/>
      <c r="NP54" s="44"/>
      <c r="NQ54" s="44"/>
      <c r="NR54" s="44"/>
      <c r="NS54" s="44"/>
      <c r="NT54" s="44"/>
      <c r="NU54" s="44"/>
      <c r="NV54" s="44"/>
      <c r="NW54" s="44"/>
      <c r="NX54" s="44"/>
      <c r="NY54" s="44"/>
      <c r="NZ54" s="44"/>
      <c r="OA54" s="44"/>
      <c r="OB54" s="44"/>
      <c r="OC54" s="44"/>
      <c r="OD54" s="44"/>
      <c r="OE54" s="44"/>
      <c r="OF54" s="44"/>
      <c r="OG54" s="44"/>
      <c r="OH54" s="44"/>
      <c r="OI54" s="44"/>
      <c r="OJ54" s="44"/>
      <c r="OK54" s="44"/>
      <c r="OL54" s="44"/>
      <c r="OM54" s="44"/>
      <c r="ON54" s="44"/>
      <c r="OO54" s="44"/>
      <c r="OP54" s="44"/>
      <c r="OQ54" s="44"/>
      <c r="OR54" s="44"/>
      <c r="OS54" s="44"/>
      <c r="OT54" s="44"/>
      <c r="OU54" s="44"/>
      <c r="OV54" s="44"/>
      <c r="OW54" s="44"/>
      <c r="OX54" s="44"/>
      <c r="OY54" s="44"/>
      <c r="OZ54" s="44"/>
      <c r="PA54" s="44"/>
      <c r="PB54" s="44"/>
      <c r="PC54" s="44"/>
      <c r="PD54" s="44"/>
      <c r="PE54" s="44"/>
      <c r="PF54" s="44"/>
      <c r="PG54" s="44"/>
      <c r="PH54" s="44"/>
      <c r="PI54" s="44"/>
      <c r="PJ54" s="44"/>
      <c r="PK54" s="44"/>
      <c r="PL54" s="44"/>
      <c r="PM54" s="44"/>
      <c r="PN54" s="44"/>
      <c r="PO54" s="44"/>
      <c r="PP54" s="44"/>
      <c r="PQ54" s="44"/>
      <c r="PR54" s="44"/>
      <c r="PS54" s="44"/>
      <c r="PT54" s="44"/>
      <c r="PU54" s="44"/>
      <c r="PV54" s="44"/>
      <c r="PW54" s="44"/>
      <c r="PX54" s="44"/>
      <c r="PY54" s="44"/>
      <c r="PZ54" s="44"/>
      <c r="QA54" s="44"/>
      <c r="QB54" s="44"/>
      <c r="QC54" s="44"/>
      <c r="QD54" s="44"/>
      <c r="QE54" s="44"/>
      <c r="QF54" s="44"/>
      <c r="QG54" s="44"/>
      <c r="QH54" s="44"/>
      <c r="QI54" s="44"/>
      <c r="QJ54" s="44"/>
      <c r="QK54" s="44"/>
    </row>
    <row r="55" spans="1:453" ht="54.95" customHeight="1" x14ac:dyDescent="0.25">
      <c r="A55" s="7">
        <v>43</v>
      </c>
      <c r="B55" s="7">
        <v>2</v>
      </c>
      <c r="C55" s="68" t="s">
        <v>29</v>
      </c>
      <c r="D55" s="17" t="s">
        <v>77</v>
      </c>
      <c r="E55" s="17" t="s">
        <v>182</v>
      </c>
      <c r="F55" s="17" t="s">
        <v>31</v>
      </c>
      <c r="G55" s="18"/>
      <c r="H55" s="18" t="s">
        <v>32</v>
      </c>
      <c r="I55" s="18" t="s">
        <v>32</v>
      </c>
      <c r="J55" s="14"/>
      <c r="K55" s="14"/>
      <c r="L55" s="14"/>
      <c r="M55" s="14"/>
      <c r="N55" s="14"/>
      <c r="O55" s="14"/>
      <c r="P55" s="14"/>
      <c r="Q55" s="14"/>
      <c r="R55" s="14">
        <v>1</v>
      </c>
      <c r="S55" s="14"/>
      <c r="T55" s="14"/>
      <c r="U55" s="14"/>
      <c r="V55" s="12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1">
        <f t="shared" ref="AH55" si="25">SUM(J55,L55,N55,P55,R55,T55,V55,X55,Z55,AB55,AD55,AF55)</f>
        <v>1</v>
      </c>
      <c r="AI55" s="12">
        <f t="shared" ref="AI55" si="26">SUM(K55,M55,O55,Q55,S55,U55,W55,Y55,AA55,AC55,AE55,AG55)</f>
        <v>0</v>
      </c>
      <c r="AJ55" s="13">
        <f t="shared" ref="AJ55:AJ65" si="27">(AI55/AH55)</f>
        <v>0</v>
      </c>
      <c r="AK55" s="25"/>
    </row>
    <row r="56" spans="1:453" ht="45" x14ac:dyDescent="0.25">
      <c r="A56" s="7">
        <f>+A55+1</f>
        <v>44</v>
      </c>
      <c r="B56" s="7">
        <v>2</v>
      </c>
      <c r="C56" s="68"/>
      <c r="D56" s="17" t="s">
        <v>78</v>
      </c>
      <c r="E56" s="17" t="s">
        <v>183</v>
      </c>
      <c r="F56" s="17" t="s">
        <v>31</v>
      </c>
      <c r="G56" s="18" t="s">
        <v>32</v>
      </c>
      <c r="H56" s="18" t="s">
        <v>32</v>
      </c>
      <c r="I56" s="18" t="s">
        <v>32</v>
      </c>
      <c r="J56" s="14"/>
      <c r="K56" s="14"/>
      <c r="L56" s="14"/>
      <c r="M56" s="14"/>
      <c r="N56" s="14">
        <v>1</v>
      </c>
      <c r="O56" s="14"/>
      <c r="P56" s="14">
        <v>1</v>
      </c>
      <c r="Q56" s="14"/>
      <c r="R56" s="14">
        <v>1</v>
      </c>
      <c r="S56" s="33"/>
      <c r="T56" s="14">
        <v>1</v>
      </c>
      <c r="U56" s="14"/>
      <c r="V56" s="12">
        <v>1</v>
      </c>
      <c r="W56" s="14"/>
      <c r="X56" s="14">
        <v>1</v>
      </c>
      <c r="Y56" s="14"/>
      <c r="Z56" s="14"/>
      <c r="AA56" s="14"/>
      <c r="AB56" s="14"/>
      <c r="AC56" s="14"/>
      <c r="AD56" s="14"/>
      <c r="AE56" s="14"/>
      <c r="AF56" s="14"/>
      <c r="AG56" s="14"/>
      <c r="AH56" s="11">
        <f t="shared" ref="AH56:AH76" si="28">SUM(J56,L56,N56,P56,R56,T56,V56,X56,Z56,AB56,AD56,AF56)</f>
        <v>6</v>
      </c>
      <c r="AI56" s="12">
        <f t="shared" ref="AI56:AI76" si="29">SUM(K56,M56,O56,Q56,S56,U56,W56,Y56,AA56,AC56,AE56,AG56)</f>
        <v>0</v>
      </c>
      <c r="AJ56" s="13">
        <f t="shared" si="27"/>
        <v>0</v>
      </c>
      <c r="AK56" s="25"/>
    </row>
    <row r="57" spans="1:453" s="45" customFormat="1" ht="20.45" customHeight="1" x14ac:dyDescent="0.25">
      <c r="A57" s="7">
        <f t="shared" ref="A57:A76" si="30">+A56+1</f>
        <v>45</v>
      </c>
      <c r="B57" s="7">
        <v>2</v>
      </c>
      <c r="C57" s="68"/>
      <c r="D57" s="17" t="s">
        <v>79</v>
      </c>
      <c r="E57" s="17" t="s">
        <v>184</v>
      </c>
      <c r="F57" s="17" t="s">
        <v>31</v>
      </c>
      <c r="G57" s="18"/>
      <c r="H57" s="18" t="s">
        <v>32</v>
      </c>
      <c r="I57" s="18" t="s">
        <v>32</v>
      </c>
      <c r="J57" s="14"/>
      <c r="K57" s="14"/>
      <c r="L57" s="14">
        <v>1</v>
      </c>
      <c r="M57" s="14"/>
      <c r="N57" s="14">
        <v>1</v>
      </c>
      <c r="O57" s="14"/>
      <c r="P57" s="14">
        <v>1</v>
      </c>
      <c r="Q57" s="14"/>
      <c r="R57" s="14">
        <v>1</v>
      </c>
      <c r="S57" s="14"/>
      <c r="T57" s="14">
        <v>1</v>
      </c>
      <c r="U57" s="14"/>
      <c r="V57" s="12">
        <v>1</v>
      </c>
      <c r="W57" s="14"/>
      <c r="X57" s="14">
        <v>1</v>
      </c>
      <c r="Y57" s="14"/>
      <c r="Z57" s="14">
        <v>1</v>
      </c>
      <c r="AA57" s="14"/>
      <c r="AB57" s="14">
        <v>1</v>
      </c>
      <c r="AC57" s="14"/>
      <c r="AD57" s="14">
        <v>1</v>
      </c>
      <c r="AE57" s="14"/>
      <c r="AF57" s="14">
        <v>1</v>
      </c>
      <c r="AG57" s="33"/>
      <c r="AH57" s="11">
        <f t="shared" si="28"/>
        <v>11</v>
      </c>
      <c r="AI57" s="12">
        <f t="shared" si="29"/>
        <v>0</v>
      </c>
      <c r="AJ57" s="13">
        <f t="shared" si="27"/>
        <v>0</v>
      </c>
      <c r="AK57" s="25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</row>
    <row r="58" spans="1:453" s="45" customFormat="1" ht="15.75" customHeight="1" x14ac:dyDescent="0.25">
      <c r="A58" s="7">
        <f t="shared" si="30"/>
        <v>46</v>
      </c>
      <c r="B58" s="7">
        <v>2</v>
      </c>
      <c r="C58" s="68"/>
      <c r="D58" s="17" t="s">
        <v>80</v>
      </c>
      <c r="E58" s="17" t="s">
        <v>185</v>
      </c>
      <c r="F58" s="17" t="s">
        <v>31</v>
      </c>
      <c r="G58" s="18"/>
      <c r="H58" s="18" t="s">
        <v>32</v>
      </c>
      <c r="I58" s="18" t="s">
        <v>32</v>
      </c>
      <c r="J58" s="14">
        <v>1</v>
      </c>
      <c r="K58" s="14"/>
      <c r="L58" s="14">
        <v>1</v>
      </c>
      <c r="M58" s="14"/>
      <c r="N58" s="14">
        <v>1</v>
      </c>
      <c r="O58" s="14"/>
      <c r="P58" s="14">
        <v>1</v>
      </c>
      <c r="Q58" s="14"/>
      <c r="R58" s="14">
        <v>1</v>
      </c>
      <c r="S58" s="14"/>
      <c r="T58" s="14">
        <v>1</v>
      </c>
      <c r="U58" s="14"/>
      <c r="V58" s="12">
        <v>1</v>
      </c>
      <c r="W58" s="14"/>
      <c r="X58" s="14">
        <v>1</v>
      </c>
      <c r="Y58" s="14"/>
      <c r="Z58" s="14">
        <v>1</v>
      </c>
      <c r="AA58" s="14"/>
      <c r="AB58" s="14">
        <v>1</v>
      </c>
      <c r="AC58" s="14"/>
      <c r="AD58" s="14">
        <v>1</v>
      </c>
      <c r="AE58" s="14"/>
      <c r="AF58" s="14">
        <v>1</v>
      </c>
      <c r="AG58" s="33"/>
      <c r="AH58" s="11">
        <f t="shared" ref="AH58:AH59" si="31">SUM(J58,L58,N58,P58,R58,T58,V58,X58,Z58,AB58,AD58,AF58)</f>
        <v>12</v>
      </c>
      <c r="AI58" s="12">
        <f t="shared" ref="AI58:AI59" si="32">SUM(K58,M58,O58,Q58,S58,U58,W58,Y58,AA58,AC58,AE58,AG58)</f>
        <v>0</v>
      </c>
      <c r="AJ58" s="13">
        <f t="shared" si="27"/>
        <v>0</v>
      </c>
      <c r="AK58" s="25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</row>
    <row r="59" spans="1:453" s="45" customFormat="1" ht="15.75" customHeight="1" x14ac:dyDescent="0.25">
      <c r="A59" s="7">
        <f t="shared" si="30"/>
        <v>47</v>
      </c>
      <c r="B59" s="7">
        <v>2</v>
      </c>
      <c r="C59" s="68"/>
      <c r="D59" s="17" t="s">
        <v>81</v>
      </c>
      <c r="E59" s="17" t="s">
        <v>186</v>
      </c>
      <c r="F59" s="17" t="s">
        <v>31</v>
      </c>
      <c r="G59" s="18"/>
      <c r="H59" s="18" t="s">
        <v>32</v>
      </c>
      <c r="I59" s="18" t="s">
        <v>32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2"/>
      <c r="W59" s="14"/>
      <c r="X59" s="14">
        <v>1</v>
      </c>
      <c r="Y59" s="14"/>
      <c r="Z59" s="14"/>
      <c r="AA59" s="14"/>
      <c r="AB59" s="14"/>
      <c r="AC59" s="14"/>
      <c r="AD59" s="14"/>
      <c r="AE59" s="14"/>
      <c r="AF59" s="14"/>
      <c r="AG59" s="33"/>
      <c r="AH59" s="11">
        <f t="shared" si="31"/>
        <v>1</v>
      </c>
      <c r="AI59" s="12">
        <f t="shared" si="32"/>
        <v>0</v>
      </c>
      <c r="AJ59" s="13">
        <f t="shared" si="27"/>
        <v>0</v>
      </c>
      <c r="AK59" s="25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</row>
    <row r="60" spans="1:453" s="45" customFormat="1" ht="15" customHeight="1" x14ac:dyDescent="0.25">
      <c r="A60" s="7">
        <f t="shared" si="30"/>
        <v>48</v>
      </c>
      <c r="B60" s="7">
        <v>2</v>
      </c>
      <c r="C60" s="68"/>
      <c r="D60" s="17" t="s">
        <v>82</v>
      </c>
      <c r="E60" s="17" t="s">
        <v>187</v>
      </c>
      <c r="F60" s="17" t="s">
        <v>31</v>
      </c>
      <c r="G60" s="18"/>
      <c r="H60" s="18" t="s">
        <v>32</v>
      </c>
      <c r="I60" s="18" t="s">
        <v>32</v>
      </c>
      <c r="J60" s="14"/>
      <c r="K60" s="14"/>
      <c r="L60" s="14">
        <v>1</v>
      </c>
      <c r="M60" s="14"/>
      <c r="N60" s="14">
        <v>1</v>
      </c>
      <c r="O60" s="14"/>
      <c r="P60" s="14">
        <v>1</v>
      </c>
      <c r="Q60" s="14"/>
      <c r="R60" s="14">
        <v>1</v>
      </c>
      <c r="S60" s="14"/>
      <c r="T60" s="14">
        <v>1</v>
      </c>
      <c r="U60" s="14"/>
      <c r="V60" s="12">
        <v>1</v>
      </c>
      <c r="W60" s="14"/>
      <c r="X60" s="14">
        <v>1</v>
      </c>
      <c r="Y60" s="14"/>
      <c r="Z60" s="14">
        <v>1</v>
      </c>
      <c r="AA60" s="14"/>
      <c r="AB60" s="14">
        <v>1</v>
      </c>
      <c r="AC60" s="14"/>
      <c r="AD60" s="14">
        <v>1</v>
      </c>
      <c r="AE60" s="14"/>
      <c r="AF60" s="14">
        <v>1</v>
      </c>
      <c r="AG60" s="33"/>
      <c r="AH60" s="11">
        <f t="shared" ref="AH60" si="33">SUM(J60,L60,N60,P60,R60,T60,V60,X60,Z60,AB60,AD60,AF60)</f>
        <v>11</v>
      </c>
      <c r="AI60" s="12">
        <f t="shared" ref="AI60" si="34">SUM(K60,M60,O60,Q60,S60,U60,W60,Y60,AA60,AC60,AE60,AG60)</f>
        <v>0</v>
      </c>
      <c r="AJ60" s="13">
        <f t="shared" si="27"/>
        <v>0</v>
      </c>
      <c r="AK60" s="25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</row>
    <row r="61" spans="1:453" s="45" customFormat="1" ht="24" customHeight="1" x14ac:dyDescent="0.25">
      <c r="A61" s="7">
        <f t="shared" si="30"/>
        <v>49</v>
      </c>
      <c r="B61" s="7">
        <v>2</v>
      </c>
      <c r="C61" s="69" t="s">
        <v>40</v>
      </c>
      <c r="D61" s="17" t="s">
        <v>83</v>
      </c>
      <c r="E61" s="17" t="s">
        <v>188</v>
      </c>
      <c r="F61" s="17" t="s">
        <v>31</v>
      </c>
      <c r="G61" s="18"/>
      <c r="H61" s="18" t="s">
        <v>32</v>
      </c>
      <c r="I61" s="18" t="s">
        <v>32</v>
      </c>
      <c r="J61" s="14"/>
      <c r="K61" s="14"/>
      <c r="L61" s="14"/>
      <c r="M61" s="14"/>
      <c r="N61" s="14" t="s">
        <v>36</v>
      </c>
      <c r="O61" s="14"/>
      <c r="P61" s="14" t="s">
        <v>36</v>
      </c>
      <c r="Q61" s="14"/>
      <c r="R61" s="14"/>
      <c r="S61" s="14"/>
      <c r="T61" s="14"/>
      <c r="U61" s="14"/>
      <c r="V61" s="12">
        <v>1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1">
        <f t="shared" si="28"/>
        <v>1</v>
      </c>
      <c r="AI61" s="12">
        <f t="shared" si="29"/>
        <v>0</v>
      </c>
      <c r="AJ61" s="13">
        <f t="shared" si="27"/>
        <v>0</v>
      </c>
      <c r="AK61" s="25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</row>
    <row r="62" spans="1:453" s="45" customFormat="1" ht="15.75" customHeight="1" x14ac:dyDescent="0.25">
      <c r="A62" s="7">
        <f t="shared" si="30"/>
        <v>50</v>
      </c>
      <c r="B62" s="7">
        <v>2</v>
      </c>
      <c r="C62" s="69"/>
      <c r="D62" s="17" t="s">
        <v>84</v>
      </c>
      <c r="E62" s="17" t="s">
        <v>189</v>
      </c>
      <c r="F62" s="17" t="s">
        <v>31</v>
      </c>
      <c r="G62" s="18"/>
      <c r="H62" s="18" t="s">
        <v>32</v>
      </c>
      <c r="I62" s="18" t="s">
        <v>32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2"/>
      <c r="W62" s="14"/>
      <c r="X62" s="14"/>
      <c r="Y62" s="14"/>
      <c r="Z62" s="14">
        <v>1</v>
      </c>
      <c r="AA62" s="14"/>
      <c r="AB62" s="14"/>
      <c r="AC62" s="14"/>
      <c r="AD62" s="14"/>
      <c r="AE62" s="14"/>
      <c r="AF62" s="14"/>
      <c r="AG62" s="14"/>
      <c r="AH62" s="11">
        <f t="shared" ref="AH62" si="35">SUM(J62,L62,N62,P62,R62,T62,V62,X62,Z62,AB62,AD62,AF62)</f>
        <v>1</v>
      </c>
      <c r="AI62" s="12">
        <f t="shared" ref="AI62" si="36">SUM(K62,M62,O62,Q62,S62,U62,W62,Y62,AA62,AC62,AE62,AG62)</f>
        <v>0</v>
      </c>
      <c r="AJ62" s="13">
        <f t="shared" si="27"/>
        <v>0</v>
      </c>
      <c r="AK62" s="25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</row>
    <row r="63" spans="1:453" ht="45" x14ac:dyDescent="0.25">
      <c r="A63" s="7">
        <f t="shared" si="30"/>
        <v>51</v>
      </c>
      <c r="B63" s="7">
        <v>2</v>
      </c>
      <c r="C63" s="69"/>
      <c r="D63" s="17" t="s">
        <v>85</v>
      </c>
      <c r="E63" s="17" t="s">
        <v>190</v>
      </c>
      <c r="F63" s="17" t="s">
        <v>31</v>
      </c>
      <c r="G63" s="18"/>
      <c r="H63" s="18" t="s">
        <v>32</v>
      </c>
      <c r="I63" s="18" t="s">
        <v>32</v>
      </c>
      <c r="J63" s="14">
        <v>1</v>
      </c>
      <c r="K63" s="14"/>
      <c r="L63" s="14">
        <v>1</v>
      </c>
      <c r="M63" s="14"/>
      <c r="N63" s="14">
        <v>1</v>
      </c>
      <c r="O63" s="14"/>
      <c r="P63" s="14">
        <v>1</v>
      </c>
      <c r="Q63" s="14"/>
      <c r="R63" s="14">
        <v>1</v>
      </c>
      <c r="S63" s="14"/>
      <c r="T63" s="14">
        <v>1</v>
      </c>
      <c r="U63" s="14"/>
      <c r="V63" s="12">
        <v>1</v>
      </c>
      <c r="W63" s="14"/>
      <c r="X63" s="14">
        <v>1</v>
      </c>
      <c r="Y63" s="14"/>
      <c r="Z63" s="14">
        <v>1</v>
      </c>
      <c r="AA63" s="14"/>
      <c r="AB63" s="14">
        <v>1</v>
      </c>
      <c r="AC63" s="14"/>
      <c r="AD63" s="14">
        <v>1</v>
      </c>
      <c r="AE63" s="14"/>
      <c r="AF63" s="14">
        <v>1</v>
      </c>
      <c r="AG63" s="14"/>
      <c r="AH63" s="11">
        <f t="shared" ref="AH63" si="37">SUM(J63,L63,N63,P63,R63,T63,V63,X63,Z63,AB63,AD63,AF63)</f>
        <v>12</v>
      </c>
      <c r="AI63" s="12">
        <f t="shared" ref="AI63" si="38">SUM(K63,M63,O63,Q63,S63,U63,W63,Y63,AA63,AC63,AE63,AG63)</f>
        <v>0</v>
      </c>
      <c r="AJ63" s="13">
        <f t="shared" si="27"/>
        <v>0</v>
      </c>
      <c r="AK63" s="25"/>
    </row>
    <row r="64" spans="1:453" ht="60" x14ac:dyDescent="0.25">
      <c r="A64" s="7">
        <f t="shared" si="30"/>
        <v>52</v>
      </c>
      <c r="B64" s="7">
        <v>2</v>
      </c>
      <c r="C64" s="69"/>
      <c r="D64" s="17" t="s">
        <v>86</v>
      </c>
      <c r="E64" s="17" t="s">
        <v>191</v>
      </c>
      <c r="F64" s="17" t="s">
        <v>31</v>
      </c>
      <c r="G64" s="18"/>
      <c r="H64" s="18" t="s">
        <v>32</v>
      </c>
      <c r="I64" s="18" t="s">
        <v>32</v>
      </c>
      <c r="J64" s="14">
        <v>1</v>
      </c>
      <c r="K64" s="14"/>
      <c r="L64" s="14">
        <v>1</v>
      </c>
      <c r="M64" s="14"/>
      <c r="N64" s="14">
        <v>1</v>
      </c>
      <c r="O64" s="14"/>
      <c r="P64" s="14">
        <v>1</v>
      </c>
      <c r="Q64" s="14"/>
      <c r="R64" s="14">
        <v>1</v>
      </c>
      <c r="S64" s="14"/>
      <c r="T64" s="14">
        <v>1</v>
      </c>
      <c r="U64" s="14"/>
      <c r="V64" s="12">
        <v>1</v>
      </c>
      <c r="W64" s="14"/>
      <c r="X64" s="14">
        <v>1</v>
      </c>
      <c r="Y64" s="14"/>
      <c r="Z64" s="14">
        <v>1</v>
      </c>
      <c r="AA64" s="14"/>
      <c r="AB64" s="14">
        <v>1</v>
      </c>
      <c r="AC64" s="14"/>
      <c r="AD64" s="14">
        <v>1</v>
      </c>
      <c r="AE64" s="14"/>
      <c r="AF64" s="14">
        <v>1</v>
      </c>
      <c r="AG64" s="14"/>
      <c r="AH64" s="11">
        <f t="shared" ref="AH64" si="39">SUM(J64,L64,N64,P64,R64,T64,V64,X64,Z64,AB64,AD64,AF64)</f>
        <v>12</v>
      </c>
      <c r="AI64" s="12">
        <f t="shared" ref="AI64" si="40">SUM(K64,M64,O64,Q64,S64,U64,W64,Y64,AA64,AC64,AE64,AG64)</f>
        <v>0</v>
      </c>
      <c r="AJ64" s="13">
        <f t="shared" si="27"/>
        <v>0</v>
      </c>
      <c r="AK64" s="25"/>
    </row>
    <row r="65" spans="1:453" ht="30" x14ac:dyDescent="0.25">
      <c r="A65" s="7">
        <f t="shared" si="30"/>
        <v>53</v>
      </c>
      <c r="B65" s="7">
        <v>2</v>
      </c>
      <c r="C65" s="69"/>
      <c r="D65" s="17" t="s">
        <v>87</v>
      </c>
      <c r="E65" s="17" t="s">
        <v>192</v>
      </c>
      <c r="F65" s="17" t="s">
        <v>31</v>
      </c>
      <c r="G65" s="18"/>
      <c r="H65" s="18" t="s">
        <v>32</v>
      </c>
      <c r="I65" s="18" t="s">
        <v>32</v>
      </c>
      <c r="J65" s="14"/>
      <c r="K65" s="14"/>
      <c r="L65" s="14">
        <v>1</v>
      </c>
      <c r="M65" s="14"/>
      <c r="N65" s="14">
        <v>1</v>
      </c>
      <c r="O65" s="14"/>
      <c r="P65" s="14">
        <v>1</v>
      </c>
      <c r="Q65" s="14"/>
      <c r="R65" s="14">
        <v>1</v>
      </c>
      <c r="S65" s="14"/>
      <c r="T65" s="14">
        <v>1</v>
      </c>
      <c r="U65" s="14"/>
      <c r="V65" s="12">
        <v>1</v>
      </c>
      <c r="W65" s="14"/>
      <c r="X65" s="14">
        <v>1</v>
      </c>
      <c r="Y65" s="14"/>
      <c r="Z65" s="14">
        <v>1</v>
      </c>
      <c r="AA65" s="14"/>
      <c r="AB65" s="14">
        <v>1</v>
      </c>
      <c r="AC65" s="14"/>
      <c r="AD65" s="14">
        <v>1</v>
      </c>
      <c r="AE65" s="14"/>
      <c r="AF65" s="14">
        <v>1</v>
      </c>
      <c r="AG65" s="14"/>
      <c r="AH65" s="11">
        <f t="shared" si="28"/>
        <v>11</v>
      </c>
      <c r="AI65" s="12">
        <f t="shared" si="29"/>
        <v>0</v>
      </c>
      <c r="AJ65" s="13">
        <f t="shared" si="27"/>
        <v>0</v>
      </c>
      <c r="AK65" s="25"/>
    </row>
    <row r="66" spans="1:453" ht="30" x14ac:dyDescent="0.25">
      <c r="A66" s="7">
        <f t="shared" si="30"/>
        <v>54</v>
      </c>
      <c r="B66" s="7">
        <v>2</v>
      </c>
      <c r="C66" s="69"/>
      <c r="D66" s="17" t="s">
        <v>88</v>
      </c>
      <c r="E66" s="17" t="s">
        <v>193</v>
      </c>
      <c r="F66" s="17" t="s">
        <v>31</v>
      </c>
      <c r="G66" s="18"/>
      <c r="H66" s="18" t="s">
        <v>32</v>
      </c>
      <c r="I66" s="18" t="s">
        <v>32</v>
      </c>
      <c r="J66" s="12">
        <v>1</v>
      </c>
      <c r="K66" s="12"/>
      <c r="L66" s="12">
        <v>1</v>
      </c>
      <c r="M66" s="12"/>
      <c r="N66" s="12">
        <v>1</v>
      </c>
      <c r="O66" s="12" t="s">
        <v>36</v>
      </c>
      <c r="P66" s="12">
        <v>1</v>
      </c>
      <c r="Q66" s="12"/>
      <c r="R66" s="12">
        <v>1</v>
      </c>
      <c r="S66" s="12"/>
      <c r="T66" s="12">
        <v>1</v>
      </c>
      <c r="U66" s="12"/>
      <c r="V66" s="12">
        <v>1</v>
      </c>
      <c r="W66" s="12"/>
      <c r="X66" s="12">
        <v>1</v>
      </c>
      <c r="Y66" s="12"/>
      <c r="Z66" s="12">
        <v>1</v>
      </c>
      <c r="AA66" s="12"/>
      <c r="AB66" s="12">
        <v>1</v>
      </c>
      <c r="AC66" s="12"/>
      <c r="AD66" s="12">
        <v>1</v>
      </c>
      <c r="AE66" s="12"/>
      <c r="AF66" s="12">
        <v>1</v>
      </c>
      <c r="AG66" s="12"/>
      <c r="AH66" s="11">
        <f t="shared" si="28"/>
        <v>12</v>
      </c>
      <c r="AI66" s="12">
        <f t="shared" si="29"/>
        <v>0</v>
      </c>
      <c r="AJ66" s="13">
        <f t="shared" ref="AJ66:AJ70" si="41">(AI66/AH66)</f>
        <v>0</v>
      </c>
      <c r="AK66" s="25"/>
    </row>
    <row r="67" spans="1:453" ht="75" x14ac:dyDescent="0.25">
      <c r="A67" s="7">
        <f t="shared" si="30"/>
        <v>55</v>
      </c>
      <c r="B67" s="7">
        <v>2</v>
      </c>
      <c r="C67" s="69"/>
      <c r="D67" s="17" t="s">
        <v>89</v>
      </c>
      <c r="E67" s="17" t="s">
        <v>194</v>
      </c>
      <c r="F67" s="17" t="s">
        <v>31</v>
      </c>
      <c r="G67" s="18"/>
      <c r="H67" s="18" t="s">
        <v>32</v>
      </c>
      <c r="I67" s="18" t="s">
        <v>32</v>
      </c>
      <c r="J67" s="12">
        <v>1</v>
      </c>
      <c r="K67" s="12"/>
      <c r="L67" s="12">
        <v>1</v>
      </c>
      <c r="M67" s="12"/>
      <c r="N67" s="12">
        <v>1</v>
      </c>
      <c r="O67" s="12"/>
      <c r="P67" s="12">
        <v>1</v>
      </c>
      <c r="Q67" s="12"/>
      <c r="R67" s="12">
        <v>1</v>
      </c>
      <c r="S67" s="12"/>
      <c r="T67" s="12">
        <v>1</v>
      </c>
      <c r="U67" s="12"/>
      <c r="V67" s="12">
        <v>1</v>
      </c>
      <c r="W67" s="12"/>
      <c r="X67" s="12">
        <v>1</v>
      </c>
      <c r="Y67" s="12"/>
      <c r="Z67" s="12">
        <v>1</v>
      </c>
      <c r="AA67" s="12"/>
      <c r="AB67" s="12">
        <v>1</v>
      </c>
      <c r="AC67" s="12"/>
      <c r="AD67" s="12">
        <v>1</v>
      </c>
      <c r="AE67" s="12"/>
      <c r="AF67" s="12">
        <v>1</v>
      </c>
      <c r="AG67" s="12"/>
      <c r="AH67" s="11">
        <f t="shared" si="28"/>
        <v>12</v>
      </c>
      <c r="AI67" s="12">
        <f t="shared" si="29"/>
        <v>0</v>
      </c>
      <c r="AJ67" s="13">
        <f t="shared" si="41"/>
        <v>0</v>
      </c>
      <c r="AK67" s="25"/>
    </row>
    <row r="68" spans="1:453" ht="60" x14ac:dyDescent="0.25">
      <c r="A68" s="7">
        <f t="shared" si="30"/>
        <v>56</v>
      </c>
      <c r="B68" s="7">
        <v>2</v>
      </c>
      <c r="C68" s="69"/>
      <c r="D68" s="15" t="s">
        <v>90</v>
      </c>
      <c r="E68" s="17" t="s">
        <v>195</v>
      </c>
      <c r="F68" s="17" t="s">
        <v>31</v>
      </c>
      <c r="G68" s="18"/>
      <c r="H68" s="18" t="s">
        <v>32</v>
      </c>
      <c r="I68" s="18" t="s">
        <v>32</v>
      </c>
      <c r="J68" s="12">
        <v>1</v>
      </c>
      <c r="K68" s="12"/>
      <c r="L68" s="12">
        <v>1</v>
      </c>
      <c r="M68" s="12"/>
      <c r="N68" s="12">
        <v>1</v>
      </c>
      <c r="O68" s="12"/>
      <c r="P68" s="12">
        <v>1</v>
      </c>
      <c r="Q68" s="12"/>
      <c r="R68" s="12">
        <v>1</v>
      </c>
      <c r="S68" s="12"/>
      <c r="T68" s="12">
        <v>1</v>
      </c>
      <c r="U68" s="12"/>
      <c r="V68" s="12">
        <v>1</v>
      </c>
      <c r="W68" s="12"/>
      <c r="X68" s="12">
        <v>1</v>
      </c>
      <c r="Y68" s="12"/>
      <c r="Z68" s="12">
        <v>1</v>
      </c>
      <c r="AA68" s="12"/>
      <c r="AB68" s="12">
        <v>1</v>
      </c>
      <c r="AC68" s="12"/>
      <c r="AD68" s="12">
        <v>1</v>
      </c>
      <c r="AE68" s="12"/>
      <c r="AF68" s="12">
        <v>1</v>
      </c>
      <c r="AG68" s="12"/>
      <c r="AH68" s="11">
        <f t="shared" si="28"/>
        <v>12</v>
      </c>
      <c r="AI68" s="12">
        <f t="shared" si="29"/>
        <v>0</v>
      </c>
      <c r="AJ68" s="13">
        <f t="shared" si="41"/>
        <v>0</v>
      </c>
      <c r="AK68" s="25"/>
    </row>
    <row r="69" spans="1:453" ht="57" customHeight="1" x14ac:dyDescent="0.25">
      <c r="A69" s="7">
        <f t="shared" si="30"/>
        <v>57</v>
      </c>
      <c r="B69" s="34">
        <v>2</v>
      </c>
      <c r="C69" s="69"/>
      <c r="D69" s="15" t="s">
        <v>91</v>
      </c>
      <c r="E69" s="15" t="s">
        <v>196</v>
      </c>
      <c r="F69" s="17" t="s">
        <v>92</v>
      </c>
      <c r="G69" s="18"/>
      <c r="H69" s="18" t="s">
        <v>32</v>
      </c>
      <c r="I69" s="18" t="s">
        <v>32</v>
      </c>
      <c r="J69" s="12"/>
      <c r="K69" s="12"/>
      <c r="L69" s="12"/>
      <c r="M69" s="12"/>
      <c r="N69" s="12"/>
      <c r="O69" s="12"/>
      <c r="P69" s="12"/>
      <c r="Q69" s="12" t="s">
        <v>36</v>
      </c>
      <c r="R69" s="12" t="s">
        <v>36</v>
      </c>
      <c r="S69" s="12"/>
      <c r="T69" s="12"/>
      <c r="U69" s="12"/>
      <c r="V69" s="12"/>
      <c r="W69" s="12"/>
      <c r="X69" s="12">
        <v>1</v>
      </c>
      <c r="Y69" s="12"/>
      <c r="Z69" s="12">
        <v>1</v>
      </c>
      <c r="AA69" s="12"/>
      <c r="AB69" s="12"/>
      <c r="AC69" s="12"/>
      <c r="AD69" s="12"/>
      <c r="AE69" s="12"/>
      <c r="AF69" s="12"/>
      <c r="AG69" s="12"/>
      <c r="AH69" s="11">
        <f t="shared" si="28"/>
        <v>2</v>
      </c>
      <c r="AI69" s="12">
        <f t="shared" si="29"/>
        <v>0</v>
      </c>
      <c r="AJ69" s="13">
        <f t="shared" si="41"/>
        <v>0</v>
      </c>
      <c r="AK69" s="25"/>
    </row>
    <row r="70" spans="1:453" ht="57" customHeight="1" x14ac:dyDescent="0.25">
      <c r="A70" s="7">
        <f t="shared" si="30"/>
        <v>58</v>
      </c>
      <c r="B70" s="7">
        <v>2</v>
      </c>
      <c r="C70" s="69"/>
      <c r="D70" s="15" t="s">
        <v>93</v>
      </c>
      <c r="E70" s="15" t="s">
        <v>197</v>
      </c>
      <c r="F70" s="17" t="s">
        <v>31</v>
      </c>
      <c r="G70" s="18"/>
      <c r="H70" s="18" t="s">
        <v>32</v>
      </c>
      <c r="I70" s="18" t="s">
        <v>32</v>
      </c>
      <c r="J70" s="12"/>
      <c r="K70" s="12"/>
      <c r="L70" s="12"/>
      <c r="M70" s="12"/>
      <c r="N70" s="12">
        <v>1</v>
      </c>
      <c r="O70" s="12"/>
      <c r="P70" s="12">
        <v>1</v>
      </c>
      <c r="Q70" s="12"/>
      <c r="R70" s="12">
        <v>1</v>
      </c>
      <c r="S70" s="12"/>
      <c r="T70" s="12">
        <v>1</v>
      </c>
      <c r="U70" s="12"/>
      <c r="V70" s="12">
        <v>1</v>
      </c>
      <c r="W70" s="12"/>
      <c r="X70" s="12">
        <v>1</v>
      </c>
      <c r="Y70" s="12"/>
      <c r="Z70" s="12">
        <v>1</v>
      </c>
      <c r="AA70" s="12" t="s">
        <v>36</v>
      </c>
      <c r="AB70" s="12">
        <v>1</v>
      </c>
      <c r="AC70" s="12"/>
      <c r="AD70" s="12">
        <v>1</v>
      </c>
      <c r="AE70" s="12"/>
      <c r="AF70" s="12">
        <v>1</v>
      </c>
      <c r="AG70" s="12"/>
      <c r="AH70" s="11">
        <f t="shared" si="28"/>
        <v>10</v>
      </c>
      <c r="AI70" s="12">
        <f t="shared" si="29"/>
        <v>0</v>
      </c>
      <c r="AJ70" s="13">
        <f t="shared" si="41"/>
        <v>0</v>
      </c>
      <c r="AK70" s="25"/>
    </row>
    <row r="71" spans="1:453" ht="57" customHeight="1" x14ac:dyDescent="0.25">
      <c r="A71" s="7">
        <f t="shared" si="30"/>
        <v>59</v>
      </c>
      <c r="B71" s="7">
        <v>2</v>
      </c>
      <c r="C71" s="69"/>
      <c r="D71" s="15" t="s">
        <v>94</v>
      </c>
      <c r="E71" s="17" t="s">
        <v>198</v>
      </c>
      <c r="F71" s="17" t="s">
        <v>95</v>
      </c>
      <c r="G71" s="18"/>
      <c r="H71" s="18" t="s">
        <v>32</v>
      </c>
      <c r="I71" s="18" t="s">
        <v>32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>
        <v>1</v>
      </c>
      <c r="AC71" s="12"/>
      <c r="AD71" s="12">
        <v>1</v>
      </c>
      <c r="AE71" s="12"/>
      <c r="AF71" s="12"/>
      <c r="AG71" s="12"/>
      <c r="AH71" s="11">
        <f t="shared" si="28"/>
        <v>2</v>
      </c>
      <c r="AI71" s="12">
        <f t="shared" si="29"/>
        <v>0</v>
      </c>
      <c r="AJ71" s="13">
        <f>(AI71/AH71)</f>
        <v>0</v>
      </c>
      <c r="AK71" s="25"/>
    </row>
    <row r="72" spans="1:453" ht="57" customHeight="1" x14ac:dyDescent="0.25">
      <c r="A72" s="7">
        <f t="shared" si="30"/>
        <v>60</v>
      </c>
      <c r="B72" s="7">
        <v>2</v>
      </c>
      <c r="C72" s="69"/>
      <c r="D72" s="15" t="s">
        <v>96</v>
      </c>
      <c r="E72" s="17" t="s">
        <v>199</v>
      </c>
      <c r="F72" s="17" t="s">
        <v>97</v>
      </c>
      <c r="G72" s="18"/>
      <c r="H72" s="18" t="s">
        <v>32</v>
      </c>
      <c r="I72" s="18" t="s">
        <v>32</v>
      </c>
      <c r="J72" s="12"/>
      <c r="K72" s="12"/>
      <c r="L72" s="12"/>
      <c r="M72" s="12"/>
      <c r="N72" s="12">
        <v>1</v>
      </c>
      <c r="O72" s="12"/>
      <c r="P72" s="12">
        <v>1</v>
      </c>
      <c r="Q72" s="12"/>
      <c r="R72" s="12">
        <v>1</v>
      </c>
      <c r="S72" s="12"/>
      <c r="T72" s="12">
        <v>1</v>
      </c>
      <c r="U72" s="12"/>
      <c r="V72" s="12">
        <v>1</v>
      </c>
      <c r="W72" s="12"/>
      <c r="X72" s="12">
        <v>1</v>
      </c>
      <c r="Y72" s="12"/>
      <c r="Z72" s="12">
        <v>1</v>
      </c>
      <c r="AA72" s="12"/>
      <c r="AB72" s="12">
        <v>1</v>
      </c>
      <c r="AC72" s="12"/>
      <c r="AD72" s="12">
        <v>1</v>
      </c>
      <c r="AE72" s="12"/>
      <c r="AF72" s="12">
        <v>1</v>
      </c>
      <c r="AG72" s="12"/>
      <c r="AH72" s="11">
        <f t="shared" si="28"/>
        <v>10</v>
      </c>
      <c r="AI72" s="12">
        <f t="shared" si="29"/>
        <v>0</v>
      </c>
      <c r="AJ72" s="13">
        <f>(AI72/AH72)</f>
        <v>0</v>
      </c>
      <c r="AK72" s="25"/>
    </row>
    <row r="73" spans="1:453" ht="57" customHeight="1" x14ac:dyDescent="0.25">
      <c r="A73" s="7">
        <f t="shared" si="30"/>
        <v>61</v>
      </c>
      <c r="B73" s="7">
        <v>2</v>
      </c>
      <c r="C73" s="69"/>
      <c r="D73" s="15" t="s">
        <v>98</v>
      </c>
      <c r="E73" s="17" t="s">
        <v>200</v>
      </c>
      <c r="F73" s="17" t="s">
        <v>99</v>
      </c>
      <c r="G73" s="18"/>
      <c r="H73" s="18" t="s">
        <v>32</v>
      </c>
      <c r="I73" s="18" t="s">
        <v>32</v>
      </c>
      <c r="J73" s="35"/>
      <c r="K73" s="35"/>
      <c r="L73" s="35">
        <v>1</v>
      </c>
      <c r="M73" s="35"/>
      <c r="N73" s="35">
        <v>1</v>
      </c>
      <c r="O73" s="35"/>
      <c r="P73" s="35">
        <v>1</v>
      </c>
      <c r="Q73" s="35"/>
      <c r="R73" s="35">
        <v>1</v>
      </c>
      <c r="S73" s="35"/>
      <c r="T73" s="35">
        <v>1</v>
      </c>
      <c r="U73" s="35"/>
      <c r="V73" s="35">
        <v>1</v>
      </c>
      <c r="W73" s="35"/>
      <c r="X73" s="35">
        <v>1</v>
      </c>
      <c r="Y73" s="35"/>
      <c r="Z73" s="35">
        <v>1</v>
      </c>
      <c r="AA73" s="35"/>
      <c r="AB73" s="35">
        <v>1</v>
      </c>
      <c r="AC73" s="35"/>
      <c r="AD73" s="35">
        <v>1</v>
      </c>
      <c r="AE73" s="35"/>
      <c r="AF73" s="35">
        <v>1</v>
      </c>
      <c r="AG73" s="35"/>
      <c r="AH73" s="11">
        <f t="shared" si="28"/>
        <v>11</v>
      </c>
      <c r="AI73" s="12">
        <f t="shared" si="29"/>
        <v>0</v>
      </c>
      <c r="AJ73" s="13">
        <f>(AI73/AH73)</f>
        <v>0</v>
      </c>
      <c r="AK73" s="34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</row>
    <row r="74" spans="1:453" ht="60.75" x14ac:dyDescent="0.25">
      <c r="A74" s="7">
        <f t="shared" si="30"/>
        <v>62</v>
      </c>
      <c r="B74" s="7">
        <v>4</v>
      </c>
      <c r="C74" s="27" t="s">
        <v>53</v>
      </c>
      <c r="D74" s="15" t="s">
        <v>100</v>
      </c>
      <c r="E74" s="17" t="s">
        <v>201</v>
      </c>
      <c r="F74" s="17" t="s">
        <v>31</v>
      </c>
      <c r="G74" s="18"/>
      <c r="H74" s="18" t="s">
        <v>32</v>
      </c>
      <c r="I74" s="18" t="s">
        <v>32</v>
      </c>
      <c r="J74" s="12"/>
      <c r="K74" s="12"/>
      <c r="L74" s="12">
        <v>1</v>
      </c>
      <c r="M74" s="12"/>
      <c r="N74" s="12">
        <v>1</v>
      </c>
      <c r="O74" s="12"/>
      <c r="P74" s="12">
        <v>1</v>
      </c>
      <c r="Q74" s="12"/>
      <c r="R74" s="12">
        <v>1</v>
      </c>
      <c r="S74" s="12"/>
      <c r="T74" s="12">
        <v>1</v>
      </c>
      <c r="U74" s="12"/>
      <c r="V74" s="12">
        <v>1</v>
      </c>
      <c r="W74" s="12"/>
      <c r="X74" s="12">
        <v>1</v>
      </c>
      <c r="Y74" s="12"/>
      <c r="Z74" s="12">
        <v>1</v>
      </c>
      <c r="AA74" s="12"/>
      <c r="AB74" s="12">
        <v>1</v>
      </c>
      <c r="AC74" s="12"/>
      <c r="AD74" s="12">
        <v>1</v>
      </c>
      <c r="AE74" s="12"/>
      <c r="AF74" s="12">
        <v>1</v>
      </c>
      <c r="AG74" s="12"/>
      <c r="AH74" s="11">
        <f t="shared" si="28"/>
        <v>11</v>
      </c>
      <c r="AI74" s="12">
        <f t="shared" si="29"/>
        <v>0</v>
      </c>
      <c r="AJ74" s="13">
        <f>(AI74/AH74)</f>
        <v>0</v>
      </c>
      <c r="AK74" s="25"/>
    </row>
    <row r="75" spans="1:453" ht="60" customHeight="1" x14ac:dyDescent="0.25">
      <c r="A75" s="7">
        <f t="shared" si="30"/>
        <v>63</v>
      </c>
      <c r="B75" s="7">
        <v>4</v>
      </c>
      <c r="C75" s="70" t="s">
        <v>54</v>
      </c>
      <c r="D75" s="15" t="s">
        <v>101</v>
      </c>
      <c r="E75" s="17" t="s">
        <v>202</v>
      </c>
      <c r="F75" s="17" t="s">
        <v>31</v>
      </c>
      <c r="G75" s="18"/>
      <c r="H75" s="18" t="s">
        <v>32</v>
      </c>
      <c r="I75" s="18" t="s">
        <v>32</v>
      </c>
      <c r="J75" s="12"/>
      <c r="K75" s="12"/>
      <c r="L75" s="12"/>
      <c r="M75" s="12"/>
      <c r="N75" s="12">
        <v>1</v>
      </c>
      <c r="O75" s="12"/>
      <c r="P75" s="12">
        <v>1</v>
      </c>
      <c r="Q75" s="12"/>
      <c r="R75" s="12">
        <v>1</v>
      </c>
      <c r="S75" s="12"/>
      <c r="T75" s="12">
        <v>1</v>
      </c>
      <c r="U75" s="12"/>
      <c r="V75" s="12">
        <v>1</v>
      </c>
      <c r="W75" s="12"/>
      <c r="X75" s="12">
        <v>1</v>
      </c>
      <c r="Y75" s="12"/>
      <c r="Z75" s="12">
        <v>1</v>
      </c>
      <c r="AA75" s="12"/>
      <c r="AB75" s="12">
        <v>1</v>
      </c>
      <c r="AC75" s="12"/>
      <c r="AD75" s="12">
        <v>1</v>
      </c>
      <c r="AE75" s="12" t="s">
        <v>36</v>
      </c>
      <c r="AF75" s="12">
        <v>1</v>
      </c>
      <c r="AG75" s="12"/>
      <c r="AH75" s="11">
        <f t="shared" si="28"/>
        <v>10</v>
      </c>
      <c r="AI75" s="12">
        <f t="shared" si="29"/>
        <v>0</v>
      </c>
      <c r="AJ75" s="13">
        <f t="shared" ref="AJ75:AJ76" si="42">(AI75/AH75)</f>
        <v>0</v>
      </c>
      <c r="AK75" s="14"/>
    </row>
    <row r="76" spans="1:453" ht="54.75" customHeight="1" x14ac:dyDescent="0.25">
      <c r="A76" s="7">
        <f t="shared" si="30"/>
        <v>64</v>
      </c>
      <c r="B76" s="7">
        <v>4</v>
      </c>
      <c r="C76" s="70"/>
      <c r="D76" s="15" t="s">
        <v>102</v>
      </c>
      <c r="E76" s="17" t="s">
        <v>203</v>
      </c>
      <c r="F76" s="17" t="s">
        <v>31</v>
      </c>
      <c r="G76" s="18"/>
      <c r="H76" s="18" t="s">
        <v>32</v>
      </c>
      <c r="I76" s="18" t="s">
        <v>32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 t="s">
        <v>36</v>
      </c>
      <c r="AF76" s="12">
        <v>1</v>
      </c>
      <c r="AG76" s="12"/>
      <c r="AH76" s="11">
        <f t="shared" si="28"/>
        <v>1</v>
      </c>
      <c r="AI76" s="12">
        <f t="shared" si="29"/>
        <v>0</v>
      </c>
      <c r="AJ76" s="13">
        <f t="shared" si="42"/>
        <v>0</v>
      </c>
      <c r="AK76" s="36"/>
      <c r="AL76" s="1" t="s">
        <v>36</v>
      </c>
    </row>
    <row r="77" spans="1:453" ht="44.25" customHeight="1" x14ac:dyDescent="0.25">
      <c r="A77" s="65" t="s">
        <v>103</v>
      </c>
      <c r="B77" s="65"/>
      <c r="C77" s="65"/>
      <c r="D77" s="65"/>
      <c r="E77" s="65"/>
      <c r="F77" s="65"/>
      <c r="G77" s="65" t="s">
        <v>1</v>
      </c>
      <c r="H77" s="65"/>
      <c r="I77" s="65"/>
      <c r="J77" s="63" t="s">
        <v>2</v>
      </c>
      <c r="K77" s="63"/>
      <c r="L77" s="63" t="s">
        <v>3</v>
      </c>
      <c r="M77" s="63"/>
      <c r="N77" s="63" t="s">
        <v>4</v>
      </c>
      <c r="O77" s="63"/>
      <c r="P77" s="63" t="s">
        <v>5</v>
      </c>
      <c r="Q77" s="63"/>
      <c r="R77" s="63" t="s">
        <v>6</v>
      </c>
      <c r="S77" s="63"/>
      <c r="T77" s="63" t="s">
        <v>7</v>
      </c>
      <c r="U77" s="63"/>
      <c r="V77" s="63" t="s">
        <v>8</v>
      </c>
      <c r="W77" s="63"/>
      <c r="X77" s="63" t="s">
        <v>9</v>
      </c>
      <c r="Y77" s="63"/>
      <c r="Z77" s="63" t="s">
        <v>10</v>
      </c>
      <c r="AA77" s="63"/>
      <c r="AB77" s="63" t="s">
        <v>11</v>
      </c>
      <c r="AC77" s="63"/>
      <c r="AD77" s="63" t="s">
        <v>12</v>
      </c>
      <c r="AE77" s="63"/>
      <c r="AF77" s="63" t="s">
        <v>13</v>
      </c>
      <c r="AG77" s="63"/>
      <c r="AH77" s="54"/>
      <c r="AI77" s="54"/>
      <c r="AJ77" s="54"/>
      <c r="AK77" s="65" t="s">
        <v>14</v>
      </c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  <c r="IW77" s="44"/>
      <c r="IX77" s="44"/>
      <c r="IY77" s="44"/>
      <c r="IZ77" s="44"/>
      <c r="JA77" s="44"/>
      <c r="JB77" s="44"/>
      <c r="JC77" s="44"/>
      <c r="JD77" s="44"/>
      <c r="JE77" s="44"/>
      <c r="JF77" s="44"/>
      <c r="JG77" s="44"/>
      <c r="JH77" s="44"/>
      <c r="JI77" s="44"/>
      <c r="JJ77" s="44"/>
      <c r="JK77" s="44"/>
      <c r="JL77" s="44"/>
      <c r="JM77" s="44"/>
      <c r="JN77" s="44"/>
      <c r="JO77" s="44"/>
      <c r="JP77" s="44"/>
      <c r="JQ77" s="44"/>
      <c r="JR77" s="44"/>
      <c r="JS77" s="44"/>
      <c r="JT77" s="44"/>
      <c r="JU77" s="44"/>
      <c r="JV77" s="44"/>
      <c r="JW77" s="44"/>
      <c r="JX77" s="44"/>
      <c r="JY77" s="44"/>
      <c r="JZ77" s="44"/>
      <c r="KA77" s="44"/>
      <c r="KB77" s="44"/>
      <c r="KC77" s="44"/>
      <c r="KD77" s="44"/>
      <c r="KE77" s="44"/>
      <c r="KF77" s="44"/>
      <c r="KG77" s="44"/>
      <c r="KH77" s="44"/>
      <c r="KI77" s="44"/>
      <c r="KJ77" s="44"/>
      <c r="KK77" s="44"/>
      <c r="KL77" s="44"/>
      <c r="KM77" s="44"/>
      <c r="KN77" s="44"/>
      <c r="KO77" s="44"/>
      <c r="KP77" s="44"/>
      <c r="KQ77" s="44"/>
      <c r="KR77" s="44"/>
      <c r="KS77" s="44"/>
      <c r="KT77" s="44"/>
      <c r="KU77" s="44"/>
      <c r="KV77" s="44"/>
      <c r="KW77" s="44"/>
      <c r="KX77" s="44"/>
      <c r="KY77" s="44"/>
      <c r="KZ77" s="44"/>
      <c r="LA77" s="44"/>
      <c r="LB77" s="44"/>
      <c r="LC77" s="44"/>
      <c r="LD77" s="44"/>
      <c r="LE77" s="44"/>
      <c r="LF77" s="44"/>
      <c r="LG77" s="44"/>
      <c r="LH77" s="44"/>
      <c r="LI77" s="44"/>
      <c r="LJ77" s="44"/>
      <c r="LK77" s="44"/>
      <c r="LL77" s="44"/>
      <c r="LM77" s="44"/>
      <c r="LN77" s="44"/>
      <c r="LO77" s="44"/>
      <c r="LP77" s="44"/>
      <c r="LQ77" s="44"/>
      <c r="LR77" s="44"/>
      <c r="LS77" s="44"/>
      <c r="LT77" s="44"/>
      <c r="LU77" s="44"/>
      <c r="LV77" s="44"/>
      <c r="LW77" s="44"/>
      <c r="LX77" s="44"/>
      <c r="LY77" s="44"/>
      <c r="LZ77" s="44"/>
      <c r="MA77" s="44"/>
      <c r="MB77" s="44"/>
      <c r="MC77" s="44"/>
      <c r="MD77" s="44"/>
      <c r="ME77" s="44"/>
      <c r="MF77" s="44"/>
      <c r="MG77" s="44"/>
      <c r="MH77" s="44"/>
      <c r="MI77" s="44"/>
      <c r="MJ77" s="44"/>
      <c r="MK77" s="44"/>
      <c r="ML77" s="44"/>
      <c r="MM77" s="44"/>
      <c r="MN77" s="44"/>
      <c r="MO77" s="44"/>
      <c r="MP77" s="44"/>
      <c r="MQ77" s="44"/>
      <c r="MR77" s="44"/>
      <c r="MS77" s="44"/>
      <c r="MT77" s="44"/>
      <c r="MU77" s="44"/>
      <c r="MV77" s="44"/>
      <c r="MW77" s="44"/>
      <c r="MX77" s="44"/>
      <c r="MY77" s="44"/>
      <c r="MZ77" s="44"/>
      <c r="NA77" s="44"/>
      <c r="NB77" s="44"/>
      <c r="NC77" s="44"/>
      <c r="ND77" s="44"/>
      <c r="NE77" s="44"/>
      <c r="NF77" s="44"/>
      <c r="NG77" s="44"/>
      <c r="NH77" s="44"/>
      <c r="NI77" s="44"/>
      <c r="NJ77" s="44"/>
      <c r="NK77" s="44"/>
      <c r="NL77" s="44"/>
      <c r="NM77" s="44"/>
      <c r="NN77" s="44"/>
      <c r="NO77" s="44"/>
      <c r="NP77" s="44"/>
      <c r="NQ77" s="44"/>
      <c r="NR77" s="44"/>
      <c r="NS77" s="44"/>
      <c r="NT77" s="44"/>
      <c r="NU77" s="44"/>
      <c r="NV77" s="44"/>
      <c r="NW77" s="44"/>
      <c r="NX77" s="44"/>
      <c r="NY77" s="44"/>
      <c r="NZ77" s="44"/>
      <c r="OA77" s="44"/>
      <c r="OB77" s="44"/>
      <c r="OC77" s="44"/>
      <c r="OD77" s="44"/>
      <c r="OE77" s="44"/>
      <c r="OF77" s="44"/>
      <c r="OG77" s="44"/>
      <c r="OH77" s="44"/>
      <c r="OI77" s="44"/>
      <c r="OJ77" s="44"/>
      <c r="OK77" s="44"/>
      <c r="OL77" s="44"/>
      <c r="OM77" s="44"/>
      <c r="ON77" s="44"/>
      <c r="OO77" s="44"/>
      <c r="OP77" s="44"/>
      <c r="OQ77" s="44"/>
      <c r="OR77" s="44"/>
      <c r="OS77" s="44"/>
      <c r="OT77" s="44"/>
      <c r="OU77" s="44"/>
      <c r="OV77" s="44"/>
      <c r="OW77" s="44"/>
      <c r="OX77" s="44"/>
      <c r="OY77" s="44"/>
      <c r="OZ77" s="44"/>
      <c r="PA77" s="44"/>
      <c r="PB77" s="44"/>
      <c r="PC77" s="44"/>
      <c r="PD77" s="44"/>
      <c r="PE77" s="44"/>
      <c r="PF77" s="44"/>
      <c r="PG77" s="44"/>
      <c r="PH77" s="44"/>
      <c r="PI77" s="44"/>
      <c r="PJ77" s="44"/>
      <c r="PK77" s="44"/>
      <c r="PL77" s="44"/>
      <c r="PM77" s="44"/>
      <c r="PN77" s="44"/>
      <c r="PO77" s="44"/>
      <c r="PP77" s="44"/>
      <c r="PQ77" s="44"/>
      <c r="PR77" s="44"/>
      <c r="PS77" s="44"/>
      <c r="PT77" s="44"/>
      <c r="PU77" s="44"/>
      <c r="PV77" s="44"/>
      <c r="PW77" s="44"/>
      <c r="PX77" s="44"/>
      <c r="PY77" s="44"/>
      <c r="PZ77" s="44"/>
      <c r="QA77" s="44"/>
      <c r="QB77" s="44"/>
      <c r="QC77" s="44"/>
      <c r="QD77" s="44"/>
      <c r="QE77" s="44"/>
      <c r="QF77" s="44"/>
      <c r="QG77" s="44"/>
      <c r="QH77" s="44"/>
      <c r="QI77" s="44"/>
      <c r="QJ77" s="44"/>
      <c r="QK77" s="44"/>
    </row>
    <row r="78" spans="1:453" ht="57.75" customHeight="1" x14ac:dyDescent="0.25">
      <c r="A78" s="66" t="s">
        <v>19</v>
      </c>
      <c r="B78" s="66" t="s">
        <v>20</v>
      </c>
      <c r="C78" s="65" t="s">
        <v>21</v>
      </c>
      <c r="D78" s="66" t="s">
        <v>22</v>
      </c>
      <c r="E78" s="66" t="s">
        <v>23</v>
      </c>
      <c r="F78" s="66" t="s">
        <v>24</v>
      </c>
      <c r="G78" s="66" t="s">
        <v>25</v>
      </c>
      <c r="H78" s="66"/>
      <c r="I78" s="66"/>
      <c r="J78" s="63" t="s">
        <v>28</v>
      </c>
      <c r="K78" s="63"/>
      <c r="L78" s="63" t="s">
        <v>28</v>
      </c>
      <c r="M78" s="63"/>
      <c r="N78" s="63" t="s">
        <v>28</v>
      </c>
      <c r="O78" s="63"/>
      <c r="P78" s="63" t="s">
        <v>28</v>
      </c>
      <c r="Q78" s="63"/>
      <c r="R78" s="63" t="s">
        <v>28</v>
      </c>
      <c r="S78" s="63"/>
      <c r="T78" s="63" t="s">
        <v>28</v>
      </c>
      <c r="U78" s="63"/>
      <c r="V78" s="63" t="s">
        <v>28</v>
      </c>
      <c r="W78" s="63"/>
      <c r="X78" s="63" t="s">
        <v>28</v>
      </c>
      <c r="Y78" s="63"/>
      <c r="Z78" s="63" t="s">
        <v>28</v>
      </c>
      <c r="AA78" s="63"/>
      <c r="AB78" s="63" t="s">
        <v>28</v>
      </c>
      <c r="AC78" s="63"/>
      <c r="AD78" s="63" t="s">
        <v>28</v>
      </c>
      <c r="AE78" s="63"/>
      <c r="AF78" s="63" t="s">
        <v>28</v>
      </c>
      <c r="AG78" s="63"/>
      <c r="AH78" s="60" t="e">
        <f>((J79+L79+N79+P79+R79+T79+V79+X79+Z79+AB79+AD79+AF79)/12)</f>
        <v>#REF!</v>
      </c>
      <c r="AI78" s="60"/>
      <c r="AJ78" s="65"/>
      <c r="AK78" s="65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  <c r="IV78" s="44"/>
      <c r="IW78" s="44"/>
      <c r="IX78" s="44"/>
      <c r="IY78" s="44"/>
      <c r="IZ78" s="44"/>
      <c r="JA78" s="44"/>
      <c r="JB78" s="44"/>
      <c r="JC78" s="44"/>
      <c r="JD78" s="44"/>
      <c r="JE78" s="44"/>
      <c r="JF78" s="44"/>
      <c r="JG78" s="44"/>
      <c r="JH78" s="44"/>
      <c r="JI78" s="44"/>
      <c r="JJ78" s="44"/>
      <c r="JK78" s="44"/>
      <c r="JL78" s="44"/>
      <c r="JM78" s="44"/>
      <c r="JN78" s="44"/>
      <c r="JO78" s="44"/>
      <c r="JP78" s="44"/>
      <c r="JQ78" s="44"/>
      <c r="JR78" s="44"/>
      <c r="JS78" s="44"/>
      <c r="JT78" s="44"/>
      <c r="JU78" s="44"/>
      <c r="JV78" s="44"/>
      <c r="JW78" s="44"/>
      <c r="JX78" s="44"/>
      <c r="JY78" s="44"/>
      <c r="JZ78" s="44"/>
      <c r="KA78" s="44"/>
      <c r="KB78" s="44"/>
      <c r="KC78" s="44"/>
      <c r="KD78" s="44"/>
      <c r="KE78" s="44"/>
      <c r="KF78" s="44"/>
      <c r="KG78" s="44"/>
      <c r="KH78" s="44"/>
      <c r="KI78" s="44"/>
      <c r="KJ78" s="44"/>
      <c r="KK78" s="44"/>
      <c r="KL78" s="44"/>
      <c r="KM78" s="44"/>
      <c r="KN78" s="44"/>
      <c r="KO78" s="44"/>
      <c r="KP78" s="44"/>
      <c r="KQ78" s="44"/>
      <c r="KR78" s="44"/>
      <c r="KS78" s="44"/>
      <c r="KT78" s="44"/>
      <c r="KU78" s="44"/>
      <c r="KV78" s="44"/>
      <c r="KW78" s="44"/>
      <c r="KX78" s="44"/>
      <c r="KY78" s="44"/>
      <c r="KZ78" s="44"/>
      <c r="LA78" s="44"/>
      <c r="LB78" s="44"/>
      <c r="LC78" s="44"/>
      <c r="LD78" s="44"/>
      <c r="LE78" s="44"/>
      <c r="LF78" s="44"/>
      <c r="LG78" s="44"/>
      <c r="LH78" s="44"/>
      <c r="LI78" s="44"/>
      <c r="LJ78" s="44"/>
      <c r="LK78" s="44"/>
      <c r="LL78" s="44"/>
      <c r="LM78" s="44"/>
      <c r="LN78" s="44"/>
      <c r="LO78" s="44"/>
      <c r="LP78" s="44"/>
      <c r="LQ78" s="44"/>
      <c r="LR78" s="44"/>
      <c r="LS78" s="44"/>
      <c r="LT78" s="44"/>
      <c r="LU78" s="44"/>
      <c r="LV78" s="44"/>
      <c r="LW78" s="44"/>
      <c r="LX78" s="44"/>
      <c r="LY78" s="44"/>
      <c r="LZ78" s="44"/>
      <c r="MA78" s="44"/>
      <c r="MB78" s="44"/>
      <c r="MC78" s="44"/>
      <c r="MD78" s="44"/>
      <c r="ME78" s="44"/>
      <c r="MF78" s="44"/>
      <c r="MG78" s="44"/>
      <c r="MH78" s="44"/>
      <c r="MI78" s="44"/>
      <c r="MJ78" s="44"/>
      <c r="MK78" s="44"/>
      <c r="ML78" s="44"/>
      <c r="MM78" s="44"/>
      <c r="MN78" s="44"/>
      <c r="MO78" s="44"/>
      <c r="MP78" s="44"/>
      <c r="MQ78" s="44"/>
      <c r="MR78" s="44"/>
      <c r="MS78" s="44"/>
      <c r="MT78" s="44"/>
      <c r="MU78" s="44"/>
      <c r="MV78" s="44"/>
      <c r="MW78" s="44"/>
      <c r="MX78" s="44"/>
      <c r="MY78" s="44"/>
      <c r="MZ78" s="44"/>
      <c r="NA78" s="44"/>
      <c r="NB78" s="44"/>
      <c r="NC78" s="44"/>
      <c r="ND78" s="44"/>
      <c r="NE78" s="44"/>
      <c r="NF78" s="44"/>
      <c r="NG78" s="44"/>
      <c r="NH78" s="44"/>
      <c r="NI78" s="44"/>
      <c r="NJ78" s="44"/>
      <c r="NK78" s="44"/>
      <c r="NL78" s="44"/>
      <c r="NM78" s="44"/>
      <c r="NN78" s="44"/>
      <c r="NO78" s="44"/>
      <c r="NP78" s="44"/>
      <c r="NQ78" s="44"/>
      <c r="NR78" s="44"/>
      <c r="NS78" s="44"/>
      <c r="NT78" s="44"/>
      <c r="NU78" s="44"/>
      <c r="NV78" s="44"/>
      <c r="NW78" s="44"/>
      <c r="NX78" s="44"/>
      <c r="NY78" s="44"/>
      <c r="NZ78" s="44"/>
      <c r="OA78" s="44"/>
      <c r="OB78" s="44"/>
      <c r="OC78" s="44"/>
      <c r="OD78" s="44"/>
      <c r="OE78" s="44"/>
      <c r="OF78" s="44"/>
      <c r="OG78" s="44"/>
      <c r="OH78" s="44"/>
      <c r="OI78" s="44"/>
      <c r="OJ78" s="44"/>
      <c r="OK78" s="44"/>
      <c r="OL78" s="44"/>
      <c r="OM78" s="44"/>
      <c r="ON78" s="44"/>
      <c r="OO78" s="44"/>
      <c r="OP78" s="44"/>
      <c r="OQ78" s="44"/>
      <c r="OR78" s="44"/>
      <c r="OS78" s="44"/>
      <c r="OT78" s="44"/>
      <c r="OU78" s="44"/>
      <c r="OV78" s="44"/>
      <c r="OW78" s="44"/>
      <c r="OX78" s="44"/>
      <c r="OY78" s="44"/>
      <c r="OZ78" s="44"/>
      <c r="PA78" s="44"/>
      <c r="PB78" s="44"/>
      <c r="PC78" s="44"/>
      <c r="PD78" s="44"/>
      <c r="PE78" s="44"/>
      <c r="PF78" s="44"/>
      <c r="PG78" s="44"/>
      <c r="PH78" s="44"/>
      <c r="PI78" s="44"/>
      <c r="PJ78" s="44"/>
      <c r="PK78" s="44"/>
      <c r="PL78" s="44"/>
      <c r="PM78" s="44"/>
      <c r="PN78" s="44"/>
      <c r="PO78" s="44"/>
      <c r="PP78" s="44"/>
      <c r="PQ78" s="44"/>
      <c r="PR78" s="44"/>
      <c r="PS78" s="44"/>
      <c r="PT78" s="44"/>
      <c r="PU78" s="44"/>
      <c r="PV78" s="44"/>
      <c r="PW78" s="44"/>
      <c r="PX78" s="44"/>
      <c r="PY78" s="44"/>
      <c r="PZ78" s="44"/>
      <c r="QA78" s="44"/>
      <c r="QB78" s="44"/>
      <c r="QC78" s="44"/>
      <c r="QD78" s="44"/>
      <c r="QE78" s="44"/>
      <c r="QF78" s="44"/>
      <c r="QG78" s="44"/>
      <c r="QH78" s="44"/>
      <c r="QI78" s="44"/>
      <c r="QJ78" s="44"/>
      <c r="QK78" s="44"/>
    </row>
    <row r="79" spans="1:453" ht="47.25" customHeight="1" x14ac:dyDescent="0.25">
      <c r="A79" s="66"/>
      <c r="B79" s="66"/>
      <c r="C79" s="65"/>
      <c r="D79" s="66"/>
      <c r="E79" s="66"/>
      <c r="F79" s="66"/>
      <c r="G79" s="66"/>
      <c r="H79" s="66"/>
      <c r="I79" s="66"/>
      <c r="J79" s="60" t="e">
        <f>(#REF!/#REF!)</f>
        <v>#REF!</v>
      </c>
      <c r="K79" s="60"/>
      <c r="L79" s="60" t="e">
        <f>(#REF!/#REF!)</f>
        <v>#REF!</v>
      </c>
      <c r="M79" s="60"/>
      <c r="N79" s="60" t="e">
        <f>(#REF!/#REF!)</f>
        <v>#REF!</v>
      </c>
      <c r="O79" s="60"/>
      <c r="P79" s="60" t="e">
        <f>(#REF!/#REF!)</f>
        <v>#REF!</v>
      </c>
      <c r="Q79" s="60"/>
      <c r="R79" s="60" t="e">
        <f>(#REF!/#REF!)</f>
        <v>#REF!</v>
      </c>
      <c r="S79" s="60"/>
      <c r="T79" s="60" t="e">
        <f>(#REF!/#REF!)</f>
        <v>#REF!</v>
      </c>
      <c r="U79" s="60"/>
      <c r="V79" s="60" t="e">
        <f>(#REF!/#REF!)</f>
        <v>#REF!</v>
      </c>
      <c r="W79" s="60"/>
      <c r="X79" s="60" t="e">
        <f>(#REF!/#REF!)</f>
        <v>#REF!</v>
      </c>
      <c r="Y79" s="60"/>
      <c r="Z79" s="60" t="e">
        <f>(#REF!/#REF!)</f>
        <v>#REF!</v>
      </c>
      <c r="AA79" s="60"/>
      <c r="AB79" s="60" t="e">
        <f>(#REF!/#REF!)</f>
        <v>#REF!</v>
      </c>
      <c r="AC79" s="60"/>
      <c r="AD79" s="60" t="e">
        <f>(#REF!/#REF!)</f>
        <v>#REF!</v>
      </c>
      <c r="AE79" s="60"/>
      <c r="AF79" s="60" t="e">
        <f>(#REF!/#REF!)</f>
        <v>#REF!</v>
      </c>
      <c r="AG79" s="60"/>
      <c r="AH79" s="60"/>
      <c r="AI79" s="60"/>
      <c r="AJ79" s="65"/>
      <c r="AK79" s="65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  <c r="IV79" s="44"/>
      <c r="IW79" s="44"/>
      <c r="IX79" s="44"/>
      <c r="IY79" s="44"/>
      <c r="IZ79" s="44"/>
      <c r="JA79" s="44"/>
      <c r="JB79" s="44"/>
      <c r="JC79" s="44"/>
      <c r="JD79" s="44"/>
      <c r="JE79" s="44"/>
      <c r="JF79" s="44"/>
      <c r="JG79" s="44"/>
      <c r="JH79" s="44"/>
      <c r="JI79" s="44"/>
      <c r="JJ79" s="44"/>
      <c r="JK79" s="44"/>
      <c r="JL79" s="44"/>
      <c r="JM79" s="44"/>
      <c r="JN79" s="44"/>
      <c r="JO79" s="44"/>
      <c r="JP79" s="44"/>
      <c r="JQ79" s="44"/>
      <c r="JR79" s="44"/>
      <c r="JS79" s="44"/>
      <c r="JT79" s="44"/>
      <c r="JU79" s="44"/>
      <c r="JV79" s="44"/>
      <c r="JW79" s="44"/>
      <c r="JX79" s="44"/>
      <c r="JY79" s="44"/>
      <c r="JZ79" s="44"/>
      <c r="KA79" s="44"/>
      <c r="KB79" s="44"/>
      <c r="KC79" s="44"/>
      <c r="KD79" s="44"/>
      <c r="KE79" s="44"/>
      <c r="KF79" s="44"/>
      <c r="KG79" s="44"/>
      <c r="KH79" s="44"/>
      <c r="KI79" s="44"/>
      <c r="KJ79" s="44"/>
      <c r="KK79" s="44"/>
      <c r="KL79" s="44"/>
      <c r="KM79" s="44"/>
      <c r="KN79" s="44"/>
      <c r="KO79" s="44"/>
      <c r="KP79" s="44"/>
      <c r="KQ79" s="44"/>
      <c r="KR79" s="44"/>
      <c r="KS79" s="44"/>
      <c r="KT79" s="44"/>
      <c r="KU79" s="44"/>
      <c r="KV79" s="44"/>
      <c r="KW79" s="44"/>
      <c r="KX79" s="44"/>
      <c r="KY79" s="44"/>
      <c r="KZ79" s="44"/>
      <c r="LA79" s="44"/>
      <c r="LB79" s="44"/>
      <c r="LC79" s="44"/>
      <c r="LD79" s="44"/>
      <c r="LE79" s="44"/>
      <c r="LF79" s="44"/>
      <c r="LG79" s="44"/>
      <c r="LH79" s="44"/>
      <c r="LI79" s="44"/>
      <c r="LJ79" s="44"/>
      <c r="LK79" s="44"/>
      <c r="LL79" s="44"/>
      <c r="LM79" s="44"/>
      <c r="LN79" s="44"/>
      <c r="LO79" s="44"/>
      <c r="LP79" s="44"/>
      <c r="LQ79" s="44"/>
      <c r="LR79" s="44"/>
      <c r="LS79" s="44"/>
      <c r="LT79" s="44"/>
      <c r="LU79" s="44"/>
      <c r="LV79" s="44"/>
      <c r="LW79" s="44"/>
      <c r="LX79" s="44"/>
      <c r="LY79" s="44"/>
      <c r="LZ79" s="44"/>
      <c r="MA79" s="44"/>
      <c r="MB79" s="44"/>
      <c r="MC79" s="44"/>
      <c r="MD79" s="44"/>
      <c r="ME79" s="44"/>
      <c r="MF79" s="44"/>
      <c r="MG79" s="44"/>
      <c r="MH79" s="44"/>
      <c r="MI79" s="44"/>
      <c r="MJ79" s="44"/>
      <c r="MK79" s="44"/>
      <c r="ML79" s="44"/>
      <c r="MM79" s="44"/>
      <c r="MN79" s="44"/>
      <c r="MO79" s="44"/>
      <c r="MP79" s="44"/>
      <c r="MQ79" s="44"/>
      <c r="MR79" s="44"/>
      <c r="MS79" s="44"/>
      <c r="MT79" s="44"/>
      <c r="MU79" s="44"/>
      <c r="MV79" s="44"/>
      <c r="MW79" s="44"/>
      <c r="MX79" s="44"/>
      <c r="MY79" s="44"/>
      <c r="MZ79" s="44"/>
      <c r="NA79" s="44"/>
      <c r="NB79" s="44"/>
      <c r="NC79" s="44"/>
      <c r="ND79" s="44"/>
      <c r="NE79" s="44"/>
      <c r="NF79" s="44"/>
      <c r="NG79" s="44"/>
      <c r="NH79" s="44"/>
      <c r="NI79" s="44"/>
      <c r="NJ79" s="44"/>
      <c r="NK79" s="44"/>
      <c r="NL79" s="44"/>
      <c r="NM79" s="44"/>
      <c r="NN79" s="44"/>
      <c r="NO79" s="44"/>
      <c r="NP79" s="44"/>
      <c r="NQ79" s="44"/>
      <c r="NR79" s="44"/>
      <c r="NS79" s="44"/>
      <c r="NT79" s="44"/>
      <c r="NU79" s="44"/>
      <c r="NV79" s="44"/>
      <c r="NW79" s="44"/>
      <c r="NX79" s="44"/>
      <c r="NY79" s="44"/>
      <c r="NZ79" s="44"/>
      <c r="OA79" s="44"/>
      <c r="OB79" s="44"/>
      <c r="OC79" s="44"/>
      <c r="OD79" s="44"/>
      <c r="OE79" s="44"/>
      <c r="OF79" s="44"/>
      <c r="OG79" s="44"/>
      <c r="OH79" s="44"/>
      <c r="OI79" s="44"/>
      <c r="OJ79" s="44"/>
      <c r="OK79" s="44"/>
      <c r="OL79" s="44"/>
      <c r="OM79" s="44"/>
      <c r="ON79" s="44"/>
      <c r="OO79" s="44"/>
      <c r="OP79" s="44"/>
      <c r="OQ79" s="44"/>
      <c r="OR79" s="44"/>
      <c r="OS79" s="44"/>
      <c r="OT79" s="44"/>
      <c r="OU79" s="44"/>
      <c r="OV79" s="44"/>
      <c r="OW79" s="44"/>
      <c r="OX79" s="44"/>
      <c r="OY79" s="44"/>
      <c r="OZ79" s="44"/>
      <c r="PA79" s="44"/>
      <c r="PB79" s="44"/>
      <c r="PC79" s="44"/>
      <c r="PD79" s="44"/>
      <c r="PE79" s="44"/>
      <c r="PF79" s="44"/>
      <c r="PG79" s="44"/>
      <c r="PH79" s="44"/>
      <c r="PI79" s="44"/>
      <c r="PJ79" s="44"/>
      <c r="PK79" s="44"/>
      <c r="PL79" s="44"/>
      <c r="PM79" s="44"/>
      <c r="PN79" s="44"/>
      <c r="PO79" s="44"/>
      <c r="PP79" s="44"/>
      <c r="PQ79" s="44"/>
      <c r="PR79" s="44"/>
      <c r="PS79" s="44"/>
      <c r="PT79" s="44"/>
      <c r="PU79" s="44"/>
      <c r="PV79" s="44"/>
      <c r="PW79" s="44"/>
      <c r="PX79" s="44"/>
      <c r="PY79" s="44"/>
      <c r="PZ79" s="44"/>
      <c r="QA79" s="44"/>
      <c r="QB79" s="44"/>
      <c r="QC79" s="44"/>
      <c r="QD79" s="44"/>
      <c r="QE79" s="44"/>
      <c r="QF79" s="44"/>
      <c r="QG79" s="44"/>
      <c r="QH79" s="44"/>
      <c r="QI79" s="44"/>
      <c r="QJ79" s="44"/>
      <c r="QK79" s="44"/>
    </row>
    <row r="80" spans="1:453" ht="60.75" customHeight="1" x14ac:dyDescent="0.25">
      <c r="A80" s="7">
        <v>65</v>
      </c>
      <c r="B80" s="7">
        <v>4</v>
      </c>
      <c r="C80" s="58" t="s">
        <v>29</v>
      </c>
      <c r="D80" s="37" t="s">
        <v>104</v>
      </c>
      <c r="E80" s="17" t="s">
        <v>204</v>
      </c>
      <c r="F80" s="17" t="s">
        <v>31</v>
      </c>
      <c r="G80" s="18"/>
      <c r="H80" s="18" t="s">
        <v>32</v>
      </c>
      <c r="I80" s="18" t="s">
        <v>32</v>
      </c>
      <c r="J80" s="12">
        <v>1</v>
      </c>
      <c r="K80" s="12"/>
      <c r="L80" s="12">
        <v>1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>
        <v>1</v>
      </c>
      <c r="AG80" s="12"/>
      <c r="AH80" s="11">
        <f t="shared" ref="AH80:AH86" si="43">SUM(J80,L80,N80,P80,R80,T80,V80,X80,Z80,AB80,AD80,AF80)</f>
        <v>3</v>
      </c>
      <c r="AI80" s="11">
        <f t="shared" ref="AI80:AI86" si="44">SUM(K80,M80,O80,Q80,S80,U80,W80,Y80,AA80,AC80,AE80,AG80)</f>
        <v>0</v>
      </c>
      <c r="AJ80" s="13">
        <f t="shared" ref="AJ80:AJ86" si="45">(AI80/AH80)</f>
        <v>0</v>
      </c>
      <c r="AK80" s="30"/>
    </row>
    <row r="81" spans="1:453" s="3" customFormat="1" ht="70.5" customHeight="1" x14ac:dyDescent="0.25">
      <c r="A81" s="7">
        <f>+A80+1</f>
        <v>66</v>
      </c>
      <c r="B81" s="7">
        <v>4</v>
      </c>
      <c r="C81" s="58"/>
      <c r="D81" s="37" t="s">
        <v>105</v>
      </c>
      <c r="E81" s="17" t="s">
        <v>205</v>
      </c>
      <c r="F81" s="17" t="s">
        <v>31</v>
      </c>
      <c r="G81" s="18"/>
      <c r="H81" s="18" t="s">
        <v>32</v>
      </c>
      <c r="I81" s="18" t="s">
        <v>32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>
        <v>1</v>
      </c>
      <c r="AA81" s="12"/>
      <c r="AB81" s="12"/>
      <c r="AC81" s="12"/>
      <c r="AD81" s="12"/>
      <c r="AE81" s="12"/>
      <c r="AF81" s="12"/>
      <c r="AG81" s="12"/>
      <c r="AH81" s="11">
        <f t="shared" ref="AH81" si="46">SUM(J81,L81,N81,P81,R81,T81,V81,X81,Z81,AB81,AD81,AF81)</f>
        <v>1</v>
      </c>
      <c r="AI81" s="11">
        <f t="shared" ref="AI81" si="47">SUM(K81,M81,O81,Q81,S81,U81,W81,Y81,AA81,AC81,AE81,AG81)</f>
        <v>0</v>
      </c>
      <c r="AJ81" s="13">
        <f t="shared" si="45"/>
        <v>0</v>
      </c>
      <c r="AK81" s="30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</row>
    <row r="82" spans="1:453" ht="73.5" customHeight="1" x14ac:dyDescent="0.25">
      <c r="A82" s="7">
        <f t="shared" ref="A82:A86" si="48">+A81+1</f>
        <v>67</v>
      </c>
      <c r="B82" s="7">
        <v>4</v>
      </c>
      <c r="C82" s="69" t="s">
        <v>40</v>
      </c>
      <c r="D82" s="37" t="s">
        <v>106</v>
      </c>
      <c r="E82" s="17" t="s">
        <v>206</v>
      </c>
      <c r="F82" s="17" t="s">
        <v>31</v>
      </c>
      <c r="G82" s="18"/>
      <c r="H82" s="18" t="s">
        <v>32</v>
      </c>
      <c r="I82" s="18" t="s">
        <v>32</v>
      </c>
      <c r="J82" s="12">
        <v>1</v>
      </c>
      <c r="K82" s="12"/>
      <c r="L82" s="12">
        <v>1</v>
      </c>
      <c r="M82" s="12"/>
      <c r="N82" s="12">
        <v>1</v>
      </c>
      <c r="O82" s="12"/>
      <c r="P82" s="12">
        <v>1</v>
      </c>
      <c r="Q82" s="12"/>
      <c r="R82" s="12">
        <v>1</v>
      </c>
      <c r="S82" s="12"/>
      <c r="T82" s="12">
        <v>1</v>
      </c>
      <c r="U82" s="12"/>
      <c r="V82" s="12">
        <v>1</v>
      </c>
      <c r="W82" s="12"/>
      <c r="X82" s="12">
        <v>1</v>
      </c>
      <c r="Y82" s="12"/>
      <c r="Z82" s="12">
        <v>1</v>
      </c>
      <c r="AA82" s="12"/>
      <c r="AB82" s="12">
        <v>1</v>
      </c>
      <c r="AC82" s="12"/>
      <c r="AD82" s="12">
        <v>1</v>
      </c>
      <c r="AE82" s="12"/>
      <c r="AF82" s="12">
        <v>1</v>
      </c>
      <c r="AG82" s="12"/>
      <c r="AH82" s="11">
        <f t="shared" ref="AH82" si="49">SUM(J82,L82,N82,P82,R82,T82,V82,X82,Z82,AB82,AD82,AF82)</f>
        <v>12</v>
      </c>
      <c r="AI82" s="11">
        <f t="shared" ref="AI82" si="50">SUM(K82,M82,O82,Q82,S82,U82,W82,Y82,AA82,AC82,AE82,AG82)</f>
        <v>0</v>
      </c>
      <c r="AJ82" s="13">
        <f t="shared" si="45"/>
        <v>0</v>
      </c>
      <c r="AK82" s="30"/>
    </row>
    <row r="83" spans="1:453" ht="55.5" customHeight="1" x14ac:dyDescent="0.25">
      <c r="A83" s="7">
        <f t="shared" si="48"/>
        <v>68</v>
      </c>
      <c r="B83" s="7">
        <v>1</v>
      </c>
      <c r="C83" s="69"/>
      <c r="D83" s="37" t="s">
        <v>107</v>
      </c>
      <c r="E83" s="17" t="s">
        <v>207</v>
      </c>
      <c r="F83" s="17" t="s">
        <v>31</v>
      </c>
      <c r="G83" s="18"/>
      <c r="H83" s="18" t="s">
        <v>32</v>
      </c>
      <c r="I83" s="18" t="s">
        <v>32</v>
      </c>
      <c r="J83" s="12">
        <v>1</v>
      </c>
      <c r="K83" s="12"/>
      <c r="L83" s="12">
        <v>1</v>
      </c>
      <c r="M83" s="12"/>
      <c r="N83" s="12">
        <v>1</v>
      </c>
      <c r="O83" s="12"/>
      <c r="P83" s="12">
        <v>1</v>
      </c>
      <c r="Q83" s="12"/>
      <c r="R83" s="12">
        <v>1</v>
      </c>
      <c r="S83" s="12"/>
      <c r="T83" s="12">
        <v>1</v>
      </c>
      <c r="U83" s="12"/>
      <c r="V83" s="12">
        <v>1</v>
      </c>
      <c r="W83" s="12"/>
      <c r="X83" s="12">
        <v>1</v>
      </c>
      <c r="Y83" s="12"/>
      <c r="Z83" s="12">
        <v>1</v>
      </c>
      <c r="AA83" s="12"/>
      <c r="AB83" s="12">
        <v>1</v>
      </c>
      <c r="AC83" s="12"/>
      <c r="AD83" s="12">
        <v>1</v>
      </c>
      <c r="AE83" s="12"/>
      <c r="AF83" s="12">
        <v>1</v>
      </c>
      <c r="AG83" s="12"/>
      <c r="AH83" s="11">
        <f t="shared" ref="AH83:AH84" si="51">SUM(J83,L83,N83,P83,R83,T83,V83,X83,Z83,AB83,AD83,AF83)</f>
        <v>12</v>
      </c>
      <c r="AI83" s="11">
        <f t="shared" ref="AI83:AI84" si="52">SUM(K83,M83,O83,Q83,S83,U83,W83,Y83,AA83,AC83,AE83,AG83)</f>
        <v>0</v>
      </c>
      <c r="AJ83" s="13">
        <f t="shared" si="45"/>
        <v>0</v>
      </c>
      <c r="AK83" s="30"/>
    </row>
    <row r="84" spans="1:453" ht="54.75" customHeight="1" x14ac:dyDescent="0.25">
      <c r="A84" s="7">
        <f t="shared" si="48"/>
        <v>69</v>
      </c>
      <c r="B84" s="7">
        <v>4</v>
      </c>
      <c r="C84" s="67" t="s">
        <v>53</v>
      </c>
      <c r="D84" s="37" t="s">
        <v>108</v>
      </c>
      <c r="E84" s="17" t="s">
        <v>208</v>
      </c>
      <c r="F84" s="17" t="s">
        <v>31</v>
      </c>
      <c r="G84" s="18"/>
      <c r="H84" s="18" t="s">
        <v>32</v>
      </c>
      <c r="I84" s="18" t="s">
        <v>32</v>
      </c>
      <c r="J84" s="12">
        <v>1</v>
      </c>
      <c r="K84" s="12"/>
      <c r="L84" s="12">
        <v>1</v>
      </c>
      <c r="M84" s="12"/>
      <c r="N84" s="12">
        <v>1</v>
      </c>
      <c r="O84" s="12"/>
      <c r="P84" s="12">
        <v>1</v>
      </c>
      <c r="Q84" s="12"/>
      <c r="R84" s="12">
        <v>1</v>
      </c>
      <c r="S84" s="12"/>
      <c r="T84" s="12">
        <v>1</v>
      </c>
      <c r="U84" s="12"/>
      <c r="V84" s="12">
        <v>1</v>
      </c>
      <c r="W84" s="12"/>
      <c r="X84" s="12">
        <v>1</v>
      </c>
      <c r="Y84" s="12"/>
      <c r="Z84" s="12">
        <v>1</v>
      </c>
      <c r="AA84" s="12"/>
      <c r="AB84" s="12">
        <v>1</v>
      </c>
      <c r="AC84" s="12"/>
      <c r="AD84" s="12">
        <v>1</v>
      </c>
      <c r="AE84" s="12"/>
      <c r="AF84" s="12">
        <v>1</v>
      </c>
      <c r="AG84" s="12"/>
      <c r="AH84" s="11">
        <f t="shared" si="51"/>
        <v>12</v>
      </c>
      <c r="AI84" s="11">
        <f t="shared" si="52"/>
        <v>0</v>
      </c>
      <c r="AJ84" s="13">
        <f t="shared" si="45"/>
        <v>0</v>
      </c>
      <c r="AK84" s="30"/>
    </row>
    <row r="85" spans="1:453" ht="45" x14ac:dyDescent="0.25">
      <c r="A85" s="7">
        <f t="shared" si="48"/>
        <v>70</v>
      </c>
      <c r="B85" s="7">
        <v>4</v>
      </c>
      <c r="C85" s="67"/>
      <c r="D85" s="50" t="s">
        <v>109</v>
      </c>
      <c r="E85" s="17" t="s">
        <v>209</v>
      </c>
      <c r="F85" s="17" t="s">
        <v>31</v>
      </c>
      <c r="G85" s="18"/>
      <c r="H85" s="18" t="s">
        <v>32</v>
      </c>
      <c r="I85" s="18" t="s">
        <v>32</v>
      </c>
      <c r="J85" s="12">
        <v>1</v>
      </c>
      <c r="K85" s="12"/>
      <c r="L85" s="12">
        <v>1</v>
      </c>
      <c r="M85" s="12"/>
      <c r="N85" s="12">
        <v>1</v>
      </c>
      <c r="O85" s="12"/>
      <c r="P85" s="12">
        <v>1</v>
      </c>
      <c r="Q85" s="12"/>
      <c r="R85" s="12">
        <v>1</v>
      </c>
      <c r="S85" s="12"/>
      <c r="T85" s="12">
        <v>1</v>
      </c>
      <c r="U85" s="12"/>
      <c r="V85" s="12">
        <v>1</v>
      </c>
      <c r="W85" s="12"/>
      <c r="X85" s="12">
        <v>1</v>
      </c>
      <c r="Y85" s="12"/>
      <c r="Z85" s="12">
        <v>1</v>
      </c>
      <c r="AA85" s="12"/>
      <c r="AB85" s="12">
        <v>1</v>
      </c>
      <c r="AC85" s="12"/>
      <c r="AD85" s="12">
        <v>1</v>
      </c>
      <c r="AE85" s="12"/>
      <c r="AF85" s="12">
        <v>1</v>
      </c>
      <c r="AG85" s="12"/>
      <c r="AH85" s="11">
        <f t="shared" ref="AH85" si="53">SUM(J85,L85,N85,P85,R85,T85,V85,X85,Z85,AB85,AD85,AF85)</f>
        <v>12</v>
      </c>
      <c r="AI85" s="11">
        <f t="shared" ref="AI85" si="54">SUM(K85,M85,O85,Q85,S85,U85,W85,Y85,AA85,AC85,AE85,AG85)</f>
        <v>0</v>
      </c>
      <c r="AJ85" s="13">
        <f t="shared" ref="AJ85" si="55">(AI85/AH85)</f>
        <v>0</v>
      </c>
      <c r="AK85" s="30"/>
    </row>
    <row r="86" spans="1:453" ht="14.45" customHeight="1" x14ac:dyDescent="0.25">
      <c r="A86" s="7">
        <f t="shared" si="48"/>
        <v>71</v>
      </c>
      <c r="B86" s="7">
        <v>4</v>
      </c>
      <c r="C86" s="48" t="s">
        <v>54</v>
      </c>
      <c r="D86" s="47" t="s">
        <v>110</v>
      </c>
      <c r="E86" s="49" t="s">
        <v>210</v>
      </c>
      <c r="F86" s="17" t="s">
        <v>31</v>
      </c>
      <c r="G86" s="18"/>
      <c r="H86" s="18" t="s">
        <v>32</v>
      </c>
      <c r="I86" s="18" t="s">
        <v>32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 t="s">
        <v>36</v>
      </c>
      <c r="AB86" s="12">
        <v>1</v>
      </c>
      <c r="AC86" s="12"/>
      <c r="AD86" s="12">
        <v>1</v>
      </c>
      <c r="AE86" s="12"/>
      <c r="AF86" s="12"/>
      <c r="AG86" s="12"/>
      <c r="AH86" s="11">
        <f t="shared" si="43"/>
        <v>2</v>
      </c>
      <c r="AI86" s="11">
        <f t="shared" si="44"/>
        <v>0</v>
      </c>
      <c r="AJ86" s="13">
        <f t="shared" si="45"/>
        <v>0</v>
      </c>
      <c r="AK86" s="13"/>
    </row>
    <row r="87" spans="1:453" s="45" customFormat="1" ht="23.25" customHeight="1" x14ac:dyDescent="0.2">
      <c r="A87" s="65" t="s">
        <v>19</v>
      </c>
      <c r="B87" s="65" t="s">
        <v>111</v>
      </c>
      <c r="C87" s="65"/>
      <c r="D87" s="65"/>
      <c r="E87" s="65"/>
      <c r="F87" s="65"/>
      <c r="G87" s="65" t="s">
        <v>1</v>
      </c>
      <c r="H87" s="65"/>
      <c r="I87" s="65"/>
      <c r="J87" s="63" t="s">
        <v>2</v>
      </c>
      <c r="K87" s="63"/>
      <c r="L87" s="63" t="s">
        <v>3</v>
      </c>
      <c r="M87" s="63"/>
      <c r="N87" s="63" t="s">
        <v>4</v>
      </c>
      <c r="O87" s="63"/>
      <c r="P87" s="63" t="s">
        <v>5</v>
      </c>
      <c r="Q87" s="63"/>
      <c r="R87" s="63" t="s">
        <v>6</v>
      </c>
      <c r="S87" s="63"/>
      <c r="T87" s="63" t="s">
        <v>7</v>
      </c>
      <c r="U87" s="63"/>
      <c r="V87" s="63" t="s">
        <v>8</v>
      </c>
      <c r="W87" s="63"/>
      <c r="X87" s="63" t="s">
        <v>9</v>
      </c>
      <c r="Y87" s="63"/>
      <c r="Z87" s="63" t="s">
        <v>10</v>
      </c>
      <c r="AA87" s="63"/>
      <c r="AB87" s="63" t="s">
        <v>11</v>
      </c>
      <c r="AC87" s="63"/>
      <c r="AD87" s="63" t="s">
        <v>12</v>
      </c>
      <c r="AE87" s="63"/>
      <c r="AF87" s="63" t="s">
        <v>13</v>
      </c>
      <c r="AG87" s="63"/>
      <c r="AH87" s="54"/>
      <c r="AI87" s="54"/>
      <c r="AJ87" s="54"/>
      <c r="AK87" s="65" t="s">
        <v>14</v>
      </c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  <c r="IV87" s="44"/>
      <c r="IW87" s="44"/>
      <c r="IX87" s="44"/>
      <c r="IY87" s="44"/>
      <c r="IZ87" s="44"/>
      <c r="JA87" s="44"/>
      <c r="JB87" s="44"/>
      <c r="JC87" s="44"/>
      <c r="JD87" s="44"/>
      <c r="JE87" s="44"/>
      <c r="JF87" s="44"/>
      <c r="JG87" s="44"/>
      <c r="JH87" s="44"/>
      <c r="JI87" s="44"/>
      <c r="JJ87" s="44"/>
      <c r="JK87" s="44"/>
      <c r="JL87" s="44"/>
      <c r="JM87" s="44"/>
      <c r="JN87" s="44"/>
      <c r="JO87" s="44"/>
      <c r="JP87" s="44"/>
      <c r="JQ87" s="44"/>
      <c r="JR87" s="44"/>
      <c r="JS87" s="44"/>
      <c r="JT87" s="44"/>
      <c r="JU87" s="44"/>
      <c r="JV87" s="44"/>
      <c r="JW87" s="44"/>
      <c r="JX87" s="44"/>
      <c r="JY87" s="44"/>
      <c r="JZ87" s="44"/>
      <c r="KA87" s="44"/>
      <c r="KB87" s="44"/>
      <c r="KC87" s="44"/>
      <c r="KD87" s="44"/>
      <c r="KE87" s="44"/>
      <c r="KF87" s="44"/>
      <c r="KG87" s="44"/>
      <c r="KH87" s="44"/>
      <c r="KI87" s="44"/>
      <c r="KJ87" s="44"/>
      <c r="KK87" s="44"/>
      <c r="KL87" s="44"/>
      <c r="KM87" s="44"/>
      <c r="KN87" s="44"/>
      <c r="KO87" s="44"/>
      <c r="KP87" s="44"/>
      <c r="KQ87" s="44"/>
      <c r="KR87" s="44"/>
      <c r="KS87" s="44"/>
      <c r="KT87" s="44"/>
      <c r="KU87" s="44"/>
      <c r="KV87" s="44"/>
      <c r="KW87" s="44"/>
      <c r="KX87" s="44"/>
      <c r="KY87" s="44"/>
      <c r="KZ87" s="44"/>
      <c r="LA87" s="44"/>
      <c r="LB87" s="44"/>
      <c r="LC87" s="44"/>
      <c r="LD87" s="44"/>
      <c r="LE87" s="44"/>
      <c r="LF87" s="44"/>
      <c r="LG87" s="44"/>
      <c r="LH87" s="44"/>
      <c r="LI87" s="44"/>
      <c r="LJ87" s="44"/>
      <c r="LK87" s="44"/>
      <c r="LL87" s="44"/>
      <c r="LM87" s="44"/>
      <c r="LN87" s="44"/>
      <c r="LO87" s="44"/>
      <c r="LP87" s="44"/>
      <c r="LQ87" s="44"/>
      <c r="LR87" s="44"/>
      <c r="LS87" s="44"/>
      <c r="LT87" s="44"/>
      <c r="LU87" s="44"/>
      <c r="LV87" s="44"/>
      <c r="LW87" s="44"/>
      <c r="LX87" s="44"/>
      <c r="LY87" s="44"/>
      <c r="LZ87" s="44"/>
      <c r="MA87" s="44"/>
      <c r="MB87" s="44"/>
      <c r="MC87" s="44"/>
      <c r="MD87" s="44"/>
      <c r="ME87" s="44"/>
      <c r="MF87" s="44"/>
      <c r="MG87" s="44"/>
      <c r="MH87" s="44"/>
      <c r="MI87" s="44"/>
      <c r="MJ87" s="44"/>
      <c r="MK87" s="44"/>
      <c r="ML87" s="44"/>
      <c r="MM87" s="44"/>
      <c r="MN87" s="44"/>
      <c r="MO87" s="44"/>
      <c r="MP87" s="44"/>
      <c r="MQ87" s="44"/>
      <c r="MR87" s="44"/>
      <c r="MS87" s="44"/>
      <c r="MT87" s="44"/>
      <c r="MU87" s="44"/>
      <c r="MV87" s="44"/>
      <c r="MW87" s="44"/>
      <c r="MX87" s="44"/>
      <c r="MY87" s="44"/>
      <c r="MZ87" s="44"/>
      <c r="NA87" s="44"/>
      <c r="NB87" s="44"/>
      <c r="NC87" s="44"/>
      <c r="ND87" s="44"/>
      <c r="NE87" s="44"/>
      <c r="NF87" s="44"/>
      <c r="NG87" s="44"/>
      <c r="NH87" s="44"/>
      <c r="NI87" s="44"/>
      <c r="NJ87" s="44"/>
      <c r="NK87" s="44"/>
      <c r="NL87" s="44"/>
      <c r="NM87" s="44"/>
      <c r="NN87" s="44"/>
      <c r="NO87" s="44"/>
      <c r="NP87" s="44"/>
      <c r="NQ87" s="44"/>
      <c r="NR87" s="44"/>
      <c r="NS87" s="44"/>
      <c r="NT87" s="44"/>
      <c r="NU87" s="44"/>
      <c r="NV87" s="44"/>
      <c r="NW87" s="44"/>
      <c r="NX87" s="44"/>
      <c r="NY87" s="44"/>
      <c r="NZ87" s="44"/>
      <c r="OA87" s="44"/>
      <c r="OB87" s="44"/>
      <c r="OC87" s="44"/>
      <c r="OD87" s="44"/>
      <c r="OE87" s="44"/>
      <c r="OF87" s="44"/>
      <c r="OG87" s="44"/>
      <c r="OH87" s="44"/>
      <c r="OI87" s="44"/>
      <c r="OJ87" s="44"/>
      <c r="OK87" s="44"/>
      <c r="OL87" s="44"/>
      <c r="OM87" s="44"/>
      <c r="ON87" s="44"/>
      <c r="OO87" s="44"/>
      <c r="OP87" s="44"/>
      <c r="OQ87" s="44"/>
      <c r="OR87" s="44"/>
      <c r="OS87" s="44"/>
      <c r="OT87" s="44"/>
      <c r="OU87" s="44"/>
      <c r="OV87" s="44"/>
      <c r="OW87" s="44"/>
      <c r="OX87" s="44"/>
      <c r="OY87" s="44"/>
      <c r="OZ87" s="44"/>
      <c r="PA87" s="44"/>
      <c r="PB87" s="44"/>
      <c r="PC87" s="44"/>
      <c r="PD87" s="44"/>
      <c r="PE87" s="44"/>
      <c r="PF87" s="44"/>
      <c r="PG87" s="44"/>
      <c r="PH87" s="44"/>
      <c r="PI87" s="44"/>
      <c r="PJ87" s="44"/>
      <c r="PK87" s="44"/>
      <c r="PL87" s="44"/>
      <c r="PM87" s="44"/>
      <c r="PN87" s="44"/>
      <c r="PO87" s="44"/>
      <c r="PP87" s="44"/>
      <c r="PQ87" s="44"/>
      <c r="PR87" s="44"/>
      <c r="PS87" s="44"/>
      <c r="PT87" s="44"/>
      <c r="PU87" s="44"/>
      <c r="PV87" s="44"/>
      <c r="PW87" s="44"/>
      <c r="PX87" s="44"/>
      <c r="PY87" s="44"/>
      <c r="PZ87" s="44"/>
      <c r="QA87" s="44"/>
      <c r="QB87" s="44"/>
      <c r="QC87" s="44"/>
      <c r="QD87" s="44"/>
      <c r="QE87" s="44"/>
      <c r="QF87" s="44"/>
      <c r="QG87" s="44"/>
      <c r="QH87" s="44"/>
      <c r="QI87" s="44"/>
      <c r="QJ87" s="44"/>
      <c r="QK87" s="44"/>
    </row>
    <row r="88" spans="1:453" s="45" customFormat="1" ht="15.75" customHeight="1" x14ac:dyDescent="0.2">
      <c r="A88" s="65"/>
      <c r="B88" s="66" t="s">
        <v>20</v>
      </c>
      <c r="C88" s="65" t="s">
        <v>21</v>
      </c>
      <c r="D88" s="66" t="s">
        <v>22</v>
      </c>
      <c r="E88" s="66" t="s">
        <v>23</v>
      </c>
      <c r="F88" s="66" t="s">
        <v>24</v>
      </c>
      <c r="G88" s="66" t="s">
        <v>25</v>
      </c>
      <c r="H88" s="66"/>
      <c r="I88" s="66"/>
      <c r="J88" s="63" t="s">
        <v>28</v>
      </c>
      <c r="K88" s="63"/>
      <c r="L88" s="63" t="s">
        <v>28</v>
      </c>
      <c r="M88" s="63"/>
      <c r="N88" s="63" t="s">
        <v>28</v>
      </c>
      <c r="O88" s="63"/>
      <c r="P88" s="63" t="s">
        <v>28</v>
      </c>
      <c r="Q88" s="63"/>
      <c r="R88" s="63" t="s">
        <v>28</v>
      </c>
      <c r="S88" s="63"/>
      <c r="T88" s="63" t="s">
        <v>28</v>
      </c>
      <c r="U88" s="63"/>
      <c r="V88" s="63" t="s">
        <v>28</v>
      </c>
      <c r="W88" s="63"/>
      <c r="X88" s="63" t="s">
        <v>28</v>
      </c>
      <c r="Y88" s="63"/>
      <c r="Z88" s="63" t="s">
        <v>28</v>
      </c>
      <c r="AA88" s="63"/>
      <c r="AB88" s="63" t="s">
        <v>28</v>
      </c>
      <c r="AC88" s="63"/>
      <c r="AD88" s="63" t="s">
        <v>28</v>
      </c>
      <c r="AE88" s="63"/>
      <c r="AF88" s="63" t="s">
        <v>28</v>
      </c>
      <c r="AG88" s="63"/>
      <c r="AH88" s="60" t="e">
        <f>((J89+L89+N89+P89+R89+T89+V89+X89+Z89+AB89+AD89+AF89)/12)</f>
        <v>#REF!</v>
      </c>
      <c r="AI88" s="60"/>
      <c r="AJ88" s="65"/>
      <c r="AK88" s="65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4"/>
      <c r="KO88" s="44"/>
      <c r="KP88" s="44"/>
      <c r="KQ88" s="44"/>
      <c r="KR88" s="44"/>
      <c r="KS88" s="44"/>
      <c r="KT88" s="44"/>
      <c r="KU88" s="44"/>
      <c r="KV88" s="44"/>
      <c r="KW88" s="44"/>
      <c r="KX88" s="44"/>
      <c r="KY88" s="44"/>
      <c r="KZ88" s="44"/>
      <c r="LA88" s="44"/>
      <c r="LB88" s="44"/>
      <c r="LC88" s="44"/>
      <c r="LD88" s="44"/>
      <c r="LE88" s="44"/>
      <c r="LF88" s="44"/>
      <c r="LG88" s="44"/>
      <c r="LH88" s="44"/>
      <c r="LI88" s="44"/>
      <c r="LJ88" s="44"/>
      <c r="LK88" s="44"/>
      <c r="LL88" s="44"/>
      <c r="LM88" s="44"/>
      <c r="LN88" s="44"/>
      <c r="LO88" s="44"/>
      <c r="LP88" s="44"/>
      <c r="LQ88" s="44"/>
      <c r="LR88" s="44"/>
      <c r="LS88" s="44"/>
      <c r="LT88" s="44"/>
      <c r="LU88" s="44"/>
      <c r="LV88" s="44"/>
      <c r="LW88" s="44"/>
      <c r="LX88" s="44"/>
      <c r="LY88" s="44"/>
      <c r="LZ88" s="44"/>
      <c r="MA88" s="44"/>
      <c r="MB88" s="44"/>
      <c r="MC88" s="44"/>
      <c r="MD88" s="44"/>
      <c r="ME88" s="44"/>
      <c r="MF88" s="44"/>
      <c r="MG88" s="44"/>
      <c r="MH88" s="44"/>
      <c r="MI88" s="44"/>
      <c r="MJ88" s="44"/>
      <c r="MK88" s="44"/>
      <c r="ML88" s="44"/>
      <c r="MM88" s="44"/>
      <c r="MN88" s="44"/>
      <c r="MO88" s="44"/>
      <c r="MP88" s="44"/>
      <c r="MQ88" s="44"/>
      <c r="MR88" s="44"/>
      <c r="MS88" s="44"/>
      <c r="MT88" s="44"/>
      <c r="MU88" s="44"/>
      <c r="MV88" s="44"/>
      <c r="MW88" s="44"/>
      <c r="MX88" s="44"/>
      <c r="MY88" s="44"/>
      <c r="MZ88" s="44"/>
      <c r="NA88" s="44"/>
      <c r="NB88" s="44"/>
      <c r="NC88" s="44"/>
      <c r="ND88" s="44"/>
      <c r="NE88" s="44"/>
      <c r="NF88" s="44"/>
      <c r="NG88" s="44"/>
      <c r="NH88" s="44"/>
      <c r="NI88" s="44"/>
      <c r="NJ88" s="44"/>
      <c r="NK88" s="44"/>
      <c r="NL88" s="44"/>
      <c r="NM88" s="44"/>
      <c r="NN88" s="44"/>
      <c r="NO88" s="44"/>
      <c r="NP88" s="44"/>
      <c r="NQ88" s="44"/>
      <c r="NR88" s="44"/>
      <c r="NS88" s="44"/>
      <c r="NT88" s="44"/>
      <c r="NU88" s="44"/>
      <c r="NV88" s="44"/>
      <c r="NW88" s="44"/>
      <c r="NX88" s="44"/>
      <c r="NY88" s="44"/>
      <c r="NZ88" s="44"/>
      <c r="OA88" s="44"/>
      <c r="OB88" s="44"/>
      <c r="OC88" s="44"/>
      <c r="OD88" s="44"/>
      <c r="OE88" s="44"/>
      <c r="OF88" s="44"/>
      <c r="OG88" s="44"/>
      <c r="OH88" s="44"/>
      <c r="OI88" s="44"/>
      <c r="OJ88" s="44"/>
      <c r="OK88" s="44"/>
      <c r="OL88" s="44"/>
      <c r="OM88" s="44"/>
      <c r="ON88" s="44"/>
      <c r="OO88" s="44"/>
      <c r="OP88" s="44"/>
      <c r="OQ88" s="44"/>
      <c r="OR88" s="44"/>
      <c r="OS88" s="44"/>
      <c r="OT88" s="44"/>
      <c r="OU88" s="44"/>
      <c r="OV88" s="44"/>
      <c r="OW88" s="44"/>
      <c r="OX88" s="44"/>
      <c r="OY88" s="44"/>
      <c r="OZ88" s="44"/>
      <c r="PA88" s="44"/>
      <c r="PB88" s="44"/>
      <c r="PC88" s="44"/>
      <c r="PD88" s="44"/>
      <c r="PE88" s="44"/>
      <c r="PF88" s="44"/>
      <c r="PG88" s="44"/>
      <c r="PH88" s="44"/>
      <c r="PI88" s="44"/>
      <c r="PJ88" s="44"/>
      <c r="PK88" s="44"/>
      <c r="PL88" s="44"/>
      <c r="PM88" s="44"/>
      <c r="PN88" s="44"/>
      <c r="PO88" s="44"/>
      <c r="PP88" s="44"/>
      <c r="PQ88" s="44"/>
      <c r="PR88" s="44"/>
      <c r="PS88" s="44"/>
      <c r="PT88" s="44"/>
      <c r="PU88" s="44"/>
      <c r="PV88" s="44"/>
      <c r="PW88" s="44"/>
      <c r="PX88" s="44"/>
      <c r="PY88" s="44"/>
      <c r="PZ88" s="44"/>
      <c r="QA88" s="44"/>
      <c r="QB88" s="44"/>
      <c r="QC88" s="44"/>
      <c r="QD88" s="44"/>
      <c r="QE88" s="44"/>
      <c r="QF88" s="44"/>
      <c r="QG88" s="44"/>
      <c r="QH88" s="44"/>
      <c r="QI88" s="44"/>
      <c r="QJ88" s="44"/>
      <c r="QK88" s="44"/>
    </row>
    <row r="89" spans="1:453" s="45" customFormat="1" ht="15.75" customHeight="1" x14ac:dyDescent="0.2">
      <c r="A89" s="65"/>
      <c r="B89" s="66"/>
      <c r="C89" s="65"/>
      <c r="D89" s="66"/>
      <c r="E89" s="66"/>
      <c r="F89" s="66"/>
      <c r="G89" s="66"/>
      <c r="H89" s="66"/>
      <c r="I89" s="66"/>
      <c r="J89" s="60">
        <f>(K90/J90)</f>
        <v>0</v>
      </c>
      <c r="K89" s="60"/>
      <c r="L89" s="60">
        <v>0</v>
      </c>
      <c r="M89" s="60"/>
      <c r="N89" s="60">
        <f>(O91/N91)</f>
        <v>0</v>
      </c>
      <c r="O89" s="60"/>
      <c r="P89" s="60">
        <f>(Q91/P91)</f>
        <v>0</v>
      </c>
      <c r="Q89" s="60"/>
      <c r="R89" s="60" t="e">
        <f>(#REF!/#REF!)</f>
        <v>#REF!</v>
      </c>
      <c r="S89" s="60"/>
      <c r="T89" s="60">
        <f>(U91/T91)</f>
        <v>0</v>
      </c>
      <c r="U89" s="60"/>
      <c r="V89" s="60" t="e">
        <f>(#REF!/#REF!)</f>
        <v>#REF!</v>
      </c>
      <c r="W89" s="60"/>
      <c r="X89" s="60" t="e">
        <f>(#REF!/#REF!)</f>
        <v>#REF!</v>
      </c>
      <c r="Y89" s="60"/>
      <c r="Z89" s="60" t="e">
        <f>(#REF!/#REF!)</f>
        <v>#REF!</v>
      </c>
      <c r="AA89" s="60"/>
      <c r="AB89" s="60" t="e">
        <f>(#REF!/#REF!)</f>
        <v>#REF!</v>
      </c>
      <c r="AC89" s="60"/>
      <c r="AD89" s="60" t="e">
        <f>(#REF!/#REF!)</f>
        <v>#REF!</v>
      </c>
      <c r="AE89" s="60"/>
      <c r="AF89" s="60" t="e">
        <f>(#REF!/#REF!)</f>
        <v>#REF!</v>
      </c>
      <c r="AG89" s="60"/>
      <c r="AH89" s="60"/>
      <c r="AI89" s="60"/>
      <c r="AJ89" s="65"/>
      <c r="AK89" s="65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  <c r="IW89" s="44"/>
      <c r="IX89" s="44"/>
      <c r="IY89" s="44"/>
      <c r="IZ89" s="44"/>
      <c r="JA89" s="44"/>
      <c r="JB89" s="44"/>
      <c r="JC89" s="44"/>
      <c r="JD89" s="44"/>
      <c r="JE89" s="44"/>
      <c r="JF89" s="44"/>
      <c r="JG89" s="44"/>
      <c r="JH89" s="44"/>
      <c r="JI89" s="44"/>
      <c r="JJ89" s="44"/>
      <c r="JK89" s="44"/>
      <c r="JL89" s="44"/>
      <c r="JM89" s="44"/>
      <c r="JN89" s="44"/>
      <c r="JO89" s="44"/>
      <c r="JP89" s="44"/>
      <c r="JQ89" s="44"/>
      <c r="JR89" s="44"/>
      <c r="JS89" s="44"/>
      <c r="JT89" s="44"/>
      <c r="JU89" s="44"/>
      <c r="JV89" s="44"/>
      <c r="JW89" s="44"/>
      <c r="JX89" s="44"/>
      <c r="JY89" s="44"/>
      <c r="JZ89" s="44"/>
      <c r="KA89" s="44"/>
      <c r="KB89" s="44"/>
      <c r="KC89" s="44"/>
      <c r="KD89" s="44"/>
      <c r="KE89" s="44"/>
      <c r="KF89" s="44"/>
      <c r="KG89" s="44"/>
      <c r="KH89" s="44"/>
      <c r="KI89" s="44"/>
      <c r="KJ89" s="44"/>
      <c r="KK89" s="44"/>
      <c r="KL89" s="44"/>
      <c r="KM89" s="44"/>
      <c r="KN89" s="44"/>
      <c r="KO89" s="44"/>
      <c r="KP89" s="44"/>
      <c r="KQ89" s="44"/>
      <c r="KR89" s="44"/>
      <c r="KS89" s="44"/>
      <c r="KT89" s="44"/>
      <c r="KU89" s="44"/>
      <c r="KV89" s="44"/>
      <c r="KW89" s="44"/>
      <c r="KX89" s="44"/>
      <c r="KY89" s="44"/>
      <c r="KZ89" s="44"/>
      <c r="LA89" s="44"/>
      <c r="LB89" s="44"/>
      <c r="LC89" s="44"/>
      <c r="LD89" s="44"/>
      <c r="LE89" s="44"/>
      <c r="LF89" s="44"/>
      <c r="LG89" s="44"/>
      <c r="LH89" s="44"/>
      <c r="LI89" s="44"/>
      <c r="LJ89" s="44"/>
      <c r="LK89" s="44"/>
      <c r="LL89" s="44"/>
      <c r="LM89" s="44"/>
      <c r="LN89" s="44"/>
      <c r="LO89" s="44"/>
      <c r="LP89" s="44"/>
      <c r="LQ89" s="44"/>
      <c r="LR89" s="44"/>
      <c r="LS89" s="44"/>
      <c r="LT89" s="44"/>
      <c r="LU89" s="44"/>
      <c r="LV89" s="44"/>
      <c r="LW89" s="44"/>
      <c r="LX89" s="44"/>
      <c r="LY89" s="44"/>
      <c r="LZ89" s="44"/>
      <c r="MA89" s="44"/>
      <c r="MB89" s="44"/>
      <c r="MC89" s="44"/>
      <c r="MD89" s="44"/>
      <c r="ME89" s="44"/>
      <c r="MF89" s="44"/>
      <c r="MG89" s="44"/>
      <c r="MH89" s="44"/>
      <c r="MI89" s="44"/>
      <c r="MJ89" s="44"/>
      <c r="MK89" s="44"/>
      <c r="ML89" s="44"/>
      <c r="MM89" s="44"/>
      <c r="MN89" s="44"/>
      <c r="MO89" s="44"/>
      <c r="MP89" s="44"/>
      <c r="MQ89" s="44"/>
      <c r="MR89" s="44"/>
      <c r="MS89" s="44"/>
      <c r="MT89" s="44"/>
      <c r="MU89" s="44"/>
      <c r="MV89" s="44"/>
      <c r="MW89" s="44"/>
      <c r="MX89" s="44"/>
      <c r="MY89" s="44"/>
      <c r="MZ89" s="44"/>
      <c r="NA89" s="44"/>
      <c r="NB89" s="44"/>
      <c r="NC89" s="44"/>
      <c r="ND89" s="44"/>
      <c r="NE89" s="44"/>
      <c r="NF89" s="44"/>
      <c r="NG89" s="44"/>
      <c r="NH89" s="44"/>
      <c r="NI89" s="44"/>
      <c r="NJ89" s="44"/>
      <c r="NK89" s="44"/>
      <c r="NL89" s="44"/>
      <c r="NM89" s="44"/>
      <c r="NN89" s="44"/>
      <c r="NO89" s="44"/>
      <c r="NP89" s="44"/>
      <c r="NQ89" s="44"/>
      <c r="NR89" s="44"/>
      <c r="NS89" s="44"/>
      <c r="NT89" s="44"/>
      <c r="NU89" s="44"/>
      <c r="NV89" s="44"/>
      <c r="NW89" s="44"/>
      <c r="NX89" s="44"/>
      <c r="NY89" s="44"/>
      <c r="NZ89" s="44"/>
      <c r="OA89" s="44"/>
      <c r="OB89" s="44"/>
      <c r="OC89" s="44"/>
      <c r="OD89" s="44"/>
      <c r="OE89" s="44"/>
      <c r="OF89" s="44"/>
      <c r="OG89" s="44"/>
      <c r="OH89" s="44"/>
      <c r="OI89" s="44"/>
      <c r="OJ89" s="44"/>
      <c r="OK89" s="44"/>
      <c r="OL89" s="44"/>
      <c r="OM89" s="44"/>
      <c r="ON89" s="44"/>
      <c r="OO89" s="44"/>
      <c r="OP89" s="44"/>
      <c r="OQ89" s="44"/>
      <c r="OR89" s="44"/>
      <c r="OS89" s="44"/>
      <c r="OT89" s="44"/>
      <c r="OU89" s="44"/>
      <c r="OV89" s="44"/>
      <c r="OW89" s="44"/>
      <c r="OX89" s="44"/>
      <c r="OY89" s="44"/>
      <c r="OZ89" s="44"/>
      <c r="PA89" s="44"/>
      <c r="PB89" s="44"/>
      <c r="PC89" s="44"/>
      <c r="PD89" s="44"/>
      <c r="PE89" s="44"/>
      <c r="PF89" s="44"/>
      <c r="PG89" s="44"/>
      <c r="PH89" s="44"/>
      <c r="PI89" s="44"/>
      <c r="PJ89" s="44"/>
      <c r="PK89" s="44"/>
      <c r="PL89" s="44"/>
      <c r="PM89" s="44"/>
      <c r="PN89" s="44"/>
      <c r="PO89" s="44"/>
      <c r="PP89" s="44"/>
      <c r="PQ89" s="44"/>
      <c r="PR89" s="44"/>
      <c r="PS89" s="44"/>
      <c r="PT89" s="44"/>
      <c r="PU89" s="44"/>
      <c r="PV89" s="44"/>
      <c r="PW89" s="44"/>
      <c r="PX89" s="44"/>
      <c r="PY89" s="44"/>
      <c r="PZ89" s="44"/>
      <c r="QA89" s="44"/>
      <c r="QB89" s="44"/>
      <c r="QC89" s="44"/>
      <c r="QD89" s="44"/>
      <c r="QE89" s="44"/>
      <c r="QF89" s="44"/>
      <c r="QG89" s="44"/>
      <c r="QH89" s="44"/>
      <c r="QI89" s="44"/>
      <c r="QJ89" s="44"/>
      <c r="QK89" s="44"/>
    </row>
    <row r="90" spans="1:453" s="45" customFormat="1" ht="15" customHeight="1" x14ac:dyDescent="0.25">
      <c r="A90" s="7">
        <v>72</v>
      </c>
      <c r="B90" s="38">
        <v>2</v>
      </c>
      <c r="C90" s="8" t="s">
        <v>29</v>
      </c>
      <c r="D90" s="15" t="s">
        <v>112</v>
      </c>
      <c r="E90" s="15" t="s">
        <v>212</v>
      </c>
      <c r="F90" s="39" t="s">
        <v>31</v>
      </c>
      <c r="G90" s="12"/>
      <c r="H90" s="12" t="s">
        <v>32</v>
      </c>
      <c r="I90" s="12" t="s">
        <v>32</v>
      </c>
      <c r="J90" s="12">
        <v>1</v>
      </c>
      <c r="K90" s="12"/>
      <c r="L90" s="12">
        <v>1</v>
      </c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4"/>
      <c r="X90" s="12"/>
      <c r="Y90" s="14"/>
      <c r="Z90" s="12"/>
      <c r="AA90" s="14"/>
      <c r="AB90" s="12"/>
      <c r="AC90" s="12"/>
      <c r="AD90" s="12"/>
      <c r="AE90" s="12"/>
      <c r="AF90" s="12"/>
      <c r="AG90" s="12"/>
      <c r="AH90" s="11">
        <f>SUM(J90,L90,N90,P90,R90,T90,V90,X90,Z90,AB90,AD90,AF90)</f>
        <v>2</v>
      </c>
      <c r="AI90" s="11">
        <f t="shared" ref="AI90" si="56">SUM(K90,M90,O90,Q90,S90,U90,W90,Y90,AA90,AC90,AE90,AG90)</f>
        <v>0</v>
      </c>
      <c r="AJ90" s="13">
        <f>(AI90/AH90)</f>
        <v>0</v>
      </c>
      <c r="AK90" s="30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</row>
    <row r="91" spans="1:453" s="45" customFormat="1" ht="32.25" customHeight="1" x14ac:dyDescent="0.25">
      <c r="A91" s="7">
        <f>+A90+1</f>
        <v>73</v>
      </c>
      <c r="B91" s="38">
        <v>2</v>
      </c>
      <c r="C91" s="22" t="s">
        <v>40</v>
      </c>
      <c r="D91" s="15" t="s">
        <v>113</v>
      </c>
      <c r="E91" s="20" t="s">
        <v>211</v>
      </c>
      <c r="F91" s="39" t="s">
        <v>31</v>
      </c>
      <c r="G91" s="12"/>
      <c r="H91" s="12" t="s">
        <v>32</v>
      </c>
      <c r="I91" s="12" t="s">
        <v>32</v>
      </c>
      <c r="J91" s="12">
        <v>1</v>
      </c>
      <c r="K91" s="12" t="s">
        <v>36</v>
      </c>
      <c r="L91" s="12">
        <v>1</v>
      </c>
      <c r="M91" s="12"/>
      <c r="N91" s="12">
        <v>1</v>
      </c>
      <c r="O91" s="12"/>
      <c r="P91" s="12">
        <v>1</v>
      </c>
      <c r="Q91" s="12"/>
      <c r="R91" s="12">
        <v>1</v>
      </c>
      <c r="S91" s="12"/>
      <c r="T91" s="12">
        <v>1</v>
      </c>
      <c r="U91" s="12"/>
      <c r="V91" s="12">
        <v>1</v>
      </c>
      <c r="W91" s="14"/>
      <c r="X91" s="12">
        <v>1</v>
      </c>
      <c r="Y91" s="14" t="s">
        <v>36</v>
      </c>
      <c r="Z91" s="12">
        <v>1</v>
      </c>
      <c r="AA91" s="14" t="s">
        <v>36</v>
      </c>
      <c r="AB91" s="12">
        <v>1</v>
      </c>
      <c r="AC91" s="12"/>
      <c r="AD91" s="12">
        <v>1</v>
      </c>
      <c r="AE91" s="12"/>
      <c r="AF91" s="12">
        <v>1</v>
      </c>
      <c r="AG91" s="12"/>
      <c r="AH91" s="11">
        <f>SUM(J91,L91,N91,P91,R91,T91,V91,X91,Z91,AB91,AD91,AF91)</f>
        <v>12</v>
      </c>
      <c r="AI91" s="11">
        <f t="shared" ref="AI91" si="57">SUM(K91,M91,O91,Q91,S91,U91,W91,Y91,AA91,AC91,AE91,AG91)</f>
        <v>0</v>
      </c>
      <c r="AJ91" s="13">
        <f>(AI91/AH91)</f>
        <v>0</v>
      </c>
      <c r="AK91" s="30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</row>
    <row r="92" spans="1:453" s="45" customFormat="1" ht="38.25" x14ac:dyDescent="0.25">
      <c r="A92" s="7">
        <f t="shared" ref="A92:A93" si="58">+A91+1</f>
        <v>74</v>
      </c>
      <c r="B92" s="7">
        <v>2</v>
      </c>
      <c r="C92" s="27" t="s">
        <v>53</v>
      </c>
      <c r="D92" s="15" t="s">
        <v>114</v>
      </c>
      <c r="E92" s="17" t="s">
        <v>213</v>
      </c>
      <c r="F92" s="39" t="s">
        <v>31</v>
      </c>
      <c r="G92" s="18"/>
      <c r="H92" s="18" t="s">
        <v>32</v>
      </c>
      <c r="I92" s="18" t="s">
        <v>32</v>
      </c>
      <c r="J92" s="12">
        <v>1</v>
      </c>
      <c r="K92" s="12" t="s">
        <v>36</v>
      </c>
      <c r="L92" s="12">
        <v>1</v>
      </c>
      <c r="M92" s="12"/>
      <c r="N92" s="12">
        <v>1</v>
      </c>
      <c r="O92" s="12"/>
      <c r="P92" s="12">
        <v>1</v>
      </c>
      <c r="Q92" s="12"/>
      <c r="R92" s="12">
        <v>1</v>
      </c>
      <c r="S92" s="12"/>
      <c r="T92" s="12">
        <v>1</v>
      </c>
      <c r="U92" s="12"/>
      <c r="V92" s="12">
        <v>1</v>
      </c>
      <c r="W92" s="14"/>
      <c r="X92" s="12">
        <v>1</v>
      </c>
      <c r="Y92" s="14" t="s">
        <v>36</v>
      </c>
      <c r="Z92" s="12">
        <v>1</v>
      </c>
      <c r="AA92" s="14" t="s">
        <v>36</v>
      </c>
      <c r="AB92" s="12">
        <v>1</v>
      </c>
      <c r="AC92" s="12"/>
      <c r="AD92" s="12">
        <v>1</v>
      </c>
      <c r="AE92" s="12"/>
      <c r="AF92" s="12">
        <v>1</v>
      </c>
      <c r="AG92" s="12"/>
      <c r="AH92" s="11">
        <f>SUM(J92,L92,N92,P92,R92,T92,V92,X92,Z92,AB92,AD92,AF92)</f>
        <v>12</v>
      </c>
      <c r="AI92" s="11">
        <f t="shared" ref="AI92" si="59">SUM(K92,M92,O92,Q92,S92,U92,W92,Y92,AA92,AC92,AE92,AG92)</f>
        <v>0</v>
      </c>
      <c r="AJ92" s="13">
        <f>(AI92/AH92)</f>
        <v>0</v>
      </c>
      <c r="AK92" s="30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</row>
    <row r="93" spans="1:453" ht="47.1" customHeight="1" x14ac:dyDescent="0.25">
      <c r="A93" s="7">
        <f t="shared" si="58"/>
        <v>75</v>
      </c>
      <c r="B93" s="7">
        <v>2</v>
      </c>
      <c r="C93" s="28" t="s">
        <v>54</v>
      </c>
      <c r="D93" s="15" t="s">
        <v>115</v>
      </c>
      <c r="E93" s="17" t="s">
        <v>214</v>
      </c>
      <c r="F93" s="39" t="s">
        <v>31</v>
      </c>
      <c r="G93" s="18"/>
      <c r="H93" s="18" t="s">
        <v>32</v>
      </c>
      <c r="I93" s="18" t="s">
        <v>32</v>
      </c>
      <c r="J93" s="12" t="s">
        <v>36</v>
      </c>
      <c r="K93" s="12" t="s">
        <v>36</v>
      </c>
      <c r="L93" s="12" t="s">
        <v>36</v>
      </c>
      <c r="M93" s="12" t="s">
        <v>36</v>
      </c>
      <c r="N93" s="12" t="s">
        <v>36</v>
      </c>
      <c r="O93" s="12" t="s">
        <v>36</v>
      </c>
      <c r="P93" s="12">
        <v>1</v>
      </c>
      <c r="Q93" s="12" t="s">
        <v>36</v>
      </c>
      <c r="R93" s="12"/>
      <c r="S93" s="12"/>
      <c r="T93" s="12" t="s">
        <v>36</v>
      </c>
      <c r="U93" s="12" t="s">
        <v>36</v>
      </c>
      <c r="V93" s="12"/>
      <c r="W93" s="14"/>
      <c r="X93" s="12">
        <v>1</v>
      </c>
      <c r="Y93" s="14" t="s">
        <v>36</v>
      </c>
      <c r="Z93" s="12" t="s">
        <v>36</v>
      </c>
      <c r="AA93" s="14" t="s">
        <v>36</v>
      </c>
      <c r="AB93" s="12"/>
      <c r="AC93" s="12" t="s">
        <v>36</v>
      </c>
      <c r="AD93" s="12" t="s">
        <v>36</v>
      </c>
      <c r="AE93" s="12" t="s">
        <v>36</v>
      </c>
      <c r="AF93" s="12" t="s">
        <v>36</v>
      </c>
      <c r="AG93" s="12" t="s">
        <v>36</v>
      </c>
      <c r="AH93" s="11">
        <f>SUM(J93,L93,N93,P93,R93,T93,V93,X93,Z93,AB93,AD93,AF93)</f>
        <v>2</v>
      </c>
      <c r="AI93" s="11">
        <f t="shared" ref="AI93" si="60">SUM(K93,M93,O93,Q93,S93,U93,W93,Y93,AA93,AC93,AE93,AG93)</f>
        <v>0</v>
      </c>
      <c r="AJ93" s="13">
        <f>(AI93/AH93)</f>
        <v>0</v>
      </c>
      <c r="AK93" s="13"/>
    </row>
    <row r="94" spans="1:453" ht="47.1" customHeight="1" x14ac:dyDescent="0.25">
      <c r="A94" s="73" t="s">
        <v>116</v>
      </c>
      <c r="B94" s="74"/>
      <c r="C94" s="74"/>
      <c r="D94" s="74"/>
      <c r="E94" s="74"/>
      <c r="F94" s="75"/>
      <c r="G94" s="65" t="s">
        <v>1</v>
      </c>
      <c r="H94" s="65"/>
      <c r="I94" s="65"/>
      <c r="J94" s="57" t="s">
        <v>2</v>
      </c>
      <c r="K94" s="57"/>
      <c r="L94" s="57" t="s">
        <v>3</v>
      </c>
      <c r="M94" s="57"/>
      <c r="N94" s="57" t="s">
        <v>4</v>
      </c>
      <c r="O94" s="57"/>
      <c r="P94" s="57" t="s">
        <v>5</v>
      </c>
      <c r="Q94" s="57"/>
      <c r="R94" s="57" t="s">
        <v>6</v>
      </c>
      <c r="S94" s="57"/>
      <c r="T94" s="57" t="s">
        <v>7</v>
      </c>
      <c r="U94" s="57"/>
      <c r="V94" s="57" t="s">
        <v>8</v>
      </c>
      <c r="W94" s="57"/>
      <c r="X94" s="57" t="s">
        <v>9</v>
      </c>
      <c r="Y94" s="57"/>
      <c r="Z94" s="57" t="s">
        <v>10</v>
      </c>
      <c r="AA94" s="57"/>
      <c r="AB94" s="57" t="s">
        <v>11</v>
      </c>
      <c r="AC94" s="57"/>
      <c r="AD94" s="57" t="s">
        <v>12</v>
      </c>
      <c r="AE94" s="57"/>
      <c r="AF94" s="57" t="s">
        <v>13</v>
      </c>
      <c r="AG94" s="57"/>
      <c r="AH94" s="55"/>
      <c r="AI94" s="55"/>
      <c r="AJ94" s="55"/>
      <c r="AK94" s="56" t="s">
        <v>14</v>
      </c>
    </row>
    <row r="95" spans="1:453" ht="41.45" customHeight="1" x14ac:dyDescent="0.25">
      <c r="A95" s="72" t="s">
        <v>19</v>
      </c>
      <c r="B95" s="72" t="s">
        <v>20</v>
      </c>
      <c r="C95" s="56" t="s">
        <v>21</v>
      </c>
      <c r="D95" s="72" t="s">
        <v>22</v>
      </c>
      <c r="E95" s="72" t="s">
        <v>23</v>
      </c>
      <c r="F95" s="72" t="s">
        <v>24</v>
      </c>
      <c r="G95" s="66" t="s">
        <v>25</v>
      </c>
      <c r="H95" s="66"/>
      <c r="I95" s="66"/>
      <c r="J95" s="57" t="s">
        <v>28</v>
      </c>
      <c r="K95" s="57"/>
      <c r="L95" s="57" t="s">
        <v>28</v>
      </c>
      <c r="M95" s="57"/>
      <c r="N95" s="57" t="s">
        <v>28</v>
      </c>
      <c r="O95" s="57"/>
      <c r="P95" s="57" t="s">
        <v>28</v>
      </c>
      <c r="Q95" s="57"/>
      <c r="R95" s="57" t="s">
        <v>28</v>
      </c>
      <c r="S95" s="57"/>
      <c r="T95" s="57" t="s">
        <v>28</v>
      </c>
      <c r="U95" s="57"/>
      <c r="V95" s="57" t="s">
        <v>28</v>
      </c>
      <c r="W95" s="57"/>
      <c r="X95" s="57" t="s">
        <v>28</v>
      </c>
      <c r="Y95" s="57"/>
      <c r="Z95" s="57" t="s">
        <v>28</v>
      </c>
      <c r="AA95" s="57"/>
      <c r="AB95" s="57" t="s">
        <v>28</v>
      </c>
      <c r="AC95" s="57"/>
      <c r="AD95" s="57" t="s">
        <v>28</v>
      </c>
      <c r="AE95" s="57"/>
      <c r="AF95" s="57" t="s">
        <v>28</v>
      </c>
      <c r="AG95" s="57"/>
      <c r="AH95" s="61" t="e">
        <f>((J96+L96+N96+P96+R96+T96+V96+X96+Z96+AB96+AD96+AF96)/12)</f>
        <v>#REF!</v>
      </c>
      <c r="AI95" s="61"/>
      <c r="AJ95" s="56"/>
      <c r="AK95" s="56"/>
    </row>
    <row r="96" spans="1:453" ht="41.45" customHeight="1" x14ac:dyDescent="0.25">
      <c r="A96" s="72"/>
      <c r="B96" s="72"/>
      <c r="C96" s="56"/>
      <c r="D96" s="72"/>
      <c r="E96" s="72"/>
      <c r="F96" s="72"/>
      <c r="G96" s="66"/>
      <c r="H96" s="66"/>
      <c r="I96" s="66"/>
      <c r="J96" s="61">
        <v>0</v>
      </c>
      <c r="K96" s="61"/>
      <c r="L96" s="61">
        <v>0</v>
      </c>
      <c r="M96" s="61"/>
      <c r="N96" s="61" t="e">
        <f>(#REF!/#REF!)</f>
        <v>#REF!</v>
      </c>
      <c r="O96" s="61"/>
      <c r="P96" s="61" t="e">
        <f>(#REF!/#REF!)</f>
        <v>#REF!</v>
      </c>
      <c r="Q96" s="61"/>
      <c r="R96" s="61" t="e">
        <f>(#REF!/#REF!)</f>
        <v>#REF!</v>
      </c>
      <c r="S96" s="61"/>
      <c r="T96" s="61" t="e">
        <f>(#REF!/#REF!)</f>
        <v>#REF!</v>
      </c>
      <c r="U96" s="61"/>
      <c r="V96" s="61" t="e">
        <f>(#REF!/#REF!)</f>
        <v>#REF!</v>
      </c>
      <c r="W96" s="61"/>
      <c r="X96" s="61" t="e">
        <f>(#REF!/#REF!)</f>
        <v>#REF!</v>
      </c>
      <c r="Y96" s="61"/>
      <c r="Z96" s="61" t="e">
        <f>(#REF!/#REF!)</f>
        <v>#REF!</v>
      </c>
      <c r="AA96" s="61"/>
      <c r="AB96" s="61" t="e">
        <f>(#REF!/#REF!)</f>
        <v>#REF!</v>
      </c>
      <c r="AC96" s="61"/>
      <c r="AD96" s="61" t="e">
        <f>(#REF!/#REF!)</f>
        <v>#REF!</v>
      </c>
      <c r="AE96" s="61"/>
      <c r="AF96" s="61" t="e">
        <f>(#REF!/#REF!)</f>
        <v>#REF!</v>
      </c>
      <c r="AG96" s="61"/>
      <c r="AH96" s="61"/>
      <c r="AI96" s="61"/>
      <c r="AJ96" s="56"/>
      <c r="AK96" s="56"/>
    </row>
    <row r="97" spans="1:453" ht="63.95" customHeight="1" x14ac:dyDescent="0.25">
      <c r="A97" s="7">
        <v>75</v>
      </c>
      <c r="B97" s="7">
        <v>2</v>
      </c>
      <c r="C97" s="8" t="s">
        <v>29</v>
      </c>
      <c r="D97" s="15" t="s">
        <v>117</v>
      </c>
      <c r="E97" s="40" t="s">
        <v>215</v>
      </c>
      <c r="F97" s="17" t="s">
        <v>118</v>
      </c>
      <c r="G97" s="18"/>
      <c r="H97" s="18" t="s">
        <v>32</v>
      </c>
      <c r="I97" s="18" t="s">
        <v>32</v>
      </c>
      <c r="J97" s="12">
        <v>1</v>
      </c>
      <c r="K97" s="12" t="s">
        <v>36</v>
      </c>
      <c r="L97" s="12">
        <v>1</v>
      </c>
      <c r="M97" s="12"/>
      <c r="N97" s="12"/>
      <c r="O97" s="12" t="s">
        <v>36</v>
      </c>
      <c r="P97" s="12" t="s">
        <v>36</v>
      </c>
      <c r="Q97" s="12"/>
      <c r="R97" s="12" t="s">
        <v>36</v>
      </c>
      <c r="S97" s="12" t="s">
        <v>36</v>
      </c>
      <c r="T97" s="12"/>
      <c r="U97" s="12"/>
      <c r="V97" s="12">
        <v>1</v>
      </c>
      <c r="W97" s="12"/>
      <c r="X97" s="12"/>
      <c r="Y97" s="12"/>
      <c r="Z97" s="12">
        <v>1</v>
      </c>
      <c r="AA97" s="12"/>
      <c r="AB97" s="12"/>
      <c r="AC97" s="12"/>
      <c r="AD97" s="12"/>
      <c r="AE97" s="12"/>
      <c r="AF97" s="12"/>
      <c r="AG97" s="12"/>
      <c r="AH97" s="11">
        <f t="shared" ref="AH97" si="61">SUM(J97,L97,N97,P97,R97,T97,V97,X97,Z97,AB97,AD97,AF97)</f>
        <v>4</v>
      </c>
      <c r="AI97" s="11">
        <f t="shared" ref="AI97" si="62">SUM(K97,M97,O97,Q97,S97,U97,W97,Y97,AA97,AC97,AE97,AG97)</f>
        <v>0</v>
      </c>
      <c r="AJ97" s="13">
        <f>(AI97/AH97)</f>
        <v>0</v>
      </c>
      <c r="AK97" s="25"/>
    </row>
    <row r="98" spans="1:453" ht="63.95" customHeight="1" x14ac:dyDescent="0.25">
      <c r="A98" s="7">
        <f>+A97+1</f>
        <v>76</v>
      </c>
      <c r="B98" s="7">
        <v>4</v>
      </c>
      <c r="C98" s="69" t="s">
        <v>40</v>
      </c>
      <c r="D98" s="15" t="s">
        <v>119</v>
      </c>
      <c r="E98" s="17" t="s">
        <v>216</v>
      </c>
      <c r="F98" s="17" t="s">
        <v>118</v>
      </c>
      <c r="G98" s="18"/>
      <c r="H98" s="18" t="s">
        <v>32</v>
      </c>
      <c r="I98" s="18" t="s">
        <v>32</v>
      </c>
      <c r="J98" s="12"/>
      <c r="K98" s="12"/>
      <c r="L98" s="12"/>
      <c r="M98" s="12" t="s">
        <v>36</v>
      </c>
      <c r="N98" s="12">
        <v>1</v>
      </c>
      <c r="O98" s="12"/>
      <c r="P98" s="12" t="s">
        <v>36</v>
      </c>
      <c r="Q98" s="12" t="s">
        <v>36</v>
      </c>
      <c r="R98" s="12" t="s">
        <v>36</v>
      </c>
      <c r="S98" s="12"/>
      <c r="T98" s="12" t="s">
        <v>36</v>
      </c>
      <c r="U98" s="12" t="s">
        <v>36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 t="s">
        <v>36</v>
      </c>
      <c r="AG98" s="12"/>
      <c r="AH98" s="11">
        <f t="shared" ref="AH98" si="63">SUM(J98,L98,N98,P98,R98,T98,V98,X98,Z98,AB98,AD98,AF98)</f>
        <v>1</v>
      </c>
      <c r="AI98" s="11">
        <f t="shared" ref="AI98" si="64">SUM(K98,M98,O98,Q98,S98,U98,W98,Y98,AA98,AC98,AE98,AG98)</f>
        <v>0</v>
      </c>
      <c r="AJ98" s="13">
        <f>(AI98/AH98)</f>
        <v>0</v>
      </c>
      <c r="AK98" s="30"/>
    </row>
    <row r="99" spans="1:453" ht="53.1" customHeight="1" x14ac:dyDescent="0.25">
      <c r="A99" s="7">
        <f t="shared" ref="A99:A107" si="65">+A98+1</f>
        <v>77</v>
      </c>
      <c r="B99" s="7">
        <v>1</v>
      </c>
      <c r="C99" s="69"/>
      <c r="D99" s="15" t="s">
        <v>120</v>
      </c>
      <c r="E99" s="17" t="s">
        <v>217</v>
      </c>
      <c r="F99" s="17" t="s">
        <v>118</v>
      </c>
      <c r="G99" s="18"/>
      <c r="H99" s="18" t="s">
        <v>32</v>
      </c>
      <c r="I99" s="18" t="s">
        <v>32</v>
      </c>
      <c r="J99" s="12"/>
      <c r="K99" s="12"/>
      <c r="L99" s="12">
        <v>1</v>
      </c>
      <c r="M99" s="12"/>
      <c r="N99" s="12">
        <v>1</v>
      </c>
      <c r="O99" s="12"/>
      <c r="P99" s="12">
        <v>1</v>
      </c>
      <c r="Q99" s="12"/>
      <c r="R99" s="12">
        <v>1</v>
      </c>
      <c r="S99" s="12"/>
      <c r="T99" s="12">
        <v>1</v>
      </c>
      <c r="U99" s="12"/>
      <c r="V99" s="12">
        <v>1</v>
      </c>
      <c r="W99" s="12"/>
      <c r="X99" s="12">
        <v>1</v>
      </c>
      <c r="Y99" s="12"/>
      <c r="Z99" s="12">
        <v>1</v>
      </c>
      <c r="AA99" s="12"/>
      <c r="AB99" s="12">
        <v>1</v>
      </c>
      <c r="AC99" s="12"/>
      <c r="AD99" s="12">
        <v>1</v>
      </c>
      <c r="AE99" s="12"/>
      <c r="AF99" s="12">
        <v>1</v>
      </c>
      <c r="AG99" s="12"/>
      <c r="AH99" s="11">
        <f t="shared" ref="AH99" si="66">SUM(J99,L99,N99,P99,R99,T99,V99,X99,Z99,AB99,AD99,AF99)</f>
        <v>11</v>
      </c>
      <c r="AI99" s="11">
        <f t="shared" ref="AI99" si="67">SUM(K99,M99,O99,Q99,S99,U99,W99,Y99,AA99,AC99,AE99,AG99)</f>
        <v>0</v>
      </c>
      <c r="AJ99" s="13">
        <f>(AI99/AH99)</f>
        <v>0</v>
      </c>
      <c r="AK99" s="30"/>
    </row>
    <row r="100" spans="1:453" ht="13.5" customHeight="1" x14ac:dyDescent="0.25">
      <c r="A100" s="7">
        <f t="shared" si="65"/>
        <v>78</v>
      </c>
      <c r="B100" s="7">
        <v>1</v>
      </c>
      <c r="C100" s="69"/>
      <c r="D100" s="15" t="s">
        <v>121</v>
      </c>
      <c r="E100" s="17" t="s">
        <v>218</v>
      </c>
      <c r="F100" s="17" t="s">
        <v>118</v>
      </c>
      <c r="G100" s="18"/>
      <c r="H100" s="18" t="s">
        <v>32</v>
      </c>
      <c r="I100" s="18" t="s">
        <v>32</v>
      </c>
      <c r="J100" s="12"/>
      <c r="K100" s="12"/>
      <c r="L100" s="12">
        <v>1</v>
      </c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1">
        <f t="shared" ref="AH100" si="68">SUM(J100,L100,N100,P100,R100,T100,V100,X100,Z100,AB100,AD100,AF100)</f>
        <v>1</v>
      </c>
      <c r="AI100" s="11">
        <f t="shared" ref="AI100" si="69">SUM(K100,M100,O100,Q100,S100,U100,W100,Y100,AA100,AC100,AE100,AG100)</f>
        <v>0</v>
      </c>
      <c r="AJ100" s="13">
        <f>(AI100/AH100)</f>
        <v>0</v>
      </c>
      <c r="AK100" s="30"/>
    </row>
    <row r="101" spans="1:453" ht="53.25" customHeight="1" x14ac:dyDescent="0.25">
      <c r="A101" s="7">
        <f t="shared" si="65"/>
        <v>79</v>
      </c>
      <c r="B101" s="7">
        <v>1</v>
      </c>
      <c r="C101" s="69"/>
      <c r="D101" s="15" t="s">
        <v>122</v>
      </c>
      <c r="E101" s="17" t="s">
        <v>219</v>
      </c>
      <c r="F101" s="17" t="s">
        <v>118</v>
      </c>
      <c r="G101" s="18"/>
      <c r="H101" s="18" t="s">
        <v>32</v>
      </c>
      <c r="I101" s="18" t="s">
        <v>32</v>
      </c>
      <c r="J101" s="12"/>
      <c r="K101" s="12"/>
      <c r="L101" s="12">
        <v>1</v>
      </c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>
        <v>1</v>
      </c>
      <c r="Y101" s="12"/>
      <c r="Z101" s="12"/>
      <c r="AA101" s="12"/>
      <c r="AB101" s="12"/>
      <c r="AC101" s="12"/>
      <c r="AD101" s="12"/>
      <c r="AE101" s="12"/>
      <c r="AF101" s="12"/>
      <c r="AG101" s="12"/>
      <c r="AH101" s="11">
        <f t="shared" ref="AH101:AH105" si="70">SUM(J101,L101,N101,P101,R101,T101,V101,X101,Z101,AB101,AD101,AF101)</f>
        <v>2</v>
      </c>
      <c r="AI101" s="11">
        <f t="shared" ref="AI101:AI105" si="71">SUM(K101,M101,O101,Q101,S101,U101,W101,Y101,AA101,AC101,AE101,AG101)</f>
        <v>0</v>
      </c>
      <c r="AJ101" s="13">
        <f t="shared" ref="AJ101:AJ105" si="72">(AI101/AH101)</f>
        <v>0</v>
      </c>
      <c r="AK101" s="30"/>
    </row>
    <row r="102" spans="1:453" s="45" customFormat="1" ht="18.75" customHeight="1" x14ac:dyDescent="0.25">
      <c r="A102" s="7">
        <f t="shared" si="65"/>
        <v>80</v>
      </c>
      <c r="B102" s="7">
        <v>1</v>
      </c>
      <c r="C102" s="69"/>
      <c r="D102" s="15" t="s">
        <v>123</v>
      </c>
      <c r="E102" s="17" t="s">
        <v>220</v>
      </c>
      <c r="F102" s="17" t="s">
        <v>118</v>
      </c>
      <c r="G102" s="18"/>
      <c r="H102" s="18" t="s">
        <v>32</v>
      </c>
      <c r="I102" s="18" t="s">
        <v>32</v>
      </c>
      <c r="J102" s="12"/>
      <c r="K102" s="12"/>
      <c r="L102" s="12"/>
      <c r="M102" s="12"/>
      <c r="N102" s="12">
        <v>1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>
        <v>1</v>
      </c>
      <c r="AA102" s="12"/>
      <c r="AB102" s="12"/>
      <c r="AC102" s="12"/>
      <c r="AD102" s="12"/>
      <c r="AE102" s="12"/>
      <c r="AF102" s="12"/>
      <c r="AG102" s="12"/>
      <c r="AH102" s="11">
        <f t="shared" si="70"/>
        <v>2</v>
      </c>
      <c r="AI102" s="11">
        <f t="shared" si="71"/>
        <v>0</v>
      </c>
      <c r="AJ102" s="13">
        <f t="shared" si="72"/>
        <v>0</v>
      </c>
      <c r="AK102" s="30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</row>
    <row r="103" spans="1:453" s="45" customFormat="1" ht="15.75" customHeight="1" x14ac:dyDescent="0.25">
      <c r="A103" s="7">
        <f t="shared" si="65"/>
        <v>81</v>
      </c>
      <c r="B103" s="7">
        <v>4</v>
      </c>
      <c r="C103" s="69"/>
      <c r="D103" s="15" t="s">
        <v>124</v>
      </c>
      <c r="E103" s="17" t="s">
        <v>221</v>
      </c>
      <c r="F103" s="17" t="s">
        <v>118</v>
      </c>
      <c r="G103" s="18"/>
      <c r="H103" s="18" t="s">
        <v>32</v>
      </c>
      <c r="I103" s="18" t="s">
        <v>32</v>
      </c>
      <c r="J103" s="12"/>
      <c r="K103" s="12"/>
      <c r="L103" s="12"/>
      <c r="M103" s="12"/>
      <c r="N103" s="12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1">
        <f t="shared" ref="AH103" si="73">SUM(J103,L103,N103,P103,R103,T103,V103,X103,Z103,AB103,AD103,AF103)</f>
        <v>1</v>
      </c>
      <c r="AI103" s="11">
        <f t="shared" ref="AI103" si="74">SUM(K103,M103,O103,Q103,S103,U103,W103,Y103,AA103,AC103,AE103,AG103)</f>
        <v>0</v>
      </c>
      <c r="AJ103" s="13">
        <f t="shared" ref="AJ103" si="75">(AI103/AH103)</f>
        <v>0</v>
      </c>
      <c r="AK103" s="30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</row>
    <row r="104" spans="1:453" s="45" customFormat="1" ht="15.75" customHeight="1" x14ac:dyDescent="0.25">
      <c r="A104" s="7">
        <f t="shared" si="65"/>
        <v>82</v>
      </c>
      <c r="B104" s="7">
        <v>1</v>
      </c>
      <c r="C104" s="69"/>
      <c r="D104" s="15" t="s">
        <v>125</v>
      </c>
      <c r="E104" s="17" t="s">
        <v>222</v>
      </c>
      <c r="F104" s="17" t="s">
        <v>31</v>
      </c>
      <c r="G104" s="18"/>
      <c r="H104" s="18" t="s">
        <v>32</v>
      </c>
      <c r="I104" s="18" t="s">
        <v>32</v>
      </c>
      <c r="J104" s="12"/>
      <c r="K104" s="12"/>
      <c r="L104" s="12"/>
      <c r="M104" s="12"/>
      <c r="N104" s="12"/>
      <c r="O104" s="12"/>
      <c r="P104" s="12">
        <v>1</v>
      </c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>
        <v>1</v>
      </c>
      <c r="AE104" s="12"/>
      <c r="AF104" s="12"/>
      <c r="AG104" s="12"/>
      <c r="AH104" s="11">
        <f t="shared" ref="AH104" si="76">SUM(J104,L104,N104,P104,R104,T104,V104,X104,Z104,AB104,AD104,AF104)</f>
        <v>2</v>
      </c>
      <c r="AI104" s="11">
        <f t="shared" ref="AI104" si="77">SUM(K104,M104,O104,Q104,S104,U104,W104,Y104,AA104,AC104,AE104,AG104)</f>
        <v>0</v>
      </c>
      <c r="AJ104" s="13">
        <f t="shared" ref="AJ104" si="78">(AI104/AH104)</f>
        <v>0</v>
      </c>
      <c r="AK104" s="30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</row>
    <row r="105" spans="1:453" s="45" customFormat="1" ht="15" customHeight="1" x14ac:dyDescent="0.25">
      <c r="A105" s="7">
        <f t="shared" si="65"/>
        <v>83</v>
      </c>
      <c r="B105" s="7">
        <v>4</v>
      </c>
      <c r="C105" s="28" t="s">
        <v>53</v>
      </c>
      <c r="D105" s="15" t="s">
        <v>126</v>
      </c>
      <c r="E105" s="19" t="s">
        <v>223</v>
      </c>
      <c r="F105" s="17" t="s">
        <v>31</v>
      </c>
      <c r="G105" s="18"/>
      <c r="H105" s="18" t="s">
        <v>32</v>
      </c>
      <c r="I105" s="18" t="s">
        <v>32</v>
      </c>
      <c r="J105" s="12"/>
      <c r="K105" s="12"/>
      <c r="L105" s="12" t="s">
        <v>36</v>
      </c>
      <c r="M105" s="12"/>
      <c r="N105" s="12" t="s">
        <v>36</v>
      </c>
      <c r="O105" s="12" t="s">
        <v>36</v>
      </c>
      <c r="P105" s="12" t="s">
        <v>36</v>
      </c>
      <c r="Q105" s="12" t="s">
        <v>36</v>
      </c>
      <c r="R105" s="12">
        <v>1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 t="s">
        <v>36</v>
      </c>
      <c r="AF105" s="12">
        <v>1</v>
      </c>
      <c r="AG105" s="12"/>
      <c r="AH105" s="11">
        <f t="shared" si="70"/>
        <v>2</v>
      </c>
      <c r="AI105" s="11">
        <f t="shared" si="71"/>
        <v>0</v>
      </c>
      <c r="AJ105" s="13">
        <f t="shared" si="72"/>
        <v>0</v>
      </c>
      <c r="AK105" s="36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</row>
    <row r="106" spans="1:453" s="45" customFormat="1" ht="24" customHeight="1" x14ac:dyDescent="0.25">
      <c r="A106" s="7">
        <f t="shared" si="65"/>
        <v>84</v>
      </c>
      <c r="B106" s="7">
        <v>4</v>
      </c>
      <c r="C106" s="67" t="s">
        <v>54</v>
      </c>
      <c r="D106" s="15" t="s">
        <v>127</v>
      </c>
      <c r="E106" s="19" t="s">
        <v>224</v>
      </c>
      <c r="F106" s="17" t="s">
        <v>31</v>
      </c>
      <c r="G106" s="18"/>
      <c r="H106" s="18" t="s">
        <v>32</v>
      </c>
      <c r="I106" s="18" t="s">
        <v>32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>
        <v>1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>
        <v>1</v>
      </c>
      <c r="AE106" s="12"/>
      <c r="AF106" s="12"/>
      <c r="AG106" s="12"/>
      <c r="AH106" s="11">
        <f t="shared" ref="AH106" si="79">SUM(J106,L106,N106,P106,R106,T106,V106,X106,Z106,AB106,AD106,AF106)</f>
        <v>2</v>
      </c>
      <c r="AI106" s="11">
        <f t="shared" ref="AI106" si="80">SUM(K106,M106,O106,Q106,S106,U106,W106,Y106,AA106,AC106,AE106,AG106)</f>
        <v>0</v>
      </c>
      <c r="AJ106" s="13">
        <f t="shared" ref="AJ106" si="81">(AI106/AH106)</f>
        <v>0</v>
      </c>
      <c r="AK106" s="36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</row>
    <row r="107" spans="1:453" s="45" customFormat="1" ht="15.75" customHeight="1" x14ac:dyDescent="0.25">
      <c r="A107" s="7">
        <f t="shared" si="65"/>
        <v>85</v>
      </c>
      <c r="B107" s="7">
        <v>4</v>
      </c>
      <c r="C107" s="67"/>
      <c r="D107" s="15" t="s">
        <v>128</v>
      </c>
      <c r="E107" s="19" t="s">
        <v>225</v>
      </c>
      <c r="F107" s="17" t="s">
        <v>118</v>
      </c>
      <c r="G107" s="18"/>
      <c r="H107" s="18" t="s">
        <v>32</v>
      </c>
      <c r="I107" s="18" t="s">
        <v>32</v>
      </c>
      <c r="J107" s="12"/>
      <c r="K107" s="12"/>
      <c r="L107" s="12">
        <v>1</v>
      </c>
      <c r="M107" s="12"/>
      <c r="N107" s="12">
        <v>1</v>
      </c>
      <c r="O107" s="12"/>
      <c r="P107" s="12">
        <v>1</v>
      </c>
      <c r="Q107" s="12"/>
      <c r="R107" s="12">
        <v>1</v>
      </c>
      <c r="S107" s="12"/>
      <c r="T107" s="12">
        <v>1</v>
      </c>
      <c r="U107" s="12"/>
      <c r="V107" s="12">
        <v>1</v>
      </c>
      <c r="W107" s="12"/>
      <c r="X107" s="12">
        <v>1</v>
      </c>
      <c r="Y107" s="12"/>
      <c r="Z107" s="12">
        <v>1</v>
      </c>
      <c r="AA107" s="12"/>
      <c r="AB107" s="12">
        <v>1</v>
      </c>
      <c r="AC107" s="12"/>
      <c r="AD107" s="12">
        <v>1</v>
      </c>
      <c r="AE107" s="12"/>
      <c r="AF107" s="12">
        <v>1</v>
      </c>
      <c r="AG107" s="12"/>
      <c r="AH107" s="11">
        <f t="shared" ref="AH107" si="82">SUM(J107,L107,N107,P107,R107,T107,V107,X107,Z107,AB107,AD107,AF107)</f>
        <v>11</v>
      </c>
      <c r="AI107" s="11">
        <f t="shared" ref="AI107" si="83">SUM(K107,M107,O107,Q107,S107,U107,W107,Y107,AA107,AC107,AE107,AG107)</f>
        <v>0</v>
      </c>
      <c r="AJ107" s="13">
        <f t="shared" ref="AJ107" si="84">(AI107/AH107)</f>
        <v>0</v>
      </c>
      <c r="AK107" s="36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</row>
    <row r="108" spans="1:453" x14ac:dyDescent="0.25">
      <c r="A108" s="4"/>
      <c r="B108" s="4"/>
      <c r="C108" s="71"/>
      <c r="D108" s="71"/>
      <c r="E108" s="71"/>
      <c r="F108" s="4"/>
      <c r="G108" s="5"/>
      <c r="H108" s="5"/>
      <c r="I108" s="5"/>
      <c r="J108" s="4"/>
      <c r="K108" s="4"/>
      <c r="L108" s="4"/>
      <c r="M108" s="4" t="s">
        <v>36</v>
      </c>
      <c r="N108" s="4" t="s">
        <v>36</v>
      </c>
      <c r="O108" s="4"/>
      <c r="P108" s="4"/>
      <c r="Q108" s="4"/>
      <c r="R108" s="4"/>
      <c r="S108" s="4"/>
      <c r="T108" s="4"/>
      <c r="U108" s="4"/>
      <c r="W108" s="4" t="s">
        <v>36</v>
      </c>
      <c r="X108" s="4" t="s">
        <v>36</v>
      </c>
      <c r="Y108" s="4"/>
      <c r="Z108" s="4"/>
      <c r="AA108" s="4"/>
      <c r="AB108" s="4"/>
      <c r="AC108" s="4"/>
      <c r="AD108" s="4" t="s">
        <v>36</v>
      </c>
      <c r="AE108" s="4" t="s">
        <v>36</v>
      </c>
      <c r="AF108" s="4"/>
      <c r="AG108" s="4"/>
      <c r="AH108" s="4"/>
      <c r="AI108" s="4"/>
      <c r="AJ108" s="5"/>
    </row>
    <row r="109" spans="1:453" x14ac:dyDescent="0.25">
      <c r="A109" s="4"/>
      <c r="B109" s="4"/>
      <c r="C109" s="4"/>
      <c r="D109" s="4"/>
      <c r="E109" s="4"/>
      <c r="F109" s="4"/>
      <c r="G109" s="5"/>
      <c r="H109" s="5"/>
      <c r="I109" s="5"/>
      <c r="J109" s="4"/>
      <c r="K109" s="4"/>
      <c r="L109" s="4"/>
      <c r="M109" s="4" t="s">
        <v>36</v>
      </c>
      <c r="N109" s="4" t="s">
        <v>36</v>
      </c>
      <c r="O109" s="4"/>
      <c r="P109" s="4"/>
      <c r="Q109" s="4"/>
      <c r="R109" s="4"/>
      <c r="S109" s="4"/>
      <c r="T109" s="4"/>
      <c r="U109" s="4"/>
      <c r="W109" s="4" t="s">
        <v>36</v>
      </c>
      <c r="X109" s="4" t="s">
        <v>36</v>
      </c>
      <c r="Y109" s="4"/>
      <c r="Z109" s="4"/>
      <c r="AA109" s="4"/>
      <c r="AB109" s="4"/>
      <c r="AC109" s="4"/>
      <c r="AD109" s="4" t="s">
        <v>36</v>
      </c>
      <c r="AE109" s="4" t="s">
        <v>36</v>
      </c>
      <c r="AF109" s="4"/>
      <c r="AG109" s="4"/>
      <c r="AH109" s="4"/>
      <c r="AI109" s="4"/>
      <c r="AJ109" s="5"/>
    </row>
    <row r="110" spans="1:453" x14ac:dyDescent="0.25">
      <c r="A110" s="4"/>
      <c r="B110" s="4"/>
      <c r="C110" s="4"/>
      <c r="D110" s="4"/>
      <c r="E110" s="4"/>
      <c r="F110" s="4"/>
      <c r="G110" s="5"/>
      <c r="H110" s="5"/>
      <c r="I110" s="5"/>
      <c r="J110" s="4"/>
      <c r="K110" s="4"/>
      <c r="L110" s="4"/>
      <c r="M110" s="4" t="s">
        <v>36</v>
      </c>
      <c r="N110" s="4" t="s">
        <v>36</v>
      </c>
      <c r="O110" s="4"/>
      <c r="P110" s="4"/>
      <c r="Q110" s="4"/>
      <c r="R110" s="4"/>
      <c r="S110" s="4"/>
      <c r="T110" s="4"/>
      <c r="U110" s="4"/>
      <c r="W110" s="4" t="s">
        <v>36</v>
      </c>
      <c r="X110" s="4" t="s">
        <v>36</v>
      </c>
      <c r="Y110" s="4"/>
      <c r="Z110" s="4"/>
      <c r="AA110" s="4"/>
      <c r="AB110" s="4"/>
      <c r="AC110" s="4"/>
      <c r="AD110" s="4" t="s">
        <v>36</v>
      </c>
      <c r="AE110" s="4" t="s">
        <v>36</v>
      </c>
      <c r="AF110" s="4"/>
      <c r="AG110" s="4"/>
      <c r="AH110" s="4"/>
      <c r="AI110" s="4"/>
      <c r="AJ110" s="5"/>
    </row>
    <row r="111" spans="1:453" x14ac:dyDescent="0.25">
      <c r="A111" s="4"/>
      <c r="B111" s="4"/>
      <c r="C111" s="4"/>
      <c r="D111" s="4"/>
      <c r="E111" s="4"/>
      <c r="F111" s="4"/>
      <c r="G111" s="5"/>
      <c r="H111" s="5"/>
      <c r="I111" s="5"/>
      <c r="J111" s="4"/>
      <c r="K111" s="4"/>
      <c r="L111" s="4"/>
      <c r="M111" s="4" t="s">
        <v>36</v>
      </c>
      <c r="N111" s="4" t="s">
        <v>36</v>
      </c>
      <c r="O111" s="4"/>
      <c r="P111" s="4"/>
      <c r="Q111" s="4"/>
      <c r="R111" s="4"/>
      <c r="S111" s="4"/>
      <c r="T111" s="4"/>
      <c r="U111" s="4"/>
      <c r="W111" s="4" t="s">
        <v>36</v>
      </c>
      <c r="X111" s="4" t="s">
        <v>129</v>
      </c>
      <c r="Y111" s="4"/>
      <c r="Z111" s="4"/>
      <c r="AA111" s="4"/>
      <c r="AB111" s="4"/>
      <c r="AC111" s="4"/>
      <c r="AD111" s="4" t="s">
        <v>36</v>
      </c>
      <c r="AE111" s="4" t="s">
        <v>36</v>
      </c>
      <c r="AF111" s="4"/>
      <c r="AG111" s="4"/>
      <c r="AH111" s="4"/>
      <c r="AI111" s="4"/>
      <c r="AJ111" s="5"/>
    </row>
    <row r="112" spans="1:453" ht="53.25" customHeight="1" x14ac:dyDescent="0.25">
      <c r="A112" s="4"/>
      <c r="B112" s="4"/>
      <c r="C112" s="4"/>
      <c r="D112" s="4"/>
      <c r="E112" s="4"/>
      <c r="F112" s="4"/>
      <c r="G112" s="5"/>
      <c r="H112" s="5"/>
      <c r="I112" s="5"/>
      <c r="J112" s="4"/>
      <c r="K112" s="4"/>
      <c r="L112" s="4"/>
      <c r="M112" s="4" t="s">
        <v>36</v>
      </c>
      <c r="N112" s="4" t="s">
        <v>36</v>
      </c>
      <c r="O112" s="42" t="s">
        <v>36</v>
      </c>
      <c r="P112" s="4"/>
      <c r="Q112" s="4"/>
      <c r="R112" s="4"/>
      <c r="S112" s="4"/>
      <c r="T112" s="4"/>
      <c r="U112" s="4"/>
      <c r="W112" s="4" t="s">
        <v>36</v>
      </c>
      <c r="X112" s="4" t="s">
        <v>36</v>
      </c>
      <c r="Y112" s="42"/>
      <c r="Z112" s="4"/>
      <c r="AA112" s="4"/>
      <c r="AB112" s="4"/>
      <c r="AC112" s="4"/>
      <c r="AD112" s="4" t="s">
        <v>36</v>
      </c>
      <c r="AE112" s="4" t="s">
        <v>36</v>
      </c>
      <c r="AF112" s="42"/>
      <c r="AG112" s="4"/>
      <c r="AH112" s="4"/>
      <c r="AI112" s="4"/>
      <c r="AJ112" s="5"/>
    </row>
    <row r="113" ht="15.75" customHeight="1" x14ac:dyDescent="0.25"/>
    <row r="114" ht="15.75" customHeight="1" x14ac:dyDescent="0.25"/>
    <row r="115" ht="15.75" customHeight="1" x14ac:dyDescent="0.25"/>
    <row r="116" ht="15" customHeight="1" x14ac:dyDescent="0.25"/>
    <row r="117" ht="24" customHeight="1" x14ac:dyDescent="0.25"/>
    <row r="118" ht="15.75" customHeight="1" x14ac:dyDescent="0.25"/>
    <row r="128" ht="50.1" customHeight="1" x14ac:dyDescent="0.25"/>
    <row r="129" spans="1:37" ht="50.1" customHeight="1" x14ac:dyDescent="0.25"/>
    <row r="132" spans="1:37" s="1" customFormat="1" x14ac:dyDescent="0.25">
      <c r="A132" s="43"/>
      <c r="B132" s="43"/>
      <c r="C132" s="43"/>
      <c r="D132" s="43"/>
      <c r="E132" s="43"/>
      <c r="F132" s="43"/>
      <c r="G132" s="41"/>
      <c r="H132" s="41"/>
      <c r="I132" s="41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1"/>
      <c r="AK132" s="5"/>
    </row>
    <row r="133" spans="1:37" s="1" customFormat="1" x14ac:dyDescent="0.25">
      <c r="A133" s="43"/>
      <c r="B133" s="43"/>
      <c r="C133" s="43"/>
      <c r="D133" s="43"/>
      <c r="E133" s="43"/>
      <c r="F133" s="43"/>
      <c r="G133" s="41"/>
      <c r="H133" s="41"/>
      <c r="I133" s="41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1"/>
      <c r="AK133" s="5"/>
    </row>
    <row r="134" spans="1:37" s="1" customFormat="1" x14ac:dyDescent="0.25">
      <c r="A134" s="43"/>
      <c r="B134" s="43"/>
      <c r="C134" s="43"/>
      <c r="D134" s="43"/>
      <c r="E134" s="43"/>
      <c r="F134" s="43"/>
      <c r="G134" s="41"/>
      <c r="H134" s="41"/>
      <c r="I134" s="41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1"/>
      <c r="AK134" s="5"/>
    </row>
    <row r="135" spans="1:37" s="1" customFormat="1" x14ac:dyDescent="0.25">
      <c r="A135" s="43"/>
      <c r="B135" s="43"/>
      <c r="C135" s="43"/>
      <c r="D135" s="43"/>
      <c r="E135" s="43"/>
      <c r="F135" s="43"/>
      <c r="G135" s="41"/>
      <c r="H135" s="41"/>
      <c r="I135" s="41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1"/>
      <c r="AK135" s="5"/>
    </row>
    <row r="136" spans="1:37" s="1" customFormat="1" x14ac:dyDescent="0.25">
      <c r="A136" s="43"/>
      <c r="B136" s="43"/>
      <c r="C136" s="43"/>
      <c r="D136" s="43"/>
      <c r="E136" s="43"/>
      <c r="F136" s="43"/>
      <c r="G136" s="41"/>
      <c r="H136" s="41"/>
      <c r="I136" s="41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1"/>
      <c r="AK136" s="5"/>
    </row>
  </sheetData>
  <mergeCells count="343">
    <mergeCell ref="AK94:AK96"/>
    <mergeCell ref="B95:B96"/>
    <mergeCell ref="N96:O96"/>
    <mergeCell ref="P96:Q96"/>
    <mergeCell ref="R96:S96"/>
    <mergeCell ref="T96:U96"/>
    <mergeCell ref="V96:W96"/>
    <mergeCell ref="X96:Y96"/>
    <mergeCell ref="Z96:AA96"/>
    <mergeCell ref="AB94:AC94"/>
    <mergeCell ref="AD94:AE94"/>
    <mergeCell ref="X94:Y94"/>
    <mergeCell ref="Z94:AA94"/>
    <mergeCell ref="R87:S87"/>
    <mergeCell ref="T87:U87"/>
    <mergeCell ref="V87:W87"/>
    <mergeCell ref="L87:M87"/>
    <mergeCell ref="C106:C107"/>
    <mergeCell ref="C98:C104"/>
    <mergeCell ref="A94:F94"/>
    <mergeCell ref="G94:I94"/>
    <mergeCell ref="H95:H96"/>
    <mergeCell ref="I95:I96"/>
    <mergeCell ref="G95:G96"/>
    <mergeCell ref="J94:K94"/>
    <mergeCell ref="N94:O94"/>
    <mergeCell ref="P94:Q94"/>
    <mergeCell ref="R94:S94"/>
    <mergeCell ref="T94:U94"/>
    <mergeCell ref="V94:W94"/>
    <mergeCell ref="J88:K88"/>
    <mergeCell ref="L88:M88"/>
    <mergeCell ref="N88:O88"/>
    <mergeCell ref="P88:Q88"/>
    <mergeCell ref="R88:S88"/>
    <mergeCell ref="J89:K89"/>
    <mergeCell ref="AF94:AG94"/>
    <mergeCell ref="L94:M94"/>
    <mergeCell ref="L89:M89"/>
    <mergeCell ref="V89:W89"/>
    <mergeCell ref="AK32:AK34"/>
    <mergeCell ref="AK52:AK54"/>
    <mergeCell ref="AK77:AK79"/>
    <mergeCell ref="AK87:AK89"/>
    <mergeCell ref="AF52:AG52"/>
    <mergeCell ref="G52:I52"/>
    <mergeCell ref="H53:H54"/>
    <mergeCell ref="I53:I54"/>
    <mergeCell ref="G53:G54"/>
    <mergeCell ref="G77:I77"/>
    <mergeCell ref="H78:H79"/>
    <mergeCell ref="I78:I79"/>
    <mergeCell ref="G78:G79"/>
    <mergeCell ref="N52:O52"/>
    <mergeCell ref="P52:Q52"/>
    <mergeCell ref="R52:S52"/>
    <mergeCell ref="T52:U52"/>
    <mergeCell ref="V52:W52"/>
    <mergeCell ref="X52:Y52"/>
    <mergeCell ref="Z52:AA52"/>
    <mergeCell ref="N87:O87"/>
    <mergeCell ref="P87:Q87"/>
    <mergeCell ref="AB52:AC52"/>
    <mergeCell ref="AD52:AE52"/>
    <mergeCell ref="G32:I32"/>
    <mergeCell ref="G33:G34"/>
    <mergeCell ref="H33:H34"/>
    <mergeCell ref="I33:I34"/>
    <mergeCell ref="J52:K52"/>
    <mergeCell ref="L52:M5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T33:U33"/>
    <mergeCell ref="V33:W33"/>
    <mergeCell ref="J34:K34"/>
    <mergeCell ref="L34:M34"/>
    <mergeCell ref="V34:W34"/>
    <mergeCell ref="P34:Q34"/>
    <mergeCell ref="T34:U34"/>
    <mergeCell ref="T79:U79"/>
    <mergeCell ref="X89:Y89"/>
    <mergeCell ref="Z89:AA89"/>
    <mergeCell ref="N89:O89"/>
    <mergeCell ref="P89:Q89"/>
    <mergeCell ref="R89:S89"/>
    <mergeCell ref="T89:U89"/>
    <mergeCell ref="AJ95:AJ96"/>
    <mergeCell ref="A95:A96"/>
    <mergeCell ref="D95:D96"/>
    <mergeCell ref="E95:E96"/>
    <mergeCell ref="F95:F96"/>
    <mergeCell ref="J95:K95"/>
    <mergeCell ref="L95:M95"/>
    <mergeCell ref="N95:O95"/>
    <mergeCell ref="P95:Q95"/>
    <mergeCell ref="R95:S95"/>
    <mergeCell ref="C95:C96"/>
    <mergeCell ref="T95:U95"/>
    <mergeCell ref="V95:W95"/>
    <mergeCell ref="X95:Y95"/>
    <mergeCell ref="Z95:AA95"/>
    <mergeCell ref="AB95:AC95"/>
    <mergeCell ref="AD95:AE95"/>
    <mergeCell ref="AF95:AG95"/>
    <mergeCell ref="AB96:AC96"/>
    <mergeCell ref="AD96:AE96"/>
    <mergeCell ref="AF96:AG96"/>
    <mergeCell ref="J96:K96"/>
    <mergeCell ref="AJ88:AJ89"/>
    <mergeCell ref="T88:U88"/>
    <mergeCell ref="V88:W88"/>
    <mergeCell ref="X88:Y88"/>
    <mergeCell ref="Z88:AA88"/>
    <mergeCell ref="AB88:AC88"/>
    <mergeCell ref="AD88:AE88"/>
    <mergeCell ref="AF88:AG88"/>
    <mergeCell ref="AB89:AC89"/>
    <mergeCell ref="AD89:AE89"/>
    <mergeCell ref="AF89:AG89"/>
    <mergeCell ref="AH78:AI79"/>
    <mergeCell ref="V79:W79"/>
    <mergeCell ref="X79:Y79"/>
    <mergeCell ref="Z79:AA79"/>
    <mergeCell ref="AB79:AC79"/>
    <mergeCell ref="AD79:AE79"/>
    <mergeCell ref="AF79:AG79"/>
    <mergeCell ref="AF87:AG87"/>
    <mergeCell ref="X87:Y87"/>
    <mergeCell ref="Z87:AA87"/>
    <mergeCell ref="AB87:AC87"/>
    <mergeCell ref="AD87:AE87"/>
    <mergeCell ref="AJ78:AJ79"/>
    <mergeCell ref="A78:A79"/>
    <mergeCell ref="D78:D79"/>
    <mergeCell ref="E78:E79"/>
    <mergeCell ref="F78:F79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J79:K79"/>
    <mergeCell ref="L79:M79"/>
    <mergeCell ref="N79:O79"/>
    <mergeCell ref="P79:Q79"/>
    <mergeCell ref="R79:S79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B53:AC53"/>
    <mergeCell ref="AD53:AE53"/>
    <mergeCell ref="AF53:AG53"/>
    <mergeCell ref="J54:K54"/>
    <mergeCell ref="L54:M54"/>
    <mergeCell ref="N54:O54"/>
    <mergeCell ref="P54:Q54"/>
    <mergeCell ref="V54:W54"/>
    <mergeCell ref="X54:Y54"/>
    <mergeCell ref="Z54:AA54"/>
    <mergeCell ref="AB54:AC54"/>
    <mergeCell ref="AD54:AE54"/>
    <mergeCell ref="AF54:AG54"/>
    <mergeCell ref="R54:S54"/>
    <mergeCell ref="T54:U54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N34:O34"/>
    <mergeCell ref="J33:K33"/>
    <mergeCell ref="L33:M33"/>
    <mergeCell ref="P33:Q33"/>
    <mergeCell ref="R33:S33"/>
    <mergeCell ref="R34:S34"/>
    <mergeCell ref="AJ33:AJ34"/>
    <mergeCell ref="X33:Y33"/>
    <mergeCell ref="Z33:AA33"/>
    <mergeCell ref="AB33:AC33"/>
    <mergeCell ref="AD33:AE33"/>
    <mergeCell ref="AF33:AG33"/>
    <mergeCell ref="X34:Y34"/>
    <mergeCell ref="Z34:AA34"/>
    <mergeCell ref="AB34:AC34"/>
    <mergeCell ref="AD34:AE34"/>
    <mergeCell ref="AF34:AG34"/>
    <mergeCell ref="J5:K5"/>
    <mergeCell ref="L5:M5"/>
    <mergeCell ref="G2:I4"/>
    <mergeCell ref="AB32:AC32"/>
    <mergeCell ref="AD32:AE32"/>
    <mergeCell ref="AF32:AG32"/>
    <mergeCell ref="AF6:AG6"/>
    <mergeCell ref="AF5:AG5"/>
    <mergeCell ref="Z5:AA5"/>
    <mergeCell ref="AB5:AC5"/>
    <mergeCell ref="AD5:AE5"/>
    <mergeCell ref="W3:W4"/>
    <mergeCell ref="AF3:AF4"/>
    <mergeCell ref="AG3:AG4"/>
    <mergeCell ref="AA3:AA4"/>
    <mergeCell ref="AB3:AB4"/>
    <mergeCell ref="AE3:AE4"/>
    <mergeCell ref="AD3:AD4"/>
    <mergeCell ref="AB6:AC6"/>
    <mergeCell ref="AD6:AE6"/>
    <mergeCell ref="P2:Q2"/>
    <mergeCell ref="A5:A6"/>
    <mergeCell ref="T6:U6"/>
    <mergeCell ref="V6:W6"/>
    <mergeCell ref="X6:Y6"/>
    <mergeCell ref="X3:X4"/>
    <mergeCell ref="Y3:Y4"/>
    <mergeCell ref="Z3:Z4"/>
    <mergeCell ref="R5:S5"/>
    <mergeCell ref="T5:U5"/>
    <mergeCell ref="V5:W5"/>
    <mergeCell ref="X5:Y5"/>
    <mergeCell ref="V3:V4"/>
    <mergeCell ref="Z6:AA6"/>
    <mergeCell ref="N6:O6"/>
    <mergeCell ref="P6:Q6"/>
    <mergeCell ref="N5:O5"/>
    <mergeCell ref="P5:Q5"/>
    <mergeCell ref="A4:F4"/>
    <mergeCell ref="F5:F6"/>
    <mergeCell ref="B5:B6"/>
    <mergeCell ref="G5:G6"/>
    <mergeCell ref="H5:H6"/>
    <mergeCell ref="I5:I6"/>
    <mergeCell ref="R6:S6"/>
    <mergeCell ref="R2:S2"/>
    <mergeCell ref="T2:U2"/>
    <mergeCell ref="Q3:Q4"/>
    <mergeCell ref="V2:W2"/>
    <mergeCell ref="X2:Y2"/>
    <mergeCell ref="Z2:AA2"/>
    <mergeCell ref="AB2:AC2"/>
    <mergeCell ref="J2:K2"/>
    <mergeCell ref="L2:M2"/>
    <mergeCell ref="N2:O2"/>
    <mergeCell ref="AC3:AC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P3:P4"/>
    <mergeCell ref="C108:E108"/>
    <mergeCell ref="AD2:AE2"/>
    <mergeCell ref="N33:O33"/>
    <mergeCell ref="J87:K87"/>
    <mergeCell ref="A2:F3"/>
    <mergeCell ref="C15:C25"/>
    <mergeCell ref="C26:C29"/>
    <mergeCell ref="C30:C31"/>
    <mergeCell ref="D5:D6"/>
    <mergeCell ref="E5:E6"/>
    <mergeCell ref="C5:C6"/>
    <mergeCell ref="C35:C39"/>
    <mergeCell ref="C40:C49"/>
    <mergeCell ref="B33:B34"/>
    <mergeCell ref="B53:B54"/>
    <mergeCell ref="B78:B79"/>
    <mergeCell ref="A77:F77"/>
    <mergeCell ref="C84:C85"/>
    <mergeCell ref="B88:B89"/>
    <mergeCell ref="B87:F87"/>
    <mergeCell ref="C55:C60"/>
    <mergeCell ref="C61:C73"/>
    <mergeCell ref="C75:C76"/>
    <mergeCell ref="C82:C83"/>
    <mergeCell ref="C80:C81"/>
    <mergeCell ref="C78:C79"/>
    <mergeCell ref="A53:A54"/>
    <mergeCell ref="E33:E34"/>
    <mergeCell ref="F33:F34"/>
    <mergeCell ref="C33:C34"/>
    <mergeCell ref="D88:D89"/>
    <mergeCell ref="E88:E89"/>
    <mergeCell ref="F88:F89"/>
    <mergeCell ref="A32:A34"/>
    <mergeCell ref="J6:K6"/>
    <mergeCell ref="L6:M6"/>
    <mergeCell ref="C88:C89"/>
    <mergeCell ref="G87:I87"/>
    <mergeCell ref="H88:H89"/>
    <mergeCell ref="I88:I89"/>
    <mergeCell ref="G88:G89"/>
    <mergeCell ref="C53:C54"/>
    <mergeCell ref="D33:D34"/>
    <mergeCell ref="J77:K77"/>
    <mergeCell ref="A52:F52"/>
    <mergeCell ref="E53:E54"/>
    <mergeCell ref="F53:F54"/>
    <mergeCell ref="A87:A89"/>
    <mergeCell ref="D53:D54"/>
    <mergeCell ref="B32:F32"/>
    <mergeCell ref="AK2:AK6"/>
    <mergeCell ref="AF2:AG2"/>
    <mergeCell ref="C7:C14"/>
    <mergeCell ref="AL17:AO17"/>
    <mergeCell ref="AH88:AI89"/>
    <mergeCell ref="AH95:AI96"/>
    <mergeCell ref="AH33:AI34"/>
    <mergeCell ref="AH5:AI6"/>
    <mergeCell ref="L77:M77"/>
    <mergeCell ref="N77:O77"/>
    <mergeCell ref="AH3:AH4"/>
    <mergeCell ref="AI3:AI4"/>
    <mergeCell ref="AH53:AI54"/>
    <mergeCell ref="AJ3:AJ6"/>
    <mergeCell ref="L96:M96"/>
    <mergeCell ref="AJ53:AJ54"/>
  </mergeCells>
  <conditionalFormatting sqref="A35">
    <cfRule type="expression" dxfId="411" priority="160" stopIfTrue="1">
      <formula>#REF!=1</formula>
    </cfRule>
    <cfRule type="expression" dxfId="410" priority="161" stopIfTrue="1">
      <formula>#REF!=7</formula>
    </cfRule>
    <cfRule type="expression" dxfId="409" priority="162" stopIfTrue="1">
      <formula>#REF!=2</formula>
    </cfRule>
    <cfRule type="expression" dxfId="408" priority="163" stopIfTrue="1">
      <formula>#REF!=3</formula>
    </cfRule>
    <cfRule type="expression" dxfId="407" priority="164" stopIfTrue="1">
      <formula>#REF!=4</formula>
    </cfRule>
    <cfRule type="expression" dxfId="406" priority="165" stopIfTrue="1">
      <formula>#REF!=5</formula>
    </cfRule>
    <cfRule type="expression" dxfId="405" priority="166" stopIfTrue="1">
      <formula>#REF!=6</formula>
    </cfRule>
  </conditionalFormatting>
  <conditionalFormatting sqref="A8:B31 G19:I31 C26:E26 A32">
    <cfRule type="expression" dxfId="404" priority="937" stopIfTrue="1">
      <formula>#REF!=1</formula>
    </cfRule>
  </conditionalFormatting>
  <conditionalFormatting sqref="A36:B36 B37:B38 A37:A51">
    <cfRule type="expression" dxfId="403" priority="209" stopIfTrue="1">
      <formula>#REF!=1</formula>
    </cfRule>
    <cfRule type="expression" dxfId="402" priority="210" stopIfTrue="1">
      <formula>#REF!=7</formula>
    </cfRule>
    <cfRule type="expression" dxfId="401" priority="267" stopIfTrue="1">
      <formula>#REF!=2</formula>
    </cfRule>
    <cfRule type="expression" dxfId="400" priority="268" stopIfTrue="1">
      <formula>#REF!=3</formula>
    </cfRule>
    <cfRule type="expression" dxfId="399" priority="269" stopIfTrue="1">
      <formula>#REF!=4</formula>
    </cfRule>
    <cfRule type="expression" dxfId="398" priority="270" stopIfTrue="1">
      <formula>#REF!=5</formula>
    </cfRule>
    <cfRule type="expression" dxfId="397" priority="271" stopIfTrue="1">
      <formula>#REF!=6</formula>
    </cfRule>
  </conditionalFormatting>
  <conditionalFormatting sqref="A107:B107">
    <cfRule type="expression" dxfId="389" priority="1049" stopIfTrue="1">
      <formula>#REF!=1</formula>
    </cfRule>
  </conditionalFormatting>
  <conditionalFormatting sqref="A7:C7 A8:A31 D27:E29 E30:E31 C61:E61 D86">
    <cfRule type="expression" dxfId="382" priority="2098" stopIfTrue="1">
      <formula>#REF!=1</formula>
    </cfRule>
  </conditionalFormatting>
  <conditionalFormatting sqref="A7:C7 A8:B31 C26:E26 D27:E29 E30:E31 A32 D46:I49 C61:E61 D86">
    <cfRule type="expression" dxfId="381" priority="2100" stopIfTrue="1">
      <formula>#REF!=3</formula>
    </cfRule>
    <cfRule type="expression" dxfId="380" priority="2101" stopIfTrue="1">
      <formula>#REF!=4</formula>
    </cfRule>
    <cfRule type="expression" dxfId="379" priority="2102" stopIfTrue="1">
      <formula>#REF!=5</formula>
    </cfRule>
    <cfRule type="expression" dxfId="378" priority="2103" stopIfTrue="1">
      <formula>#REF!=6</formula>
    </cfRule>
  </conditionalFormatting>
  <conditionalFormatting sqref="A7:C7 A8:B31 D19:E29 C26 E30:E31 C61:E61 D86 G19:I31">
    <cfRule type="expression" dxfId="377" priority="2104" stopIfTrue="1">
      <formula>#REF!=7</formula>
    </cfRule>
  </conditionalFormatting>
  <conditionalFormatting sqref="A7:C7 A8:B31 D27:E29 E30:E31 C61:E61 D86 A32 C26:E26 D46:I49">
    <cfRule type="expression" dxfId="376" priority="2099" stopIfTrue="1">
      <formula>#REF!=2</formula>
    </cfRule>
  </conditionalFormatting>
  <conditionalFormatting sqref="A97:C97">
    <cfRule type="expression" dxfId="375" priority="1687" stopIfTrue="1">
      <formula>#REF!=3</formula>
    </cfRule>
    <cfRule type="expression" dxfId="374" priority="1688" stopIfTrue="1">
      <formula>#REF!=4</formula>
    </cfRule>
    <cfRule type="expression" dxfId="373" priority="1689" stopIfTrue="1">
      <formula>#REF!=5</formula>
    </cfRule>
    <cfRule type="expression" dxfId="372" priority="1690" stopIfTrue="1">
      <formula>#REF!=6</formula>
    </cfRule>
    <cfRule type="expression" dxfId="371" priority="1691" stopIfTrue="1">
      <formula>#REF!=7</formula>
    </cfRule>
  </conditionalFormatting>
  <conditionalFormatting sqref="A97:I98 A99:B104 D99:I104 A99:A107 A105:I106 A107:B107 D107:I107">
    <cfRule type="expression" dxfId="370" priority="1665" stopIfTrue="1">
      <formula>#REF!=2</formula>
    </cfRule>
  </conditionalFormatting>
  <conditionalFormatting sqref="A97:I98 A99:B104 D99:I104 A99:A107 A105:I106 D107:I107">
    <cfRule type="expression" dxfId="369" priority="1664" stopIfTrue="1">
      <formula>#REF!=1</formula>
    </cfRule>
  </conditionalFormatting>
  <conditionalFormatting sqref="B45">
    <cfRule type="expression" dxfId="368" priority="168" stopIfTrue="1">
      <formula>#REF!=7</formula>
    </cfRule>
  </conditionalFormatting>
  <conditionalFormatting sqref="B45:B51">
    <cfRule type="expression" dxfId="367" priority="167" stopIfTrue="1">
      <formula>#REF!=1</formula>
    </cfRule>
    <cfRule type="expression" dxfId="366" priority="196" stopIfTrue="1">
      <formula>#REF!=2</formula>
    </cfRule>
    <cfRule type="expression" dxfId="365" priority="197" stopIfTrue="1">
      <formula>#REF!=3</formula>
    </cfRule>
    <cfRule type="expression" dxfId="364" priority="198" stopIfTrue="1">
      <formula>#REF!=4</formula>
    </cfRule>
    <cfRule type="expression" dxfId="363" priority="199" stopIfTrue="1">
      <formula>#REF!=5</formula>
    </cfRule>
    <cfRule type="expression" dxfId="362" priority="200" stopIfTrue="1">
      <formula>#REF!=6</formula>
    </cfRule>
  </conditionalFormatting>
  <conditionalFormatting sqref="B92">
    <cfRule type="expression" dxfId="361" priority="1056" stopIfTrue="1">
      <formula>#REF!=1</formula>
    </cfRule>
    <cfRule type="expression" dxfId="360" priority="1057" stopIfTrue="1">
      <formula>#REF!=2</formula>
    </cfRule>
    <cfRule type="expression" dxfId="359" priority="1058" stopIfTrue="1">
      <formula>#REF!=3</formula>
    </cfRule>
    <cfRule type="expression" dxfId="358" priority="1059" stopIfTrue="1">
      <formula>#REF!=4</formula>
    </cfRule>
    <cfRule type="expression" dxfId="357" priority="1060" stopIfTrue="1">
      <formula>#REF!=5</formula>
    </cfRule>
    <cfRule type="expression" dxfId="356" priority="1061" stopIfTrue="1">
      <formula>#REF!=6</formula>
    </cfRule>
    <cfRule type="expression" dxfId="355" priority="1062" stopIfTrue="1">
      <formula>#REF!=7</formula>
    </cfRule>
  </conditionalFormatting>
  <conditionalFormatting sqref="B93:C93">
    <cfRule type="expression" dxfId="354" priority="1734" stopIfTrue="1">
      <formula>#REF!=1</formula>
    </cfRule>
    <cfRule type="expression" dxfId="353" priority="1735" stopIfTrue="1">
      <formula>#REF!=2</formula>
    </cfRule>
    <cfRule type="expression" dxfId="352" priority="1736" stopIfTrue="1">
      <formula>#REF!=3</formula>
    </cfRule>
    <cfRule type="expression" dxfId="351" priority="1737" stopIfTrue="1">
      <formula>#REF!=4</formula>
    </cfRule>
    <cfRule type="expression" dxfId="350" priority="1738" stopIfTrue="1">
      <formula>#REF!=5</formula>
    </cfRule>
    <cfRule type="expression" dxfId="349" priority="1739" stopIfTrue="1">
      <formula>#REF!=6</formula>
    </cfRule>
    <cfRule type="expression" dxfId="348" priority="1740" stopIfTrue="1">
      <formula>#REF!=7</formula>
    </cfRule>
  </conditionalFormatting>
  <conditionalFormatting sqref="C30">
    <cfRule type="expression" dxfId="347" priority="2084" stopIfTrue="1">
      <formula>#REF!=1</formula>
    </cfRule>
    <cfRule type="expression" dxfId="346" priority="2085" stopIfTrue="1">
      <formula>#REF!=2</formula>
    </cfRule>
    <cfRule type="expression" dxfId="345" priority="2086" stopIfTrue="1">
      <formula>#REF!=3</formula>
    </cfRule>
    <cfRule type="expression" dxfId="344" priority="2087" stopIfTrue="1">
      <formula>#REF!=4</formula>
    </cfRule>
    <cfRule type="expression" dxfId="343" priority="2088" stopIfTrue="1">
      <formula>#REF!=5</formula>
    </cfRule>
    <cfRule type="expression" dxfId="342" priority="2089" stopIfTrue="1">
      <formula>#REF!=6</formula>
    </cfRule>
    <cfRule type="expression" dxfId="341" priority="2090" stopIfTrue="1">
      <formula>#REF!=7</formula>
    </cfRule>
  </conditionalFormatting>
  <conditionalFormatting sqref="C93">
    <cfRule type="expression" dxfId="340" priority="1727" stopIfTrue="1">
      <formula>#REF!=1</formula>
    </cfRule>
    <cfRule type="expression" dxfId="339" priority="1728" stopIfTrue="1">
      <formula>#REF!=2</formula>
    </cfRule>
    <cfRule type="expression" dxfId="338" priority="1729" stopIfTrue="1">
      <formula>#REF!=3</formula>
    </cfRule>
    <cfRule type="expression" dxfId="337" priority="1730" stopIfTrue="1">
      <formula>#REF!=4</formula>
    </cfRule>
    <cfRule type="expression" dxfId="336" priority="1731" stopIfTrue="1">
      <formula>#REF!=5</formula>
    </cfRule>
    <cfRule type="expression" dxfId="335" priority="1732" stopIfTrue="1">
      <formula>#REF!=6</formula>
    </cfRule>
    <cfRule type="expression" dxfId="334" priority="1733" stopIfTrue="1">
      <formula>#REF!=7</formula>
    </cfRule>
  </conditionalFormatting>
  <conditionalFormatting sqref="C97">
    <cfRule type="expression" dxfId="333" priority="1685" stopIfTrue="1">
      <formula>#REF!=1</formula>
    </cfRule>
    <cfRule type="expression" dxfId="332" priority="1686" stopIfTrue="1">
      <formula>#REF!=2</formula>
    </cfRule>
  </conditionalFormatting>
  <conditionalFormatting sqref="C90:D91">
    <cfRule type="expression" dxfId="331" priority="363" stopIfTrue="1">
      <formula>#REF!=1</formula>
    </cfRule>
    <cfRule type="expression" dxfId="330" priority="364" stopIfTrue="1">
      <formula>#REF!=2</formula>
    </cfRule>
    <cfRule type="expression" dxfId="329" priority="365" stopIfTrue="1">
      <formula>#REF!=3</formula>
    </cfRule>
    <cfRule type="expression" dxfId="328" priority="366" stopIfTrue="1">
      <formula>#REF!=4</formula>
    </cfRule>
    <cfRule type="expression" dxfId="327" priority="367" stopIfTrue="1">
      <formula>#REF!=5</formula>
    </cfRule>
    <cfRule type="expression" dxfId="326" priority="368" stopIfTrue="1">
      <formula>#REF!=6</formula>
    </cfRule>
    <cfRule type="expression" dxfId="325" priority="369" stopIfTrue="1">
      <formula>#REF!=7</formula>
    </cfRule>
  </conditionalFormatting>
  <conditionalFormatting sqref="C55:I55">
    <cfRule type="expression" dxfId="324" priority="141" stopIfTrue="1">
      <formula>#REF!=1</formula>
    </cfRule>
    <cfRule type="expression" dxfId="323" priority="142" stopIfTrue="1">
      <formula>#REF!=2</formula>
    </cfRule>
    <cfRule type="expression" dxfId="322" priority="143" stopIfTrue="1">
      <formula>#REF!=3</formula>
    </cfRule>
    <cfRule type="expression" dxfId="321" priority="144" stopIfTrue="1">
      <formula>#REF!=4</formula>
    </cfRule>
    <cfRule type="expression" dxfId="320" priority="145" stopIfTrue="1">
      <formula>#REF!=5</formula>
    </cfRule>
    <cfRule type="expression" dxfId="319" priority="146" stopIfTrue="1">
      <formula>#REF!=6</formula>
    </cfRule>
    <cfRule type="expression" dxfId="318" priority="147" stopIfTrue="1">
      <formula>#REF!=7</formula>
    </cfRule>
  </conditionalFormatting>
  <conditionalFormatting sqref="C97:I98 D99:I104 C105:I106 D107:I107">
    <cfRule type="expression" dxfId="317" priority="1666" stopIfTrue="1">
      <formula>#REF!=3</formula>
    </cfRule>
    <cfRule type="expression" dxfId="316" priority="1667" stopIfTrue="1">
      <formula>#REF!=4</formula>
    </cfRule>
    <cfRule type="expression" dxfId="315" priority="1668" stopIfTrue="1">
      <formula>#REF!=5</formula>
    </cfRule>
    <cfRule type="expression" dxfId="314" priority="1669" stopIfTrue="1">
      <formula>#REF!=6</formula>
    </cfRule>
    <cfRule type="expression" dxfId="313" priority="1670" stopIfTrue="1">
      <formula>#REF!=7</formula>
    </cfRule>
  </conditionalFormatting>
  <conditionalFormatting sqref="D9:D18 A53 A77 A80:B86 A87">
    <cfRule type="expression" dxfId="312" priority="1881" stopIfTrue="1">
      <formula>#REF!=1</formula>
    </cfRule>
    <cfRule type="expression" dxfId="311" priority="1882" stopIfTrue="1">
      <formula>#REF!=2</formula>
    </cfRule>
    <cfRule type="expression" dxfId="310" priority="1883" stopIfTrue="1">
      <formula>#REF!=3</formula>
    </cfRule>
    <cfRule type="expression" dxfId="309" priority="1884" stopIfTrue="1">
      <formula>#REF!=4</formula>
    </cfRule>
    <cfRule type="expression" dxfId="308" priority="1885" stopIfTrue="1">
      <formula>#REF!=5</formula>
    </cfRule>
    <cfRule type="expression" dxfId="307" priority="1886" stopIfTrue="1">
      <formula>#REF!=6</formula>
    </cfRule>
    <cfRule type="expression" dxfId="306" priority="1887" stopIfTrue="1">
      <formula>#REF!=7</formula>
    </cfRule>
  </conditionalFormatting>
  <conditionalFormatting sqref="D9:D18 F17:F31">
    <cfRule type="expression" dxfId="305" priority="1805" stopIfTrue="1">
      <formula>#REF!=2</formula>
    </cfRule>
    <cfRule type="expression" dxfId="304" priority="1806" stopIfTrue="1">
      <formula>#REF!=3</formula>
    </cfRule>
    <cfRule type="expression" dxfId="303" priority="1807" stopIfTrue="1">
      <formula>#REF!=4</formula>
    </cfRule>
    <cfRule type="expression" dxfId="302" priority="1808" stopIfTrue="1">
      <formula>#REF!=5</formula>
    </cfRule>
    <cfRule type="expression" dxfId="301" priority="1809" stopIfTrue="1">
      <formula>#REF!=6</formula>
    </cfRule>
    <cfRule type="expression" dxfId="300" priority="1810" stopIfTrue="1">
      <formula>#REF!=7</formula>
    </cfRule>
    <cfRule type="expression" dxfId="299" priority="1811" stopIfTrue="1">
      <formula>#REF!=1</formula>
    </cfRule>
    <cfRule type="expression" dxfId="298" priority="1812" stopIfTrue="1">
      <formula>#REF!=2</formula>
    </cfRule>
    <cfRule type="expression" dxfId="297" priority="1813" stopIfTrue="1">
      <formula>#REF!=3</formula>
    </cfRule>
    <cfRule type="expression" dxfId="296" priority="1814" stopIfTrue="1">
      <formula>#REF!=4</formula>
    </cfRule>
    <cfRule type="expression" dxfId="295" priority="1815" stopIfTrue="1">
      <formula>#REF!=5</formula>
    </cfRule>
    <cfRule type="expression" dxfId="294" priority="1816" stopIfTrue="1">
      <formula>#REF!=6</formula>
    </cfRule>
    <cfRule type="expression" dxfId="293" priority="1817" stopIfTrue="1">
      <formula>#REF!=7</formula>
    </cfRule>
  </conditionalFormatting>
  <conditionalFormatting sqref="D36:D38">
    <cfRule type="expression" dxfId="292" priority="211" stopIfTrue="1">
      <formula>#REF!=1</formula>
    </cfRule>
    <cfRule type="expression" dxfId="291" priority="212" stopIfTrue="1">
      <formula>#REF!=2</formula>
    </cfRule>
    <cfRule type="expression" dxfId="290" priority="213" stopIfTrue="1">
      <formula>#REF!=3</formula>
    </cfRule>
    <cfRule type="expression" dxfId="289" priority="214" stopIfTrue="1">
      <formula>#REF!=4</formula>
    </cfRule>
    <cfRule type="expression" dxfId="288" priority="215" stopIfTrue="1">
      <formula>#REF!=5</formula>
    </cfRule>
    <cfRule type="expression" dxfId="287" priority="216" stopIfTrue="1">
      <formula>#REF!=6</formula>
    </cfRule>
    <cfRule type="expression" dxfId="286" priority="217" stopIfTrue="1">
      <formula>#REF!=7</formula>
    </cfRule>
    <cfRule type="expression" dxfId="285" priority="218" stopIfTrue="1">
      <formula>#REF!=1</formula>
    </cfRule>
    <cfRule type="expression" dxfId="284" priority="219" stopIfTrue="1">
      <formula>#REF!=2</formula>
    </cfRule>
    <cfRule type="expression" dxfId="283" priority="220" stopIfTrue="1">
      <formula>#REF!=3</formula>
    </cfRule>
    <cfRule type="expression" dxfId="282" priority="221" stopIfTrue="1">
      <formula>#REF!=4</formula>
    </cfRule>
    <cfRule type="expression" dxfId="281" priority="222" stopIfTrue="1">
      <formula>#REF!=5</formula>
    </cfRule>
    <cfRule type="expression" dxfId="280" priority="223" stopIfTrue="1">
      <formula>#REF!=6</formula>
    </cfRule>
    <cfRule type="expression" dxfId="279" priority="224" stopIfTrue="1">
      <formula>#REF!=7</formula>
    </cfRule>
    <cfRule type="expression" dxfId="278" priority="230" stopIfTrue="1">
      <formula>#REF!=6</formula>
    </cfRule>
    <cfRule type="expression" dxfId="277" priority="231" stopIfTrue="1">
      <formula>#REF!=7</formula>
    </cfRule>
  </conditionalFormatting>
  <conditionalFormatting sqref="D36:D44">
    <cfRule type="expression" dxfId="276" priority="227" stopIfTrue="1">
      <formula>#REF!=3</formula>
    </cfRule>
    <cfRule type="expression" dxfId="275" priority="228" stopIfTrue="1">
      <formula>#REF!=4</formula>
    </cfRule>
    <cfRule type="expression" dxfId="274" priority="229" stopIfTrue="1">
      <formula>#REF!=5</formula>
    </cfRule>
  </conditionalFormatting>
  <conditionalFormatting sqref="D70:D71">
    <cfRule type="expression" dxfId="273" priority="72" stopIfTrue="1">
      <formula>#REF!=7</formula>
    </cfRule>
  </conditionalFormatting>
  <conditionalFormatting sqref="D72:D73">
    <cfRule type="expression" dxfId="272" priority="36" stopIfTrue="1">
      <formula>#REF!=1</formula>
    </cfRule>
    <cfRule type="expression" dxfId="271" priority="37" stopIfTrue="1">
      <formula>#REF!=2</formula>
    </cfRule>
    <cfRule type="expression" dxfId="270" priority="38" stopIfTrue="1">
      <formula>#REF!=3</formula>
    </cfRule>
    <cfRule type="expression" dxfId="269" priority="39" stopIfTrue="1">
      <formula>#REF!=4</formula>
    </cfRule>
    <cfRule type="expression" dxfId="268" priority="40" stopIfTrue="1">
      <formula>#REF!=5</formula>
    </cfRule>
    <cfRule type="expression" dxfId="267" priority="41" stopIfTrue="1">
      <formula>#REF!=6</formula>
    </cfRule>
    <cfRule type="expression" dxfId="266" priority="42" stopIfTrue="1">
      <formula>#REF!=7</formula>
    </cfRule>
  </conditionalFormatting>
  <conditionalFormatting sqref="D73">
    <cfRule type="expression" dxfId="265" priority="51" stopIfTrue="1">
      <formula>#REF!=2</formula>
    </cfRule>
    <cfRule type="expression" dxfId="264" priority="52" stopIfTrue="1">
      <formula>#REF!=3</formula>
    </cfRule>
    <cfRule type="expression" dxfId="263" priority="53" stopIfTrue="1">
      <formula>#REF!=4</formula>
    </cfRule>
    <cfRule type="expression" dxfId="262" priority="54" stopIfTrue="1">
      <formula>#REF!=5</formula>
    </cfRule>
    <cfRule type="expression" dxfId="261" priority="55" stopIfTrue="1">
      <formula>#REF!=6</formula>
    </cfRule>
    <cfRule type="expression" dxfId="260" priority="56" stopIfTrue="1">
      <formula>#REF!=7</formula>
    </cfRule>
    <cfRule type="expression" dxfId="259" priority="57" stopIfTrue="1">
      <formula>#REF!=1</formula>
    </cfRule>
  </conditionalFormatting>
  <conditionalFormatting sqref="D74:D76">
    <cfRule type="expression" dxfId="258" priority="1469" stopIfTrue="1">
      <formula>#REF!=1</formula>
    </cfRule>
    <cfRule type="expression" dxfId="257" priority="1470" stopIfTrue="1">
      <formula>#REF!=2</formula>
    </cfRule>
    <cfRule type="expression" dxfId="256" priority="1471" stopIfTrue="1">
      <formula>#REF!=3</formula>
    </cfRule>
    <cfRule type="expression" dxfId="255" priority="1472" stopIfTrue="1">
      <formula>#REF!=4</formula>
    </cfRule>
    <cfRule type="expression" dxfId="254" priority="1473" stopIfTrue="1">
      <formula>#REF!=5</formula>
    </cfRule>
    <cfRule type="expression" dxfId="253" priority="1474" stopIfTrue="1">
      <formula>#REF!=6</formula>
    </cfRule>
    <cfRule type="expression" dxfId="252" priority="1475" stopIfTrue="1">
      <formula>#REF!=7</formula>
    </cfRule>
  </conditionalFormatting>
  <conditionalFormatting sqref="D75">
    <cfRule type="expression" dxfId="251" priority="1462" stopIfTrue="1">
      <formula>#REF!=1</formula>
    </cfRule>
    <cfRule type="expression" dxfId="250" priority="1463" stopIfTrue="1">
      <formula>#REF!=2</formula>
    </cfRule>
    <cfRule type="expression" dxfId="249" priority="1464" stopIfTrue="1">
      <formula>#REF!=3</formula>
    </cfRule>
    <cfRule type="expression" dxfId="248" priority="1465" stopIfTrue="1">
      <formula>#REF!=4</formula>
    </cfRule>
    <cfRule type="expression" dxfId="247" priority="1466" stopIfTrue="1">
      <formula>#REF!=5</formula>
    </cfRule>
    <cfRule type="expression" dxfId="246" priority="1467" stopIfTrue="1">
      <formula>#REF!=6</formula>
    </cfRule>
    <cfRule type="expression" dxfId="245" priority="1468" stopIfTrue="1">
      <formula>#REF!=7</formula>
    </cfRule>
  </conditionalFormatting>
  <conditionalFormatting sqref="D36:E38">
    <cfRule type="expression" dxfId="244" priority="225" stopIfTrue="1">
      <formula>#REF!=1</formula>
    </cfRule>
    <cfRule type="expression" dxfId="243" priority="226" stopIfTrue="1">
      <formula>#REF!=2</formula>
    </cfRule>
  </conditionalFormatting>
  <conditionalFormatting sqref="D73:E73">
    <cfRule type="expression" dxfId="242" priority="50" stopIfTrue="1">
      <formula>#REF!=1</formula>
    </cfRule>
    <cfRule type="expression" dxfId="241" priority="58" stopIfTrue="1">
      <formula>#REF!=2</formula>
    </cfRule>
    <cfRule type="expression" dxfId="240" priority="59" stopIfTrue="1">
      <formula>#REF!=3</formula>
    </cfRule>
    <cfRule type="expression" dxfId="239" priority="60" stopIfTrue="1">
      <formula>#REF!=4</formula>
    </cfRule>
    <cfRule type="expression" dxfId="238" priority="61" stopIfTrue="1">
      <formula>#REF!=5</formula>
    </cfRule>
    <cfRule type="expression" dxfId="237" priority="62" stopIfTrue="1">
      <formula>#REF!=6</formula>
    </cfRule>
    <cfRule type="expression" dxfId="236" priority="63" stopIfTrue="1">
      <formula>#REF!=7</formula>
    </cfRule>
  </conditionalFormatting>
  <conditionalFormatting sqref="D92:E93 G92:I93">
    <cfRule type="expression" dxfId="235" priority="867" stopIfTrue="1">
      <formula>#REF!=1</formula>
    </cfRule>
    <cfRule type="expression" dxfId="234" priority="868" stopIfTrue="1">
      <formula>#REF!=2</formula>
    </cfRule>
    <cfRule type="expression" dxfId="233" priority="869" stopIfTrue="1">
      <formula>#REF!=3</formula>
    </cfRule>
    <cfRule type="expression" dxfId="232" priority="870" stopIfTrue="1">
      <formula>#REF!=4</formula>
    </cfRule>
    <cfRule type="expression" dxfId="231" priority="871" stopIfTrue="1">
      <formula>#REF!=5</formula>
    </cfRule>
    <cfRule type="expression" dxfId="230" priority="872" stopIfTrue="1">
      <formula>#REF!=6</formula>
    </cfRule>
    <cfRule type="expression" dxfId="229" priority="873" stopIfTrue="1">
      <formula>#REF!=7</formula>
    </cfRule>
  </conditionalFormatting>
  <conditionalFormatting sqref="D69:F69">
    <cfRule type="expression" dxfId="228" priority="112" stopIfTrue="1">
      <formula>#REF!=7</formula>
    </cfRule>
  </conditionalFormatting>
  <conditionalFormatting sqref="D69:F71">
    <cfRule type="expression" dxfId="227" priority="71" stopIfTrue="1">
      <formula>#REF!=1</formula>
    </cfRule>
    <cfRule type="expression" dxfId="226" priority="74" stopIfTrue="1">
      <formula>#REF!=2</formula>
    </cfRule>
    <cfRule type="expression" dxfId="225" priority="75" stopIfTrue="1">
      <formula>#REF!=3</formula>
    </cfRule>
    <cfRule type="expression" dxfId="224" priority="76" stopIfTrue="1">
      <formula>#REF!=4</formula>
    </cfRule>
    <cfRule type="expression" dxfId="223" priority="77" stopIfTrue="1">
      <formula>#REF!=5</formula>
    </cfRule>
    <cfRule type="expression" dxfId="222" priority="78" stopIfTrue="1">
      <formula>#REF!=6</formula>
    </cfRule>
  </conditionalFormatting>
  <conditionalFormatting sqref="D35:I35 D39:I44">
    <cfRule type="expression" dxfId="221" priority="284" stopIfTrue="1">
      <formula>#REF!=6</formula>
    </cfRule>
    <cfRule type="expression" dxfId="220" priority="285" stopIfTrue="1">
      <formula>#REF!=7</formula>
    </cfRule>
  </conditionalFormatting>
  <conditionalFormatting sqref="D35:I35">
    <cfRule type="expression" dxfId="219" priority="279" stopIfTrue="1">
      <formula>#REF!=1</formula>
    </cfRule>
    <cfRule type="expression" dxfId="218" priority="280" stopIfTrue="1">
      <formula>#REF!=2</formula>
    </cfRule>
    <cfRule type="expression" dxfId="217" priority="281" stopIfTrue="1">
      <formula>#REF!=3</formula>
    </cfRule>
    <cfRule type="expression" dxfId="216" priority="282" stopIfTrue="1">
      <formula>#REF!=4</formula>
    </cfRule>
    <cfRule type="expression" dxfId="215" priority="283" stopIfTrue="1">
      <formula>#REF!=5</formula>
    </cfRule>
  </conditionalFormatting>
  <conditionalFormatting sqref="D39:I45">
    <cfRule type="expression" dxfId="214" priority="184" stopIfTrue="1">
      <formula>#REF!=2</formula>
    </cfRule>
  </conditionalFormatting>
  <conditionalFormatting sqref="D39:I49">
    <cfRule type="expression" dxfId="213" priority="183" stopIfTrue="1">
      <formula>#REF!=1</formula>
    </cfRule>
  </conditionalFormatting>
  <conditionalFormatting sqref="D45:I45">
    <cfRule type="expression" dxfId="212" priority="185" stopIfTrue="1">
      <formula>#REF!=3</formula>
    </cfRule>
    <cfRule type="expression" dxfId="211" priority="186" stopIfTrue="1">
      <formula>#REF!=4</formula>
    </cfRule>
    <cfRule type="expression" dxfId="210" priority="187" stopIfTrue="1">
      <formula>#REF!=5</formula>
    </cfRule>
    <cfRule type="expression" dxfId="209" priority="188" stopIfTrue="1">
      <formula>#REF!=6</formula>
    </cfRule>
  </conditionalFormatting>
  <conditionalFormatting sqref="D45:I49">
    <cfRule type="expression" dxfId="208" priority="189" stopIfTrue="1">
      <formula>#REF!=7</formula>
    </cfRule>
  </conditionalFormatting>
  <conditionalFormatting sqref="D56:I60">
    <cfRule type="expression" dxfId="207" priority="120" stopIfTrue="1">
      <formula>#REF!=1</formula>
    </cfRule>
    <cfRule type="expression" dxfId="206" priority="121" stopIfTrue="1">
      <formula>#REF!=2</formula>
    </cfRule>
    <cfRule type="expression" dxfId="205" priority="122" stopIfTrue="1">
      <formula>#REF!=3</formula>
    </cfRule>
    <cfRule type="expression" dxfId="204" priority="123" stopIfTrue="1">
      <formula>#REF!=4</formula>
    </cfRule>
    <cfRule type="expression" dxfId="203" priority="124" stopIfTrue="1">
      <formula>#REF!=5</formula>
    </cfRule>
    <cfRule type="expression" dxfId="202" priority="125" stopIfTrue="1">
      <formula>#REF!=6</formula>
    </cfRule>
    <cfRule type="expression" dxfId="201" priority="126" stopIfTrue="1">
      <formula>#REF!=7</formula>
    </cfRule>
  </conditionalFormatting>
  <conditionalFormatting sqref="E12:E14 A98:B107 G12:I14 C15:C16">
    <cfRule type="expression" dxfId="200" priority="2097" stopIfTrue="1">
      <formula>#REF!=7</formula>
    </cfRule>
  </conditionalFormatting>
  <conditionalFormatting sqref="E12:E14 A98:B107">
    <cfRule type="expression" dxfId="199" priority="2093" stopIfTrue="1">
      <formula>#REF!=3</formula>
    </cfRule>
    <cfRule type="expression" dxfId="198" priority="2094" stopIfTrue="1">
      <formula>#REF!=4</formula>
    </cfRule>
    <cfRule type="expression" dxfId="197" priority="2095" stopIfTrue="1">
      <formula>#REF!=5</formula>
    </cfRule>
    <cfRule type="expression" dxfId="196" priority="2096" stopIfTrue="1">
      <formula>#REF!=6</formula>
    </cfRule>
  </conditionalFormatting>
  <conditionalFormatting sqref="E12:E14">
    <cfRule type="expression" dxfId="195" priority="2091" stopIfTrue="1">
      <formula>#REF!=1</formula>
    </cfRule>
    <cfRule type="expression" dxfId="194" priority="2092" stopIfTrue="1">
      <formula>#REF!=2</formula>
    </cfRule>
  </conditionalFormatting>
  <conditionalFormatting sqref="E36:E38 G36:I38">
    <cfRule type="expression" dxfId="193" priority="246" stopIfTrue="1">
      <formula>#REF!=1</formula>
    </cfRule>
    <cfRule type="expression" dxfId="192" priority="247" stopIfTrue="1">
      <formula>#REF!=2</formula>
    </cfRule>
    <cfRule type="expression" dxfId="191" priority="248" stopIfTrue="1">
      <formula>#REF!=3</formula>
    </cfRule>
    <cfRule type="expression" dxfId="190" priority="249" stopIfTrue="1">
      <formula>#REF!=4</formula>
    </cfRule>
    <cfRule type="expression" dxfId="189" priority="250" stopIfTrue="1">
      <formula>#REF!=5</formula>
    </cfRule>
    <cfRule type="expression" dxfId="188" priority="251" stopIfTrue="1">
      <formula>#REF!=6</formula>
    </cfRule>
    <cfRule type="expression" dxfId="187" priority="252" stopIfTrue="1">
      <formula>#REF!=7</formula>
    </cfRule>
    <cfRule type="expression" dxfId="186" priority="253" stopIfTrue="1">
      <formula>#REF!=1</formula>
    </cfRule>
    <cfRule type="expression" dxfId="185" priority="254" stopIfTrue="1">
      <formula>#REF!=2</formula>
    </cfRule>
    <cfRule type="expression" dxfId="184" priority="255" stopIfTrue="1">
      <formula>#REF!=3</formula>
    </cfRule>
    <cfRule type="expression" dxfId="183" priority="256" stopIfTrue="1">
      <formula>#REF!=4</formula>
    </cfRule>
    <cfRule type="expression" dxfId="182" priority="257" stopIfTrue="1">
      <formula>#REF!=5</formula>
    </cfRule>
    <cfRule type="expression" dxfId="181" priority="258" stopIfTrue="1">
      <formula>#REF!=6</formula>
    </cfRule>
    <cfRule type="expression" dxfId="180" priority="259" stopIfTrue="1">
      <formula>#REF!=7</formula>
    </cfRule>
    <cfRule type="expression" dxfId="179" priority="260" stopIfTrue="1">
      <formula>#REF!=1</formula>
    </cfRule>
    <cfRule type="expression" dxfId="178" priority="261" stopIfTrue="1">
      <formula>#REF!=2</formula>
    </cfRule>
    <cfRule type="expression" dxfId="177" priority="265" stopIfTrue="1">
      <formula>#REF!=6</formula>
    </cfRule>
    <cfRule type="expression" dxfId="176" priority="266" stopIfTrue="1">
      <formula>#REF!=7</formula>
    </cfRule>
  </conditionalFormatting>
  <conditionalFormatting sqref="E36:E38">
    <cfRule type="expression" dxfId="175" priority="241" stopIfTrue="1">
      <formula>#REF!=3</formula>
    </cfRule>
    <cfRule type="expression" dxfId="174" priority="242" stopIfTrue="1">
      <formula>#REF!=4</formula>
    </cfRule>
    <cfRule type="expression" dxfId="173" priority="243" stopIfTrue="1">
      <formula>#REF!=5</formula>
    </cfRule>
    <cfRule type="expression" dxfId="172" priority="244" stopIfTrue="1">
      <formula>#REF!=6</formula>
    </cfRule>
    <cfRule type="expression" dxfId="171" priority="245" stopIfTrue="1">
      <formula>#REF!=7</formula>
    </cfRule>
  </conditionalFormatting>
  <conditionalFormatting sqref="E72">
    <cfRule type="expression" dxfId="170" priority="29" stopIfTrue="1">
      <formula>#REF!=1</formula>
    </cfRule>
    <cfRule type="expression" dxfId="169" priority="30" stopIfTrue="1">
      <formula>#REF!=2</formula>
    </cfRule>
    <cfRule type="expression" dxfId="168" priority="31" stopIfTrue="1">
      <formula>#REF!=3</formula>
    </cfRule>
    <cfRule type="expression" dxfId="167" priority="32" stopIfTrue="1">
      <formula>#REF!=4</formula>
    </cfRule>
    <cfRule type="expression" dxfId="166" priority="33" stopIfTrue="1">
      <formula>#REF!=5</formula>
    </cfRule>
    <cfRule type="expression" dxfId="165" priority="34" stopIfTrue="1">
      <formula>#REF!=6</formula>
    </cfRule>
    <cfRule type="expression" dxfId="164" priority="35" stopIfTrue="1">
      <formula>#REF!=7</formula>
    </cfRule>
  </conditionalFormatting>
  <conditionalFormatting sqref="E73">
    <cfRule type="expression" dxfId="163" priority="64" stopIfTrue="1">
      <formula>#REF!=1</formula>
    </cfRule>
    <cfRule type="expression" dxfId="162" priority="65" stopIfTrue="1">
      <formula>#REF!=2</formula>
    </cfRule>
    <cfRule type="expression" dxfId="161" priority="66" stopIfTrue="1">
      <formula>#REF!=3</formula>
    </cfRule>
    <cfRule type="expression" dxfId="160" priority="67" stopIfTrue="1">
      <formula>#REF!=4</formula>
    </cfRule>
    <cfRule type="expression" dxfId="159" priority="68" stopIfTrue="1">
      <formula>#REF!=5</formula>
    </cfRule>
    <cfRule type="expression" dxfId="158" priority="69" stopIfTrue="1">
      <formula>#REF!=6</formula>
    </cfRule>
    <cfRule type="expression" dxfId="157" priority="70" stopIfTrue="1">
      <formula>#REF!=7</formula>
    </cfRule>
  </conditionalFormatting>
  <conditionalFormatting sqref="E74">
    <cfRule type="expression" dxfId="156" priority="22" stopIfTrue="1">
      <formula>#REF!=1</formula>
    </cfRule>
    <cfRule type="expression" dxfId="155" priority="23" stopIfTrue="1">
      <formula>#REF!=2</formula>
    </cfRule>
    <cfRule type="expression" dxfId="154" priority="24" stopIfTrue="1">
      <formula>#REF!=3</formula>
    </cfRule>
    <cfRule type="expression" dxfId="153" priority="25" stopIfTrue="1">
      <formula>#REF!=4</formula>
    </cfRule>
    <cfRule type="expression" dxfId="152" priority="26" stopIfTrue="1">
      <formula>#REF!=5</formula>
    </cfRule>
    <cfRule type="expression" dxfId="151" priority="27" stopIfTrue="1">
      <formula>#REF!=6</formula>
    </cfRule>
    <cfRule type="expression" dxfId="150" priority="28" stopIfTrue="1">
      <formula>#REF!=7</formula>
    </cfRule>
  </conditionalFormatting>
  <conditionalFormatting sqref="E90">
    <cfRule type="expression" dxfId="149" priority="349" stopIfTrue="1">
      <formula>#REF!=1</formula>
    </cfRule>
    <cfRule type="expression" dxfId="148" priority="350" stopIfTrue="1">
      <formula>#REF!=2</formula>
    </cfRule>
    <cfRule type="expression" dxfId="147" priority="351" stopIfTrue="1">
      <formula>#REF!=3</formula>
    </cfRule>
    <cfRule type="expression" dxfId="146" priority="352" stopIfTrue="1">
      <formula>#REF!=4</formula>
    </cfRule>
    <cfRule type="expression" dxfId="145" priority="353" stopIfTrue="1">
      <formula>#REF!=5</formula>
    </cfRule>
    <cfRule type="expression" dxfId="144" priority="354" stopIfTrue="1">
      <formula>#REF!=6</formula>
    </cfRule>
    <cfRule type="expression" dxfId="143" priority="355" stopIfTrue="1">
      <formula>#REF!=7</formula>
    </cfRule>
  </conditionalFormatting>
  <conditionalFormatting sqref="E70:F71">
    <cfRule type="expression" dxfId="142" priority="79" stopIfTrue="1">
      <formula>#REF!=7</formula>
    </cfRule>
  </conditionalFormatting>
  <conditionalFormatting sqref="E50:I51 A32 B46:B51 G15:I16">
    <cfRule type="expression" dxfId="141" priority="1111" stopIfTrue="1">
      <formula>#REF!=7</formula>
    </cfRule>
  </conditionalFormatting>
  <conditionalFormatting sqref="E50:I51">
    <cfRule type="expression" dxfId="140" priority="1105" stopIfTrue="1">
      <formula>#REF!=1</formula>
    </cfRule>
    <cfRule type="expression" dxfId="139" priority="1106" stopIfTrue="1">
      <formula>#REF!=2</formula>
    </cfRule>
    <cfRule type="expression" dxfId="138" priority="1107" stopIfTrue="1">
      <formula>#REF!=3</formula>
    </cfRule>
    <cfRule type="expression" dxfId="137" priority="1108" stopIfTrue="1">
      <formula>#REF!=4</formula>
    </cfRule>
    <cfRule type="expression" dxfId="136" priority="1109" stopIfTrue="1">
      <formula>#REF!=5</formula>
    </cfRule>
    <cfRule type="expression" dxfId="135" priority="1110" stopIfTrue="1">
      <formula>#REF!=6</formula>
    </cfRule>
  </conditionalFormatting>
  <conditionalFormatting sqref="E76:I76">
    <cfRule type="expression" dxfId="134" priority="552" stopIfTrue="1">
      <formula>#REF!=1</formula>
    </cfRule>
    <cfRule type="expression" dxfId="133" priority="553" stopIfTrue="1">
      <formula>#REF!=2</formula>
    </cfRule>
    <cfRule type="expression" dxfId="132" priority="554" stopIfTrue="1">
      <formula>#REF!=3</formula>
    </cfRule>
    <cfRule type="expression" dxfId="131" priority="555" stopIfTrue="1">
      <formula>#REF!=4</formula>
    </cfRule>
    <cfRule type="expression" dxfId="130" priority="556" stopIfTrue="1">
      <formula>#REF!=5</formula>
    </cfRule>
    <cfRule type="expression" dxfId="129" priority="557" stopIfTrue="1">
      <formula>#REF!=6</formula>
    </cfRule>
    <cfRule type="expression" dxfId="128" priority="558" stopIfTrue="1">
      <formula>#REF!=7</formula>
    </cfRule>
  </conditionalFormatting>
  <conditionalFormatting sqref="E80:I86">
    <cfRule type="expression" dxfId="127" priority="1077" stopIfTrue="1">
      <formula>#REF!=1</formula>
    </cfRule>
    <cfRule type="expression" dxfId="126" priority="1078" stopIfTrue="1">
      <formula>#REF!=2</formula>
    </cfRule>
    <cfRule type="expression" dxfId="125" priority="1079" stopIfTrue="1">
      <formula>#REF!=3</formula>
    </cfRule>
    <cfRule type="expression" dxfId="124" priority="1080" stopIfTrue="1">
      <formula>#REF!=4</formula>
    </cfRule>
    <cfRule type="expression" dxfId="123" priority="1081" stopIfTrue="1">
      <formula>#REF!=5</formula>
    </cfRule>
    <cfRule type="expression" dxfId="122" priority="1082" stopIfTrue="1">
      <formula>#REF!=6</formula>
    </cfRule>
    <cfRule type="expression" dxfId="121" priority="1083" stopIfTrue="1">
      <formula>#REF!=7</formula>
    </cfRule>
  </conditionalFormatting>
  <conditionalFormatting sqref="F7:F9">
    <cfRule type="expression" dxfId="120" priority="1" stopIfTrue="1">
      <formula>#REF!=1</formula>
    </cfRule>
    <cfRule type="expression" dxfId="119" priority="2" stopIfTrue="1">
      <formula>#REF!=2</formula>
    </cfRule>
    <cfRule type="expression" dxfId="118" priority="3" stopIfTrue="1">
      <formula>#REF!=3</formula>
    </cfRule>
    <cfRule type="expression" dxfId="117" priority="4" stopIfTrue="1">
      <formula>#REF!=4</formula>
    </cfRule>
    <cfRule type="expression" dxfId="116" priority="5" stopIfTrue="1">
      <formula>#REF!=5</formula>
    </cfRule>
    <cfRule type="expression" dxfId="115" priority="6" stopIfTrue="1">
      <formula>#REF!=6</formula>
    </cfRule>
    <cfRule type="expression" dxfId="114" priority="7" stopIfTrue="1">
      <formula>#REF!=7</formula>
    </cfRule>
  </conditionalFormatting>
  <conditionalFormatting sqref="F12:F31 A55:B76">
    <cfRule type="expression" dxfId="113" priority="134" stopIfTrue="1">
      <formula>#REF!=1</formula>
    </cfRule>
    <cfRule type="expression" dxfId="112" priority="135" stopIfTrue="1">
      <formula>#REF!=2</formula>
    </cfRule>
    <cfRule type="expression" dxfId="111" priority="136" stopIfTrue="1">
      <formula>#REF!=3</formula>
    </cfRule>
    <cfRule type="expression" dxfId="110" priority="137" stopIfTrue="1">
      <formula>#REF!=4</formula>
    </cfRule>
    <cfRule type="expression" dxfId="109" priority="138" stopIfTrue="1">
      <formula>#REF!=5</formula>
    </cfRule>
    <cfRule type="expression" dxfId="108" priority="139" stopIfTrue="1">
      <formula>#REF!=6</formula>
    </cfRule>
    <cfRule type="expression" dxfId="107" priority="140" stopIfTrue="1">
      <formula>#REF!=7</formula>
    </cfRule>
  </conditionalFormatting>
  <conditionalFormatting sqref="F17:F31 D9:D18">
    <cfRule type="expression" dxfId="106" priority="1804" stopIfTrue="1">
      <formula>#REF!=1</formula>
    </cfRule>
  </conditionalFormatting>
  <conditionalFormatting sqref="F45">
    <cfRule type="expression" dxfId="105" priority="169" stopIfTrue="1">
      <formula>#REF!=1</formula>
    </cfRule>
    <cfRule type="expression" dxfId="104" priority="170" stopIfTrue="1">
      <formula>#REF!=2</formula>
    </cfRule>
    <cfRule type="expression" dxfId="103" priority="171" stopIfTrue="1">
      <formula>#REF!=3</formula>
    </cfRule>
    <cfRule type="expression" dxfId="102" priority="172" stopIfTrue="1">
      <formula>#REF!=4</formula>
    </cfRule>
    <cfRule type="expression" dxfId="101" priority="173" stopIfTrue="1">
      <formula>#REF!=5</formula>
    </cfRule>
    <cfRule type="expression" dxfId="100" priority="174" stopIfTrue="1">
      <formula>#REF!=6</formula>
    </cfRule>
    <cfRule type="expression" dxfId="99" priority="175" stopIfTrue="1">
      <formula>#REF!=7</formula>
    </cfRule>
    <cfRule type="expression" dxfId="98" priority="176" stopIfTrue="1">
      <formula>#REF!=1</formula>
    </cfRule>
    <cfRule type="expression" dxfId="97" priority="177" stopIfTrue="1">
      <formula>#REF!=2</formula>
    </cfRule>
    <cfRule type="expression" dxfId="96" priority="178" stopIfTrue="1">
      <formula>#REF!=3</formula>
    </cfRule>
    <cfRule type="expression" dxfId="95" priority="179" stopIfTrue="1">
      <formula>#REF!=4</formula>
    </cfRule>
    <cfRule type="expression" dxfId="94" priority="180" stopIfTrue="1">
      <formula>#REF!=5</formula>
    </cfRule>
    <cfRule type="expression" dxfId="93" priority="181" stopIfTrue="1">
      <formula>#REF!=6</formula>
    </cfRule>
    <cfRule type="expression" dxfId="92" priority="182" stopIfTrue="1">
      <formula>#REF!=7</formula>
    </cfRule>
  </conditionalFormatting>
  <conditionalFormatting sqref="F50:F51">
    <cfRule type="expression" dxfId="91" priority="154" stopIfTrue="1">
      <formula>#REF!=1</formula>
    </cfRule>
    <cfRule type="expression" dxfId="90" priority="155" stopIfTrue="1">
      <formula>#REF!=2</formula>
    </cfRule>
    <cfRule type="expression" dxfId="89" priority="156" stopIfTrue="1">
      <formula>#REF!=3</formula>
    </cfRule>
    <cfRule type="expression" dxfId="88" priority="157" stopIfTrue="1">
      <formula>#REF!=4</formula>
    </cfRule>
    <cfRule type="expression" dxfId="87" priority="158" stopIfTrue="1">
      <formula>#REF!=5</formula>
    </cfRule>
    <cfRule type="expression" dxfId="86" priority="159" stopIfTrue="1">
      <formula>#REF!=6</formula>
    </cfRule>
  </conditionalFormatting>
  <conditionalFormatting sqref="F51">
    <cfRule type="expression" dxfId="85" priority="148" stopIfTrue="1">
      <formula>#REF!=1</formula>
    </cfRule>
    <cfRule type="expression" dxfId="84" priority="149" stopIfTrue="1">
      <formula>#REF!=2</formula>
    </cfRule>
    <cfRule type="expression" dxfId="83" priority="150" stopIfTrue="1">
      <formula>#REF!=3</formula>
    </cfRule>
    <cfRule type="expression" dxfId="82" priority="151" stopIfTrue="1">
      <formula>#REF!=4</formula>
    </cfRule>
    <cfRule type="expression" dxfId="81" priority="152" stopIfTrue="1">
      <formula>#REF!=5</formula>
    </cfRule>
    <cfRule type="expression" dxfId="80" priority="153" stopIfTrue="1">
      <formula>#REF!=6</formula>
    </cfRule>
  </conditionalFormatting>
  <conditionalFormatting sqref="F61:F68">
    <cfRule type="expression" dxfId="79" priority="127" stopIfTrue="1">
      <formula>#REF!=1</formula>
    </cfRule>
    <cfRule type="expression" dxfId="78" priority="128" stopIfTrue="1">
      <formula>#REF!=2</formula>
    </cfRule>
    <cfRule type="expression" dxfId="77" priority="129" stopIfTrue="1">
      <formula>#REF!=3</formula>
    </cfRule>
    <cfRule type="expression" dxfId="76" priority="130" stopIfTrue="1">
      <formula>#REF!=4</formula>
    </cfRule>
    <cfRule type="expression" dxfId="75" priority="131" stopIfTrue="1">
      <formula>#REF!=5</formula>
    </cfRule>
    <cfRule type="expression" dxfId="74" priority="132" stopIfTrue="1">
      <formula>#REF!=6</formula>
    </cfRule>
    <cfRule type="expression" dxfId="73" priority="133" stopIfTrue="1">
      <formula>#REF!=7</formula>
    </cfRule>
  </conditionalFormatting>
  <conditionalFormatting sqref="F10:I11">
    <cfRule type="expression" dxfId="72" priority="1930" stopIfTrue="1">
      <formula>#REF!=1</formula>
    </cfRule>
    <cfRule type="expression" dxfId="71" priority="1931" stopIfTrue="1">
      <formula>#REF!=2</formula>
    </cfRule>
    <cfRule type="expression" dxfId="70" priority="1932" stopIfTrue="1">
      <formula>#REF!=3</formula>
    </cfRule>
    <cfRule type="expression" dxfId="69" priority="1933" stopIfTrue="1">
      <formula>#REF!=4</formula>
    </cfRule>
    <cfRule type="expression" dxfId="68" priority="1934" stopIfTrue="1">
      <formula>#REF!=5</formula>
    </cfRule>
    <cfRule type="expression" dxfId="67" priority="1935" stopIfTrue="1">
      <formula>#REF!=6</formula>
    </cfRule>
    <cfRule type="expression" dxfId="66" priority="1936" stopIfTrue="1">
      <formula>#REF!=7</formula>
    </cfRule>
  </conditionalFormatting>
  <conditionalFormatting sqref="F36:I38">
    <cfRule type="expression" dxfId="65" priority="202" stopIfTrue="1">
      <formula>#REF!=1</formula>
    </cfRule>
    <cfRule type="expression" dxfId="64" priority="203" stopIfTrue="1">
      <formula>#REF!=2</formula>
    </cfRule>
    <cfRule type="expression" dxfId="63" priority="207" stopIfTrue="1">
      <formula>#REF!=6</formula>
    </cfRule>
    <cfRule type="expression" dxfId="62" priority="208" stopIfTrue="1">
      <formula>#REF!=7</formula>
    </cfRule>
  </conditionalFormatting>
  <conditionalFormatting sqref="F36:I44">
    <cfRule type="expression" dxfId="61" priority="204" stopIfTrue="1">
      <formula>#REF!=3</formula>
    </cfRule>
    <cfRule type="expression" dxfId="60" priority="205" stopIfTrue="1">
      <formula>#REF!=4</formula>
    </cfRule>
    <cfRule type="expression" dxfId="59" priority="206" stopIfTrue="1">
      <formula>#REF!=5</formula>
    </cfRule>
  </conditionalFormatting>
  <conditionalFormatting sqref="G12:I16 C15:C16 D19:E25 G19:I31">
    <cfRule type="expression" dxfId="58" priority="2008" stopIfTrue="1">
      <formula>#REF!=2</formula>
    </cfRule>
    <cfRule type="expression" dxfId="57" priority="2009" stopIfTrue="1">
      <formula>#REF!=3</formula>
    </cfRule>
    <cfRule type="expression" dxfId="56" priority="2010" stopIfTrue="1">
      <formula>#REF!=4</formula>
    </cfRule>
    <cfRule type="expression" dxfId="55" priority="2011" stopIfTrue="1">
      <formula>#REF!=5</formula>
    </cfRule>
    <cfRule type="expression" dxfId="54" priority="2012" stopIfTrue="1">
      <formula>#REF!=6</formula>
    </cfRule>
  </conditionalFormatting>
  <conditionalFormatting sqref="G12:I16 C15:C16 D19:E25">
    <cfRule type="expression" dxfId="53" priority="2007" stopIfTrue="1">
      <formula>#REF!=1</formula>
    </cfRule>
  </conditionalFormatting>
  <conditionalFormatting sqref="G15:I16">
    <cfRule type="expression" dxfId="52" priority="1972" stopIfTrue="1">
      <formula>#REF!=1</formula>
    </cfRule>
    <cfRule type="expression" dxfId="51" priority="1973" stopIfTrue="1">
      <formula>#REF!=2</formula>
    </cfRule>
    <cfRule type="expression" dxfId="50" priority="1974" stopIfTrue="1">
      <formula>#REF!=3</formula>
    </cfRule>
    <cfRule type="expression" dxfId="49" priority="1975" stopIfTrue="1">
      <formula>#REF!=4</formula>
    </cfRule>
    <cfRule type="expression" dxfId="48" priority="1976" stopIfTrue="1">
      <formula>#REF!=5</formula>
    </cfRule>
    <cfRule type="expression" dxfId="47" priority="1984" stopIfTrue="1">
      <formula>#REF!=6</formula>
    </cfRule>
    <cfRule type="expression" dxfId="46" priority="1985" stopIfTrue="1">
      <formula>#REF!=7</formula>
    </cfRule>
    <cfRule type="expression" dxfId="45" priority="1993" stopIfTrue="1">
      <formula>#REF!=1</formula>
    </cfRule>
    <cfRule type="expression" dxfId="44" priority="1994" stopIfTrue="1">
      <formula>#REF!=2</formula>
    </cfRule>
    <cfRule type="expression" dxfId="43" priority="1995" stopIfTrue="1">
      <formula>#REF!=3</formula>
    </cfRule>
    <cfRule type="expression" dxfId="42" priority="1996" stopIfTrue="1">
      <formula>#REF!=4</formula>
    </cfRule>
    <cfRule type="expression" dxfId="41" priority="1997" stopIfTrue="1">
      <formula>#REF!=5</formula>
    </cfRule>
    <cfRule type="expression" dxfId="40" priority="1998" stopIfTrue="1">
      <formula>#REF!=6</formula>
    </cfRule>
    <cfRule type="expression" dxfId="39" priority="1999" stopIfTrue="1">
      <formula>#REF!=7</formula>
    </cfRule>
    <cfRule type="expression" dxfId="38" priority="2000" stopIfTrue="1">
      <formula>#REF!=1</formula>
    </cfRule>
    <cfRule type="expression" dxfId="37" priority="2001" stopIfTrue="1">
      <formula>#REF!=2</formula>
    </cfRule>
    <cfRule type="expression" dxfId="36" priority="2002" stopIfTrue="1">
      <formula>#REF!=3</formula>
    </cfRule>
    <cfRule type="expression" dxfId="35" priority="2003" stopIfTrue="1">
      <formula>#REF!=4</formula>
    </cfRule>
    <cfRule type="expression" dxfId="34" priority="2004" stopIfTrue="1">
      <formula>#REF!=5</formula>
    </cfRule>
    <cfRule type="expression" dxfId="33" priority="2005" stopIfTrue="1">
      <formula>#REF!=6</formula>
    </cfRule>
    <cfRule type="expression" dxfId="32" priority="2006" stopIfTrue="1">
      <formula>#REF!=7</formula>
    </cfRule>
  </conditionalFormatting>
  <conditionalFormatting sqref="G36:I38 E36:E44">
    <cfRule type="expression" dxfId="31" priority="262" stopIfTrue="1">
      <formula>#REF!=3</formula>
    </cfRule>
    <cfRule type="expression" dxfId="30" priority="263" stopIfTrue="1">
      <formula>#REF!=4</formula>
    </cfRule>
    <cfRule type="expression" dxfId="29" priority="264" stopIfTrue="1">
      <formula>#REF!=5</formula>
    </cfRule>
  </conditionalFormatting>
  <conditionalFormatting sqref="G61:I71 D62:E68 F72:I74 D75:I75">
    <cfRule type="expression" dxfId="28" priority="321" stopIfTrue="1">
      <formula>#REF!=1</formula>
    </cfRule>
    <cfRule type="expression" dxfId="27" priority="322" stopIfTrue="1">
      <formula>#REF!=2</formula>
    </cfRule>
    <cfRule type="expression" dxfId="26" priority="323" stopIfTrue="1">
      <formula>#REF!=3</formula>
    </cfRule>
    <cfRule type="expression" dxfId="25" priority="324" stopIfTrue="1">
      <formula>#REF!=4</formula>
    </cfRule>
    <cfRule type="expression" dxfId="24" priority="325" stopIfTrue="1">
      <formula>#REF!=5</formula>
    </cfRule>
    <cfRule type="expression" dxfId="23" priority="326" stopIfTrue="1">
      <formula>#REF!=6</formula>
    </cfRule>
    <cfRule type="expression" dxfId="22" priority="327" stopIfTrue="1">
      <formula>#REF!=7</formula>
    </cfRule>
  </conditionalFormatting>
  <conditionalFormatting sqref="H17:H18">
    <cfRule type="expression" dxfId="21" priority="1560" stopIfTrue="1">
      <formula>#REF!=1</formula>
    </cfRule>
    <cfRule type="expression" dxfId="20" priority="1561" stopIfTrue="1">
      <formula>#REF!=2</formula>
    </cfRule>
    <cfRule type="expression" dxfId="19" priority="1562" stopIfTrue="1">
      <formula>#REF!=3</formula>
    </cfRule>
    <cfRule type="expression" dxfId="18" priority="1563" stopIfTrue="1">
      <formula>#REF!=4</formula>
    </cfRule>
    <cfRule type="expression" dxfId="17" priority="1564" stopIfTrue="1">
      <formula>#REF!=5</formula>
    </cfRule>
    <cfRule type="expression" dxfId="16" priority="1565" stopIfTrue="1">
      <formula>#REF!=6</formula>
    </cfRule>
    <cfRule type="expression" dxfId="15" priority="1566" stopIfTrue="1">
      <formula>#REF!=7</formula>
    </cfRule>
    <cfRule type="expression" dxfId="14" priority="1567" stopIfTrue="1">
      <formula>#REF!=1</formula>
    </cfRule>
    <cfRule type="expression" dxfId="13" priority="1568" stopIfTrue="1">
      <formula>#REF!=2</formula>
    </cfRule>
    <cfRule type="expression" dxfId="12" priority="1569" stopIfTrue="1">
      <formula>#REF!=3</formula>
    </cfRule>
    <cfRule type="expression" dxfId="11" priority="1570" stopIfTrue="1">
      <formula>#REF!=4</formula>
    </cfRule>
    <cfRule type="expression" dxfId="10" priority="1571" stopIfTrue="1">
      <formula>#REF!=5</formula>
    </cfRule>
    <cfRule type="expression" dxfId="9" priority="1572" stopIfTrue="1">
      <formula>#REF!=6</formula>
    </cfRule>
    <cfRule type="expression" dxfId="8" priority="1573" stopIfTrue="1">
      <formula>#REF!=7</formula>
    </cfRule>
    <cfRule type="expression" dxfId="7" priority="1574" stopIfTrue="1">
      <formula>#REF!=1</formula>
    </cfRule>
    <cfRule type="expression" dxfId="6" priority="1575" stopIfTrue="1">
      <formula>#REF!=2</formula>
    </cfRule>
    <cfRule type="expression" dxfId="5" priority="1576" stopIfTrue="1">
      <formula>#REF!=3</formula>
    </cfRule>
    <cfRule type="expression" dxfId="4" priority="1577" stopIfTrue="1">
      <formula>#REF!=4</formula>
    </cfRule>
    <cfRule type="expression" dxfId="3" priority="1578" stopIfTrue="1">
      <formula>#REF!=5</formula>
    </cfRule>
    <cfRule type="expression" dxfId="2" priority="1579" stopIfTrue="1">
      <formula>#REF!=6</formula>
    </cfRule>
    <cfRule type="expression" dxfId="1" priority="1580" stopIfTrue="1">
      <formula>#REF!=7</formula>
    </cfRule>
  </conditionalFormatting>
  <conditionalFormatting sqref="T7">
    <cfRule type="top10" dxfId="0" priority="1627" rank="1"/>
  </conditionalFormatting>
  <pageMargins left="0.23622047244094491" right="0.23622047244094491" top="0.35433070866141736" bottom="0.35433070866141736" header="0.31496062992125984" footer="0.31496062992125984"/>
  <pageSetup scale="31" orientation="landscape" r:id="rId1"/>
  <rowBreaks count="1" manualBreakCount="1">
    <brk id="34" max="55" man="1"/>
  </rowBreaks>
  <colBreaks count="1" manualBreakCount="1">
    <brk id="37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2024-12-23T23:24:57Z</dcterms:created>
  <dcterms:modified xsi:type="dcterms:W3CDTF">2024-12-23T23:25:24Z</dcterms:modified>
  <cp:category/>
  <cp:contentStatus/>
</cp:coreProperties>
</file>