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alejandro_castaneda_icbf_gov_co/Documents/FONDO ICETEX/2022/"/>
    </mc:Choice>
  </mc:AlternateContent>
  <xr:revisionPtr revIDLastSave="429" documentId="8_{07AA071D-8CE1-8044-8B1E-A96D0D10E0EB}" xr6:coauthVersionLast="47" xr6:coauthVersionMax="47" xr10:uidLastSave="{9032A02A-D958-49BB-B7EA-95372EDE7200}"/>
  <bookViews>
    <workbookView xWindow="-120" yWindow="-120" windowWidth="29040" windowHeight="16440" xr2:uid="{00000000-000D-0000-FFFF-FFFF00000000}"/>
  </bookViews>
  <sheets>
    <sheet name="PRESUPUESTO" sheetId="8" r:id="rId1"/>
    <sheet name="EJEMPLO" sheetId="5" r:id="rId2"/>
    <sheet name="INSTRUCTIVO" sheetId="9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8" l="1"/>
  <c r="J14" i="8"/>
  <c r="J15" i="8"/>
  <c r="J16" i="8"/>
  <c r="J17" i="8"/>
  <c r="J18" i="8"/>
  <c r="J19" i="8"/>
  <c r="J20" i="8"/>
  <c r="I13" i="8"/>
  <c r="I14" i="8"/>
  <c r="I15" i="8"/>
  <c r="I16" i="8"/>
  <c r="I17" i="8"/>
  <c r="I18" i="8"/>
  <c r="I19" i="8"/>
  <c r="I20" i="8"/>
  <c r="H13" i="8"/>
  <c r="H14" i="8"/>
  <c r="H15" i="8"/>
  <c r="H16" i="8"/>
  <c r="H17" i="8"/>
  <c r="H18" i="8"/>
  <c r="H19" i="8"/>
  <c r="H20" i="8"/>
  <c r="I30" i="8"/>
  <c r="H30" i="8"/>
  <c r="J30" i="8" s="1"/>
  <c r="I29" i="8"/>
  <c r="H29" i="8"/>
  <c r="I28" i="8"/>
  <c r="H28" i="8"/>
  <c r="I27" i="8"/>
  <c r="H27" i="8"/>
  <c r="J27" i="8" s="1"/>
  <c r="I26" i="8"/>
  <c r="H26" i="8"/>
  <c r="J26" i="8" s="1"/>
  <c r="I25" i="8"/>
  <c r="I31" i="8" s="1"/>
  <c r="H25" i="8"/>
  <c r="J25" i="8" s="1"/>
  <c r="I12" i="8"/>
  <c r="H12" i="8"/>
  <c r="J35" i="5"/>
  <c r="J34" i="5"/>
  <c r="J33" i="5"/>
  <c r="H26" i="5"/>
  <c r="J26" i="5" s="1"/>
  <c r="I26" i="5"/>
  <c r="H27" i="5"/>
  <c r="J27" i="5" s="1"/>
  <c r="I27" i="5"/>
  <c r="H28" i="5"/>
  <c r="I28" i="5"/>
  <c r="H29" i="5"/>
  <c r="I29" i="5"/>
  <c r="H30" i="5"/>
  <c r="I30" i="5"/>
  <c r="J30" i="5" s="1"/>
  <c r="I25" i="5"/>
  <c r="H12" i="5"/>
  <c r="H25" i="5"/>
  <c r="I13" i="5"/>
  <c r="J28" i="8" l="1"/>
  <c r="J31" i="8" s="1"/>
  <c r="J29" i="8"/>
  <c r="I21" i="8"/>
  <c r="J33" i="8"/>
  <c r="H21" i="8"/>
  <c r="J34" i="8"/>
  <c r="J35" i="8" s="1"/>
  <c r="H31" i="8"/>
  <c r="J12" i="8"/>
  <c r="J21" i="8" s="1"/>
  <c r="J28" i="5"/>
  <c r="J31" i="5" s="1"/>
  <c r="J29" i="5"/>
  <c r="I31" i="5"/>
  <c r="J25" i="5"/>
  <c r="H31" i="5"/>
  <c r="H13" i="5" l="1"/>
  <c r="H14" i="5"/>
  <c r="H15" i="5"/>
  <c r="H16" i="5"/>
  <c r="H17" i="5"/>
  <c r="H18" i="5"/>
  <c r="H19" i="5"/>
  <c r="H20" i="5"/>
  <c r="I12" i="5"/>
  <c r="I14" i="5"/>
  <c r="I15" i="5"/>
  <c r="I16" i="5"/>
  <c r="I17" i="5"/>
  <c r="I18" i="5"/>
  <c r="I19" i="5"/>
  <c r="I20" i="5"/>
  <c r="H21" i="5" l="1"/>
  <c r="J15" i="5"/>
  <c r="J19" i="5"/>
  <c r="J18" i="5"/>
  <c r="J14" i="5"/>
  <c r="J17" i="5"/>
  <c r="J13" i="5"/>
  <c r="J20" i="5"/>
  <c r="J16" i="5"/>
  <c r="J12" i="5"/>
  <c r="I21" i="5"/>
  <c r="J21" i="5" l="1"/>
</calcChain>
</file>

<file path=xl/sharedStrings.xml><?xml version="1.0" encoding="utf-8"?>
<sst xmlns="http://schemas.openxmlformats.org/spreadsheetml/2006/main" count="110" uniqueCount="69">
  <si>
    <t xml:space="preserve">Cantidad Agentes Educativos a cualificar </t>
  </si>
  <si>
    <t xml:space="preserve">Perfil </t>
  </si>
  <si>
    <t xml:space="preserve">Cantidad </t>
  </si>
  <si>
    <t>Meses de contratación</t>
  </si>
  <si>
    <t>Aportes Asociado</t>
  </si>
  <si>
    <t>Aportes ICBF</t>
  </si>
  <si>
    <t>Valor Total Aportes Asociado</t>
  </si>
  <si>
    <t>Valor Total Aportes ICBF</t>
  </si>
  <si>
    <t xml:space="preserve">Valor Total </t>
  </si>
  <si>
    <t xml:space="preserve">Director Administrativo </t>
  </si>
  <si>
    <t xml:space="preserve">Coordinador financiero </t>
  </si>
  <si>
    <t>Asistente administrativo</t>
  </si>
  <si>
    <t xml:space="preserve">Apoyo Logístico </t>
  </si>
  <si>
    <t xml:space="preserve">Profesional de evaluación y sistematización </t>
  </si>
  <si>
    <t>Certificado</t>
  </si>
  <si>
    <t>Plataforma Virtual o Estrategia de formación virtual (plataforma y personal)</t>
  </si>
  <si>
    <t xml:space="preserve">Meses </t>
  </si>
  <si>
    <t>Apoyo para acceso a recursos tecnológicos, comunicaciones</t>
  </si>
  <si>
    <t xml:space="preserve">Tiquetes y viáticos (visitas técnicas, talleristas que no residan en la ciudad) </t>
  </si>
  <si>
    <t>Viajes</t>
  </si>
  <si>
    <t>Procesos de capacitación, eventos, clausuras</t>
  </si>
  <si>
    <t>Materiales, papelería, logística, transporte acompañamiento in situ</t>
  </si>
  <si>
    <t xml:space="preserve">Total Aportes ICBF </t>
  </si>
  <si>
    <t xml:space="preserve">Total Aportes Socio </t>
  </si>
  <si>
    <t>Director del Proyecto</t>
  </si>
  <si>
    <t xml:space="preserve">Coordinador Técnico pedagógico </t>
  </si>
  <si>
    <t xml:space="preserve">Profesional en diseño gráfico y multimedia </t>
  </si>
  <si>
    <t xml:space="preserve">Ingeniero desarrollador  </t>
  </si>
  <si>
    <r>
      <t xml:space="preserve">FORMATO DE PRESUPUESTO PARA FORMACIÓN DE AGENTES EDUCATIVOS
NOMBRE DE LA ENTIDAD: </t>
    </r>
    <r>
      <rPr>
        <b/>
        <sz val="8"/>
        <color rgb="FFFF0000"/>
        <rFont val="Arial"/>
        <family val="2"/>
      </rPr>
      <t>XXXXXXXXXXX</t>
    </r>
  </si>
  <si>
    <t>OTROS RUBROS</t>
  </si>
  <si>
    <t>Nombre rubro</t>
  </si>
  <si>
    <t>Nombre entidad</t>
  </si>
  <si>
    <t>Nombre curso corto</t>
  </si>
  <si>
    <t>XXXXXXXXXXXXXXX</t>
  </si>
  <si>
    <t>INSTRUCTIVO DE DILIGENCIAMIENTO</t>
  </si>
  <si>
    <r>
      <t xml:space="preserve">Antes de imprimir este documento… piense en el medio ambiente!
</t>
    </r>
    <r>
      <rPr>
        <b/>
        <sz val="6"/>
        <color theme="1"/>
        <rFont val="Arial"/>
        <family val="2"/>
      </rPr>
      <t>Cualquier copia impresa de este documento se considera como COPIA NO CONTROLADA
 </t>
    </r>
  </si>
  <si>
    <t xml:space="preserve">RESUMEN PROPUESTA </t>
  </si>
  <si>
    <r>
      <rPr>
        <b/>
        <sz val="11"/>
        <color theme="1"/>
        <rFont val="Arial Narrow"/>
        <family val="2"/>
      </rPr>
      <t>2. NOMBRE CURSO CORTO:</t>
    </r>
    <r>
      <rPr>
        <sz val="11"/>
        <color theme="1"/>
        <rFont val="Arial Narrow"/>
        <family val="2"/>
      </rPr>
      <t xml:space="preserve"> Escriba el nombre completo del curso</t>
    </r>
  </si>
  <si>
    <r>
      <rPr>
        <b/>
        <sz val="11"/>
        <color theme="1"/>
        <rFont val="Arial Narrow"/>
        <family val="2"/>
      </rPr>
      <t xml:space="preserve">3. CANTIDAD DE AGENTES EDUCATIVOS A CUALIFICAR:  </t>
    </r>
    <r>
      <rPr>
        <sz val="11"/>
        <color theme="1"/>
        <rFont val="Arial Narrow"/>
        <family val="2"/>
      </rPr>
      <t>Escriba el número total de agentes educativos a formar</t>
    </r>
  </si>
  <si>
    <t>INSTRUCTIVO
FORMATO DE PRESUPUESTO PORTAFOLIO 2022
DIRECCIONES DE INFANCIA, ADOLESCENCIA Y JUVENTUD
FONDO 1789 DE 2019</t>
  </si>
  <si>
    <t>TALENTO HUMANO</t>
  </si>
  <si>
    <r>
      <rPr>
        <b/>
        <sz val="11"/>
        <color theme="1"/>
        <rFont val="Arial Narrow"/>
        <family val="2"/>
      </rPr>
      <t xml:space="preserve">5. CANTIDAD: </t>
    </r>
    <r>
      <rPr>
        <sz val="11"/>
        <color theme="1"/>
        <rFont val="Arial Narrow"/>
        <family val="2"/>
      </rPr>
      <t>Indique el número de personas vinculadas al proceso de formación por cada perfil identificado.</t>
    </r>
  </si>
  <si>
    <r>
      <t xml:space="preserve">6. MESES DE CONTRATACIÓN: </t>
    </r>
    <r>
      <rPr>
        <sz val="11"/>
        <color theme="1"/>
        <rFont val="Arial Narrow"/>
        <family val="2"/>
      </rPr>
      <t>Escriba el número de meses que las personas vinculadas al perfil harán parte del proceso de formación</t>
    </r>
  </si>
  <si>
    <r>
      <rPr>
        <b/>
        <sz val="11"/>
        <color theme="1"/>
        <rFont val="Arial Narrow"/>
        <family val="2"/>
      </rPr>
      <t>7. APORTES ASOCIADO:</t>
    </r>
    <r>
      <rPr>
        <sz val="11"/>
        <color theme="1"/>
        <rFont val="Arial Narrow"/>
        <family val="2"/>
      </rPr>
      <t xml:space="preserve"> Indique el valor en pesos correspondiente al valor agregado que asigna el oferente al proceso de vinculación</t>
    </r>
  </si>
  <si>
    <r>
      <rPr>
        <b/>
        <sz val="11"/>
        <color theme="1"/>
        <rFont val="Arial Narrow"/>
        <family val="2"/>
      </rPr>
      <t>8. APORTES ICBF:</t>
    </r>
    <r>
      <rPr>
        <sz val="11"/>
        <color theme="1"/>
        <rFont val="Arial Narrow"/>
        <family val="2"/>
      </rPr>
      <t xml:space="preserve"> Indique el valor en pesos correspondiente a recursos ICBF que será asignado a cada rubro.</t>
    </r>
  </si>
  <si>
    <r>
      <rPr>
        <b/>
        <sz val="11"/>
        <color theme="1"/>
        <rFont val="Arial Narrow"/>
        <family val="2"/>
      </rPr>
      <t xml:space="preserve">9. VALOR TOTAL ASOCIADO: </t>
    </r>
    <r>
      <rPr>
        <sz val="11"/>
        <color theme="1"/>
        <rFont val="Arial Narrow"/>
        <family val="2"/>
      </rPr>
      <t>Cálculo automático, no requiere modificación.</t>
    </r>
  </si>
  <si>
    <r>
      <rPr>
        <b/>
        <sz val="11"/>
        <color theme="1"/>
        <rFont val="Arial Narrow"/>
        <family val="2"/>
      </rPr>
      <t>10. VALOR TOTAL APORTES ICBF:</t>
    </r>
    <r>
      <rPr>
        <sz val="11"/>
        <color theme="1"/>
        <rFont val="Arial Narrow"/>
        <family val="2"/>
      </rPr>
      <t xml:space="preserve"> Cálculo automático, no requiere modificación.</t>
    </r>
  </si>
  <si>
    <r>
      <rPr>
        <b/>
        <sz val="11"/>
        <color theme="1"/>
        <rFont val="Arial Narrow"/>
        <family val="2"/>
      </rPr>
      <t>11. VALOR TOTAL:</t>
    </r>
    <r>
      <rPr>
        <sz val="11"/>
        <color theme="1"/>
        <rFont val="Arial Narrow"/>
        <family val="2"/>
      </rPr>
      <t xml:space="preserve"> Cálculo automático, no requiere modificación.</t>
    </r>
  </si>
  <si>
    <t>Subtotal Talento Humano</t>
  </si>
  <si>
    <t>Subtotal OTROS RUBROS</t>
  </si>
  <si>
    <t>Descipción rubro</t>
  </si>
  <si>
    <t>Tiempo
(meses)</t>
  </si>
  <si>
    <t>Cantidad</t>
  </si>
  <si>
    <r>
      <rPr>
        <b/>
        <sz val="11"/>
        <color theme="1"/>
        <rFont val="Arial Narrow"/>
        <family val="2"/>
      </rPr>
      <t xml:space="preserve">13. DESCRIPCIÓN RUBRO: </t>
    </r>
    <r>
      <rPr>
        <sz val="11"/>
        <color theme="1"/>
        <rFont val="Arial Narrow"/>
        <family val="2"/>
      </rPr>
      <t>Detalle brevemente en qué consiste cada rubro. En caso de ser un concepto global (p.ej: Materiales didácticos) se debe detallar los componentes específicos de lo que corresponde cada rubro.</t>
    </r>
  </si>
  <si>
    <t>Unidad de medida</t>
  </si>
  <si>
    <r>
      <rPr>
        <b/>
        <sz val="11"/>
        <color theme="1"/>
        <rFont val="Arial Narrow"/>
        <family val="2"/>
      </rPr>
      <t xml:space="preserve">14: UNIDAD DE MEDIDA: </t>
    </r>
    <r>
      <rPr>
        <sz val="11"/>
        <color theme="1"/>
        <rFont val="Arial Narrow"/>
        <family val="2"/>
      </rPr>
      <t>Indique cuál es la unidad de medida para cada rubro relacionado.</t>
    </r>
  </si>
  <si>
    <r>
      <t xml:space="preserve">15. TIEMPO (MESES): </t>
    </r>
    <r>
      <rPr>
        <sz val="11"/>
        <color theme="1"/>
        <rFont val="Arial Narrow"/>
        <family val="2"/>
      </rPr>
      <t xml:space="preserve"> Escriba el número de meses que será ejecutado el rubro.</t>
    </r>
  </si>
  <si>
    <r>
      <rPr>
        <b/>
        <sz val="11"/>
        <color theme="1"/>
        <rFont val="Arial Narrow"/>
        <family val="2"/>
      </rPr>
      <t>16. APORTES ASOCIADO:</t>
    </r>
    <r>
      <rPr>
        <sz val="11"/>
        <color theme="1"/>
        <rFont val="Arial Narrow"/>
        <family val="2"/>
      </rPr>
      <t xml:space="preserve"> Indique el valor en pesos correspondiente al valor agregado que asigna el oferente.</t>
    </r>
  </si>
  <si>
    <r>
      <rPr>
        <b/>
        <sz val="11"/>
        <color theme="1"/>
        <rFont val="Arial Narrow"/>
        <family val="2"/>
      </rPr>
      <t>17. APORTES ICBF:</t>
    </r>
    <r>
      <rPr>
        <sz val="11"/>
        <color theme="1"/>
        <rFont val="Arial Narrow"/>
        <family val="2"/>
      </rPr>
      <t xml:space="preserve"> Indique el valor en pesos correspondiente a recursos ICBF que será asignado a cada rubro.</t>
    </r>
  </si>
  <si>
    <r>
      <rPr>
        <b/>
        <sz val="11"/>
        <color theme="1"/>
        <rFont val="Arial Narrow"/>
        <family val="2"/>
      </rPr>
      <t xml:space="preserve">18. VALOR TOTAL ASOCIADO: </t>
    </r>
    <r>
      <rPr>
        <sz val="11"/>
        <color theme="1"/>
        <rFont val="Arial Narrow"/>
        <family val="2"/>
      </rPr>
      <t>Cálculo automático, no requiere modificación.</t>
    </r>
  </si>
  <si>
    <r>
      <rPr>
        <b/>
        <sz val="11"/>
        <color theme="1"/>
        <rFont val="Arial Narrow"/>
        <family val="2"/>
      </rPr>
      <t>19. VALOR TOTAL APORTES ICBF:</t>
    </r>
    <r>
      <rPr>
        <sz val="11"/>
        <color theme="1"/>
        <rFont val="Arial Narrow"/>
        <family val="2"/>
      </rPr>
      <t xml:space="preserve"> Cálculo automático, no requiere modificación.</t>
    </r>
  </si>
  <si>
    <r>
      <rPr>
        <b/>
        <sz val="11"/>
        <color theme="1"/>
        <rFont val="Arial Narrow"/>
        <family val="2"/>
      </rPr>
      <t>20. VALOR TOTAL:</t>
    </r>
    <r>
      <rPr>
        <sz val="11"/>
        <color theme="1"/>
        <rFont val="Arial Narrow"/>
        <family val="2"/>
      </rPr>
      <t xml:space="preserve"> Cálculo automático, no requiere modificación.</t>
    </r>
  </si>
  <si>
    <r>
      <t xml:space="preserve">12. NOMBRE RUBRO: </t>
    </r>
    <r>
      <rPr>
        <sz val="11"/>
        <color theme="1"/>
        <rFont val="Arial Narrow"/>
        <family val="2"/>
      </rPr>
      <t>Escriba un nombre corto que identifique el concepto asignado</t>
    </r>
    <r>
      <rPr>
        <b/>
        <sz val="11"/>
        <color theme="1"/>
        <rFont val="Arial Narrow"/>
        <family val="2"/>
      </rPr>
      <t>.</t>
    </r>
    <r>
      <rPr>
        <sz val="11"/>
        <color theme="1"/>
        <rFont val="Arial Narrow"/>
        <family val="2"/>
      </rPr>
      <t xml:space="preserve"> Se podrán agregar cuantas celdas (filas) se requieran.</t>
    </r>
  </si>
  <si>
    <r>
      <rPr>
        <b/>
        <sz val="11"/>
        <color theme="1"/>
        <rFont val="Arial Narrow"/>
        <family val="2"/>
      </rPr>
      <t xml:space="preserve">4. PERFIL: </t>
    </r>
    <r>
      <rPr>
        <sz val="11"/>
        <color theme="1"/>
        <rFont val="Arial Narrow"/>
        <family val="2"/>
      </rPr>
      <t>Escriba el nombre del perfil de la persona a relacionar como parte del talento humano para el proceso de formación. Se podrán agregar cuantas celdas (filas) se requieran.</t>
    </r>
  </si>
  <si>
    <r>
      <rPr>
        <b/>
        <sz val="11"/>
        <color theme="1"/>
        <rFont val="Arial Narrow"/>
        <family val="2"/>
      </rPr>
      <t xml:space="preserve">1.NOMBRE ENTIDAD: </t>
    </r>
    <r>
      <rPr>
        <sz val="11"/>
        <color theme="1"/>
        <rFont val="Arial Narrow"/>
        <family val="2"/>
      </rPr>
      <t>Escriba el nombre completo del oferente.</t>
    </r>
  </si>
  <si>
    <t xml:space="preserve">Certificación agentes educativos </t>
  </si>
  <si>
    <t>Expedición del diplomado. Incluye diseño, impresión y transporte.</t>
  </si>
  <si>
    <t>TOTAL PROCESO DE FORMACIÓN</t>
  </si>
  <si>
    <t xml:space="preserve">FORMATO DE PRESUPUESTO PARA FORMACIÓN DE AGENTES EDUCATIVOS
NOMBRE DE LA ENTIDAD: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</si>
</sst>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-&quot;$&quot;* #,##0.00_-;\-&quot;$&quot;* #,##0.00_-;_-&quot;$&quot;* &quot;-&quot;??_-;_-@_-"/>
    <numFmt numFmtId="166" formatCode="_-&quot;$&quot;\ * #,##0_-;\-&quot;$&quot;\ * #,##0_-;_-&quot;$&quot;\ * &quot;-&quot;_-;_-@_-"/>
    <numFmt numFmtId="167" formatCode="_(&quot;$&quot;\ * #,##0.00_);_(&quot;$&quot;\ * \(#,##0.00\);_(&quot;$&quot;\ * &quot;-&quot;??_);_(@_)"/>
    <numFmt numFmtId="169" formatCode="_-&quot;$&quot;* #,##0_-;\-&quot;$&quot;* #,##0_-;_-&quot;$&quot;* &quot;-&quot;??_-;_-@_-"/>
    <numFmt numFmtId="170" formatCode="[$$-240A]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Tempus Sans ITC"/>
      <family val="5"/>
    </font>
    <font>
      <b/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170" fontId="4" fillId="4" borderId="0" xfId="0" applyNumberFormat="1" applyFont="1" applyFill="1" applyAlignment="1">
      <alignment horizontal="right" vertical="center" wrapText="1"/>
    </xf>
    <xf numFmtId="166" fontId="4" fillId="4" borderId="0" xfId="3" applyFont="1" applyFill="1" applyBorder="1" applyAlignment="1">
      <alignment vertical="center" wrapText="1"/>
    </xf>
    <xf numFmtId="166" fontId="3" fillId="4" borderId="0" xfId="3" applyFont="1" applyFill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/>
    </xf>
    <xf numFmtId="0" fontId="11" fillId="0" borderId="1" xfId="4" applyFont="1" applyBorder="1" applyAlignment="1">
      <alignment horizontal="left" vertical="top" wrapText="1"/>
    </xf>
    <xf numFmtId="0" fontId="10" fillId="2" borderId="1" xfId="4" applyFont="1" applyFill="1" applyBorder="1" applyAlignment="1">
      <alignment horizontal="center" vertical="center" wrapText="1"/>
    </xf>
    <xf numFmtId="0" fontId="11" fillId="0" borderId="2" xfId="4" applyFont="1" applyBorder="1" applyAlignment="1">
      <alignment horizontal="left" vertical="top"/>
    </xf>
    <xf numFmtId="0" fontId="11" fillId="0" borderId="3" xfId="4" applyFont="1" applyBorder="1" applyAlignment="1">
      <alignment horizontal="left" vertical="top"/>
    </xf>
    <xf numFmtId="0" fontId="11" fillId="0" borderId="4" xfId="4" applyFont="1" applyBorder="1" applyAlignment="1">
      <alignment horizontal="left" vertical="top"/>
    </xf>
    <xf numFmtId="0" fontId="11" fillId="0" borderId="2" xfId="4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1" fillId="0" borderId="4" xfId="4" applyFont="1" applyBorder="1" applyAlignment="1">
      <alignment horizontal="left" vertical="top" wrapText="1"/>
    </xf>
    <xf numFmtId="0" fontId="10" fillId="0" borderId="2" xfId="4" applyFont="1" applyBorder="1" applyAlignment="1">
      <alignment horizontal="left" vertical="center" wrapText="1"/>
    </xf>
    <xf numFmtId="0" fontId="10" fillId="0" borderId="3" xfId="4" applyFont="1" applyBorder="1" applyAlignment="1">
      <alignment horizontal="left" vertical="center" wrapText="1"/>
    </xf>
    <xf numFmtId="0" fontId="10" fillId="0" borderId="4" xfId="4" applyFont="1" applyBorder="1" applyAlignment="1">
      <alignment horizontal="left" vertical="center" wrapText="1"/>
    </xf>
    <xf numFmtId="0" fontId="12" fillId="0" borderId="1" xfId="4" applyFont="1" applyBorder="1" applyAlignment="1">
      <alignment horizontal="center" vertical="center" wrapText="1"/>
    </xf>
    <xf numFmtId="0" fontId="9" fillId="0" borderId="7" xfId="4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0" fontId="9" fillId="0" borderId="9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0" fontId="9" fillId="0" borderId="0" xfId="4" applyFont="1" applyBorder="1" applyAlignment="1">
      <alignment horizontal="center" vertical="center" wrapText="1"/>
    </xf>
    <xf numFmtId="0" fontId="9" fillId="0" borderId="40" xfId="4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 wrapText="1"/>
    </xf>
    <xf numFmtId="0" fontId="9" fillId="0" borderId="12" xfId="4" applyFont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0" fillId="2" borderId="3" xfId="4" applyFont="1" applyFill="1" applyBorder="1" applyAlignment="1">
      <alignment horizontal="center" vertical="center" wrapText="1"/>
    </xf>
    <xf numFmtId="0" fontId="10" fillId="2" borderId="4" xfId="4" applyFont="1" applyFill="1" applyBorder="1" applyAlignment="1">
      <alignment horizontal="center" vertical="center" wrapText="1"/>
    </xf>
    <xf numFmtId="0" fontId="10" fillId="0" borderId="2" xfId="4" applyFont="1" applyBorder="1" applyAlignment="1">
      <alignment horizontal="left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0" borderId="2" xfId="4" applyFont="1" applyBorder="1" applyAlignment="1">
      <alignment horizontal="left" vertical="center" wrapText="1"/>
    </xf>
    <xf numFmtId="0" fontId="11" fillId="0" borderId="3" xfId="4" applyFont="1" applyBorder="1" applyAlignment="1">
      <alignment horizontal="left" vertical="center" wrapText="1"/>
    </xf>
    <xf numFmtId="0" fontId="11" fillId="0" borderId="4" xfId="4" applyFont="1" applyBorder="1" applyAlignment="1">
      <alignment horizontal="left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3" fillId="0" borderId="42" xfId="0" applyFont="1" applyBorder="1" applyAlignment="1">
      <alignment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9" fontId="4" fillId="0" borderId="15" xfId="1" applyNumberFormat="1" applyFont="1" applyBorder="1" applyAlignment="1">
      <alignment horizontal="center" vertical="center" wrapText="1"/>
    </xf>
    <xf numFmtId="169" fontId="4" fillId="0" borderId="38" xfId="1" applyNumberFormat="1" applyFont="1" applyBorder="1" applyAlignment="1">
      <alignment horizontal="center" vertical="center" wrapText="1"/>
    </xf>
    <xf numFmtId="169" fontId="5" fillId="0" borderId="6" xfId="1" applyNumberFormat="1" applyFont="1" applyBorder="1" applyAlignment="1">
      <alignment vertical="center" wrapText="1"/>
    </xf>
    <xf numFmtId="169" fontId="5" fillId="0" borderId="1" xfId="1" applyNumberFormat="1" applyFont="1" applyBorder="1" applyAlignment="1">
      <alignment vertical="center" wrapText="1"/>
    </xf>
    <xf numFmtId="169" fontId="5" fillId="0" borderId="36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69" fontId="5" fillId="0" borderId="39" xfId="1" applyNumberFormat="1" applyFont="1" applyBorder="1" applyAlignment="1">
      <alignment vertical="center" wrapText="1"/>
    </xf>
    <xf numFmtId="169" fontId="5" fillId="0" borderId="28" xfId="1" applyNumberFormat="1" applyFont="1" applyBorder="1" applyAlignment="1">
      <alignment vertical="center" wrapText="1"/>
    </xf>
    <xf numFmtId="169" fontId="5" fillId="0" borderId="34" xfId="1" applyNumberFormat="1" applyFont="1" applyBorder="1" applyAlignment="1">
      <alignment vertical="center" wrapText="1"/>
    </xf>
    <xf numFmtId="169" fontId="3" fillId="0" borderId="1" xfId="1" applyNumberFormat="1" applyFont="1" applyBorder="1" applyAlignment="1">
      <alignment vertical="center" wrapText="1"/>
    </xf>
    <xf numFmtId="169" fontId="3" fillId="0" borderId="36" xfId="1" applyNumberFormat="1" applyFont="1" applyBorder="1" applyAlignment="1">
      <alignment vertical="center" wrapText="1"/>
    </xf>
    <xf numFmtId="169" fontId="3" fillId="0" borderId="32" xfId="1" applyNumberFormat="1" applyFont="1" applyBorder="1" applyAlignment="1">
      <alignment vertical="center" wrapText="1"/>
    </xf>
    <xf numFmtId="169" fontId="3" fillId="0" borderId="37" xfId="1" applyNumberFormat="1" applyFont="1" applyBorder="1" applyAlignment="1">
      <alignment vertical="center" wrapText="1"/>
    </xf>
    <xf numFmtId="169" fontId="7" fillId="3" borderId="24" xfId="1" applyNumberFormat="1" applyFont="1" applyFill="1" applyBorder="1" applyAlignment="1">
      <alignment horizontal="right" vertical="center" wrapText="1"/>
    </xf>
    <xf numFmtId="169" fontId="7" fillId="3" borderId="25" xfId="1" applyNumberFormat="1" applyFont="1" applyFill="1" applyBorder="1" applyAlignment="1">
      <alignment horizontal="right" vertical="center" wrapText="1"/>
    </xf>
    <xf numFmtId="169" fontId="7" fillId="3" borderId="26" xfId="1" applyNumberFormat="1" applyFont="1" applyFill="1" applyBorder="1" applyAlignment="1">
      <alignment horizontal="right" vertical="center" wrapText="1"/>
    </xf>
    <xf numFmtId="0" fontId="4" fillId="3" borderId="41" xfId="0" applyFont="1" applyFill="1" applyBorder="1" applyAlignment="1">
      <alignment horizontal="center" vertical="center" wrapText="1"/>
    </xf>
    <xf numFmtId="169" fontId="7" fillId="3" borderId="15" xfId="1" applyNumberFormat="1" applyFont="1" applyFill="1" applyBorder="1" applyAlignment="1">
      <alignment horizontal="right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47" xfId="0" applyFont="1" applyFill="1" applyBorder="1" applyAlignment="1">
      <alignment horizontal="center" vertical="center" wrapText="1"/>
    </xf>
    <xf numFmtId="0" fontId="4" fillId="3" borderId="4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166" fontId="7" fillId="0" borderId="34" xfId="3" applyFont="1" applyBorder="1" applyAlignment="1">
      <alignment vertical="center" wrapText="1"/>
    </xf>
    <xf numFmtId="166" fontId="7" fillId="0" borderId="36" xfId="3" applyFont="1" applyBorder="1" applyAlignment="1">
      <alignment vertical="center" wrapText="1"/>
    </xf>
    <xf numFmtId="166" fontId="7" fillId="0" borderId="37" xfId="0" applyNumberFormat="1" applyFont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center" wrapText="1"/>
    </xf>
    <xf numFmtId="0" fontId="4" fillId="4" borderId="0" xfId="0" applyFont="1" applyFill="1" applyBorder="1" applyAlignment="1">
      <alignment horizontal="center" vertical="center" wrapText="1"/>
    </xf>
    <xf numFmtId="170" fontId="7" fillId="4" borderId="0" xfId="0" applyNumberFormat="1" applyFont="1" applyFill="1" applyBorder="1" applyAlignment="1">
      <alignment horizontal="right" vertical="center" wrapText="1"/>
    </xf>
    <xf numFmtId="170" fontId="4" fillId="4" borderId="0" xfId="0" applyNumberFormat="1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169" fontId="8" fillId="0" borderId="28" xfId="1" applyNumberFormat="1" applyFont="1" applyBorder="1" applyAlignment="1">
      <alignment vertical="center" wrapText="1"/>
    </xf>
    <xf numFmtId="169" fontId="8" fillId="0" borderId="34" xfId="1" applyNumberFormat="1" applyFont="1" applyBorder="1" applyAlignment="1">
      <alignment vertical="center" wrapText="1"/>
    </xf>
    <xf numFmtId="169" fontId="8" fillId="0" borderId="1" xfId="1" applyNumberFormat="1" applyFont="1" applyBorder="1" applyAlignment="1">
      <alignment vertical="center" wrapText="1"/>
    </xf>
    <xf numFmtId="169" fontId="8" fillId="0" borderId="36" xfId="1" applyNumberFormat="1" applyFont="1" applyBorder="1" applyAlignment="1">
      <alignment vertical="center" wrapText="1"/>
    </xf>
    <xf numFmtId="169" fontId="8" fillId="0" borderId="32" xfId="1" applyNumberFormat="1" applyFont="1" applyBorder="1" applyAlignment="1">
      <alignment vertical="center" wrapText="1"/>
    </xf>
    <xf numFmtId="169" fontId="8" fillId="0" borderId="37" xfId="1" applyNumberFormat="1" applyFont="1" applyBorder="1" applyAlignment="1">
      <alignment vertical="center" wrapText="1"/>
    </xf>
    <xf numFmtId="169" fontId="6" fillId="3" borderId="24" xfId="1" applyNumberFormat="1" applyFont="1" applyFill="1" applyBorder="1" applyAlignment="1">
      <alignment horizontal="right" vertical="center" wrapText="1"/>
    </xf>
    <xf numFmtId="169" fontId="6" fillId="3" borderId="25" xfId="1" applyNumberFormat="1" applyFont="1" applyFill="1" applyBorder="1" applyAlignment="1">
      <alignment horizontal="right" vertical="center" wrapText="1"/>
    </xf>
    <xf numFmtId="169" fontId="6" fillId="3" borderId="26" xfId="1" applyNumberFormat="1" applyFont="1" applyFill="1" applyBorder="1" applyAlignment="1">
      <alignment horizontal="right" vertical="center" wrapText="1"/>
    </xf>
    <xf numFmtId="170" fontId="6" fillId="4" borderId="0" xfId="0" applyNumberFormat="1" applyFont="1" applyFill="1" applyAlignment="1">
      <alignment horizontal="right" vertical="center" wrapText="1"/>
    </xf>
    <xf numFmtId="0" fontId="8" fillId="4" borderId="0" xfId="0" applyFont="1" applyFill="1" applyAlignment="1">
      <alignment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169" fontId="8" fillId="0" borderId="5" xfId="1" applyNumberFormat="1" applyFont="1" applyBorder="1" applyAlignment="1">
      <alignment vertical="center" wrapText="1"/>
    </xf>
    <xf numFmtId="169" fontId="8" fillId="0" borderId="39" xfId="1" applyNumberFormat="1" applyFont="1" applyBorder="1" applyAlignment="1">
      <alignment vertical="center" wrapText="1"/>
    </xf>
    <xf numFmtId="169" fontId="6" fillId="3" borderId="15" xfId="1" applyNumberFormat="1" applyFont="1" applyFill="1" applyBorder="1" applyAlignment="1">
      <alignment horizontal="right" vertical="center" wrapText="1"/>
    </xf>
    <xf numFmtId="166" fontId="6" fillId="0" borderId="34" xfId="3" applyFont="1" applyBorder="1" applyAlignment="1">
      <alignment vertical="center" wrapText="1"/>
    </xf>
    <xf numFmtId="166" fontId="6" fillId="0" borderId="36" xfId="3" applyFont="1" applyBorder="1" applyAlignment="1">
      <alignment vertical="center" wrapText="1"/>
    </xf>
    <xf numFmtId="166" fontId="6" fillId="0" borderId="37" xfId="0" applyNumberFormat="1" applyFont="1" applyBorder="1" applyAlignment="1">
      <alignment vertical="center" wrapText="1"/>
    </xf>
  </cellXfs>
  <cellStyles count="5">
    <cellStyle name="Moneda" xfId="1" builtinId="4"/>
    <cellStyle name="Moneda [0]" xfId="3" builtinId="7"/>
    <cellStyle name="Moneda 3" xfId="2" xr:uid="{00000000-0005-0000-0000-000002000000}"/>
    <cellStyle name="Normal" xfId="0" builtinId="0"/>
    <cellStyle name="Normal 3" xfId="4" xr:uid="{30A8F3E4-042B-4685-8590-E410F980D6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</xdr:row>
      <xdr:rowOff>85725</xdr:rowOff>
    </xdr:from>
    <xdr:to>
      <xdr:col>0</xdr:col>
      <xdr:colOff>1162050</xdr:colOff>
      <xdr:row>1</xdr:row>
      <xdr:rowOff>742950</xdr:rowOff>
    </xdr:to>
    <xdr:pic>
      <xdr:nvPicPr>
        <xdr:cNvPr id="2" name="2 Imagen" descr="LOGO-ICBF">
          <a:extLst>
            <a:ext uri="{FF2B5EF4-FFF2-40B4-BE49-F238E27FC236}">
              <a16:creationId xmlns:a16="http://schemas.microsoft.com/office/drawing/2014/main" id="{68A5F22E-83BC-4362-AB71-FC6A7206D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38125"/>
          <a:ext cx="5905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561975</xdr:colOff>
      <xdr:row>1</xdr:row>
      <xdr:rowOff>104775</xdr:rowOff>
    </xdr:from>
    <xdr:to>
      <xdr:col>9</xdr:col>
      <xdr:colOff>934732</xdr:colOff>
      <xdr:row>1</xdr:row>
      <xdr:rowOff>715812</xdr:rowOff>
    </xdr:to>
    <xdr:pic>
      <xdr:nvPicPr>
        <xdr:cNvPr id="3" name="Imagen 2" descr="Imagen que contiene captura de pantalla&#10;&#10;Descripción generada con confianza alta">
          <a:extLst>
            <a:ext uri="{FF2B5EF4-FFF2-40B4-BE49-F238E27FC236}">
              <a16:creationId xmlns:a16="http://schemas.microsoft.com/office/drawing/2014/main" id="{164359A2-28CD-464C-A52C-DB548D08227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57175"/>
          <a:ext cx="2430157" cy="6110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1</xdr:row>
      <xdr:rowOff>66675</xdr:rowOff>
    </xdr:from>
    <xdr:to>
      <xdr:col>0</xdr:col>
      <xdr:colOff>942975</xdr:colOff>
      <xdr:row>1</xdr:row>
      <xdr:rowOff>723900</xdr:rowOff>
    </xdr:to>
    <xdr:pic>
      <xdr:nvPicPr>
        <xdr:cNvPr id="26" name="2 Imagen" descr="LOGO-ICBF">
          <a:extLst>
            <a:ext uri="{FF2B5EF4-FFF2-40B4-BE49-F238E27FC236}">
              <a16:creationId xmlns:a16="http://schemas.microsoft.com/office/drawing/2014/main" id="{50A02796-7CCB-4185-82FD-FFF67EDC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19075"/>
          <a:ext cx="5905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390525</xdr:colOff>
      <xdr:row>1</xdr:row>
      <xdr:rowOff>133350</xdr:rowOff>
    </xdr:from>
    <xdr:to>
      <xdr:col>9</xdr:col>
      <xdr:colOff>639457</xdr:colOff>
      <xdr:row>1</xdr:row>
      <xdr:rowOff>744387</xdr:rowOff>
    </xdr:to>
    <xdr:pic>
      <xdr:nvPicPr>
        <xdr:cNvPr id="27" name="Imagen 26" descr="Imagen que contiene captura de pantalla&#10;&#10;Descripción generada con confianza alta">
          <a:extLst>
            <a:ext uri="{FF2B5EF4-FFF2-40B4-BE49-F238E27FC236}">
              <a16:creationId xmlns:a16="http://schemas.microsoft.com/office/drawing/2014/main" id="{7A0E2571-C4A3-4BA5-9F29-AB542664354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8175" y="276225"/>
          <a:ext cx="2430157" cy="611037"/>
        </a:xfrm>
        <a:prstGeom prst="rect">
          <a:avLst/>
        </a:prstGeom>
      </xdr:spPr>
    </xdr:pic>
    <xdr:clientData/>
  </xdr:twoCellAnchor>
  <xdr:twoCellAnchor>
    <xdr:from>
      <xdr:col>5</xdr:col>
      <xdr:colOff>857250</xdr:colOff>
      <xdr:row>1</xdr:row>
      <xdr:rowOff>485776</xdr:rowOff>
    </xdr:from>
    <xdr:to>
      <xdr:col>6</xdr:col>
      <xdr:colOff>876300</xdr:colOff>
      <xdr:row>1</xdr:row>
      <xdr:rowOff>685800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DDD577E6-E815-4F93-B749-784B2A2607FE}"/>
            </a:ext>
          </a:extLst>
        </xdr:cNvPr>
        <xdr:cNvCxnSpPr/>
      </xdr:nvCxnSpPr>
      <xdr:spPr>
        <a:xfrm>
          <a:off x="6477000" y="638176"/>
          <a:ext cx="1123950" cy="200024"/>
        </a:xfrm>
        <a:prstGeom prst="straightConnector1">
          <a:avLst/>
        </a:prstGeom>
        <a:ln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114300</xdr:rowOff>
    </xdr:from>
    <xdr:to>
      <xdr:col>1</xdr:col>
      <xdr:colOff>371475</xdr:colOff>
      <xdr:row>2</xdr:row>
      <xdr:rowOff>313496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FCE54F-8FD3-45E9-9DDA-170EE1AA2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114300"/>
          <a:ext cx="762000" cy="818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0A8FC-6DCB-4485-9E24-8F0E4C6300D7}">
  <dimension ref="A1:J35"/>
  <sheetViews>
    <sheetView tabSelected="1" zoomScale="140" zoomScaleNormal="140" workbookViewId="0">
      <selection activeCell="E26" sqref="E26"/>
    </sheetView>
  </sheetViews>
  <sheetFormatPr baseColWidth="10" defaultColWidth="10.85546875" defaultRowHeight="11.25" x14ac:dyDescent="0.25"/>
  <cols>
    <col min="1" max="1" width="24" style="1" customWidth="1"/>
    <col min="2" max="2" width="12.7109375" style="1" customWidth="1"/>
    <col min="3" max="3" width="13.28515625" style="1" customWidth="1"/>
    <col min="4" max="4" width="13.140625" style="1" customWidth="1"/>
    <col min="5" max="5" width="16" style="1" customWidth="1"/>
    <col min="6" max="6" width="15" style="1" customWidth="1"/>
    <col min="7" max="10" width="15.42578125" style="1" customWidth="1"/>
    <col min="11" max="16384" width="10.85546875" style="1"/>
  </cols>
  <sheetData>
    <row r="1" spans="1:10" ht="12" thickBot="1" x14ac:dyDescent="0.3"/>
    <row r="2" spans="1:10" ht="63.75" customHeight="1" thickBot="1" x14ac:dyDescent="0.3">
      <c r="A2" s="12" t="s">
        <v>68</v>
      </c>
      <c r="B2" s="13"/>
      <c r="C2" s="13"/>
      <c r="D2" s="13"/>
      <c r="E2" s="13"/>
      <c r="F2" s="13"/>
      <c r="G2" s="13"/>
      <c r="H2" s="13"/>
      <c r="I2" s="13"/>
      <c r="J2" s="14"/>
    </row>
    <row r="3" spans="1:10" ht="9" customHeight="1" x14ac:dyDescent="0.25">
      <c r="A3" s="57" t="s">
        <v>36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9" customHeight="1" x14ac:dyDescent="0.25">
      <c r="A4" s="60"/>
      <c r="B4" s="61"/>
      <c r="C4" s="61"/>
      <c r="D4" s="61"/>
      <c r="E4" s="61"/>
      <c r="F4" s="61"/>
      <c r="G4" s="61"/>
      <c r="H4" s="61"/>
      <c r="I4" s="61"/>
      <c r="J4" s="62"/>
    </row>
    <row r="5" spans="1:10" ht="9" customHeight="1" thickBot="1" x14ac:dyDescent="0.3">
      <c r="A5" s="63"/>
      <c r="B5" s="64"/>
      <c r="C5" s="64"/>
      <c r="D5" s="64"/>
      <c r="E5" s="64"/>
      <c r="F5" s="64"/>
      <c r="G5" s="64"/>
      <c r="H5" s="64"/>
      <c r="I5" s="64"/>
      <c r="J5" s="65"/>
    </row>
    <row r="6" spans="1:10" ht="12" thickBot="1" x14ac:dyDescent="0.3">
      <c r="A6" s="8" t="s">
        <v>31</v>
      </c>
      <c r="B6" s="48"/>
      <c r="C6" s="49"/>
      <c r="D6" s="49"/>
      <c r="E6" s="49"/>
      <c r="F6" s="49"/>
      <c r="G6" s="49"/>
      <c r="H6" s="49"/>
      <c r="I6" s="49"/>
      <c r="J6" s="50"/>
    </row>
    <row r="7" spans="1:10" ht="12" thickBot="1" x14ac:dyDescent="0.3">
      <c r="A7" s="8" t="s">
        <v>32</v>
      </c>
      <c r="B7" s="48"/>
      <c r="C7" s="49"/>
      <c r="D7" s="49"/>
      <c r="E7" s="49"/>
      <c r="F7" s="49"/>
      <c r="G7" s="49"/>
      <c r="H7" s="49"/>
      <c r="I7" s="49"/>
      <c r="J7" s="50"/>
    </row>
    <row r="8" spans="1:10" ht="23.25" thickBot="1" x14ac:dyDescent="0.3">
      <c r="A8" s="51" t="s">
        <v>0</v>
      </c>
      <c r="B8" s="48"/>
      <c r="C8" s="49"/>
      <c r="D8" s="49"/>
      <c r="E8" s="49"/>
      <c r="F8" s="49"/>
      <c r="G8" s="49"/>
      <c r="H8" s="49"/>
      <c r="I8" s="49"/>
      <c r="J8" s="50"/>
    </row>
    <row r="9" spans="1:10" ht="12" thickBot="1" x14ac:dyDescent="0.3">
      <c r="A9" s="112"/>
      <c r="B9" s="112"/>
      <c r="C9" s="112"/>
      <c r="D9" s="112"/>
      <c r="E9" s="112"/>
      <c r="F9" s="112"/>
      <c r="G9" s="112"/>
      <c r="H9" s="112"/>
      <c r="I9" s="112"/>
      <c r="J9" s="112"/>
    </row>
    <row r="10" spans="1:10" ht="12" thickBot="1" x14ac:dyDescent="0.3">
      <c r="A10" s="57" t="s">
        <v>40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23.25" thickBot="1" x14ac:dyDescent="0.3">
      <c r="A11" s="130" t="s">
        <v>1</v>
      </c>
      <c r="B11" s="131"/>
      <c r="C11" s="131"/>
      <c r="D11" s="54" t="s">
        <v>2</v>
      </c>
      <c r="E11" s="54" t="s">
        <v>3</v>
      </c>
      <c r="F11" s="54" t="s">
        <v>4</v>
      </c>
      <c r="G11" s="54" t="s">
        <v>5</v>
      </c>
      <c r="H11" s="54" t="s">
        <v>6</v>
      </c>
      <c r="I11" s="54" t="s">
        <v>7</v>
      </c>
      <c r="J11" s="55" t="s">
        <v>8</v>
      </c>
    </row>
    <row r="12" spans="1:10" x14ac:dyDescent="0.25">
      <c r="A12" s="52"/>
      <c r="B12" s="75"/>
      <c r="C12" s="75"/>
      <c r="D12" s="76"/>
      <c r="E12" s="76"/>
      <c r="F12" s="91"/>
      <c r="G12" s="91"/>
      <c r="H12" s="119">
        <f>F12*E12*D12</f>
        <v>0</v>
      </c>
      <c r="I12" s="119">
        <f>(G12)*E12*D12</f>
        <v>0</v>
      </c>
      <c r="J12" s="120">
        <f>H12+I12</f>
        <v>0</v>
      </c>
    </row>
    <row r="13" spans="1:10" x14ac:dyDescent="0.25">
      <c r="A13" s="53"/>
      <c r="B13" s="56"/>
      <c r="C13" s="56"/>
      <c r="D13" s="9"/>
      <c r="E13" s="9"/>
      <c r="F13" s="93"/>
      <c r="G13" s="93"/>
      <c r="H13" s="121">
        <f t="shared" ref="H13:H20" si="0">F13*E13*D13</f>
        <v>0</v>
      </c>
      <c r="I13" s="121">
        <f t="shared" ref="I13:I20" si="1">(G13)*E13*D13</f>
        <v>0</v>
      </c>
      <c r="J13" s="122">
        <f t="shared" ref="J13:J20" si="2">H13+I13</f>
        <v>0</v>
      </c>
    </row>
    <row r="14" spans="1:10" x14ac:dyDescent="0.25">
      <c r="A14" s="53"/>
      <c r="B14" s="56"/>
      <c r="C14" s="56"/>
      <c r="D14" s="9"/>
      <c r="E14" s="9"/>
      <c r="F14" s="93"/>
      <c r="G14" s="93"/>
      <c r="H14" s="121">
        <f t="shared" si="0"/>
        <v>0</v>
      </c>
      <c r="I14" s="121">
        <f t="shared" si="1"/>
        <v>0</v>
      </c>
      <c r="J14" s="122">
        <f t="shared" si="2"/>
        <v>0</v>
      </c>
    </row>
    <row r="15" spans="1:10" x14ac:dyDescent="0.25">
      <c r="A15" s="53"/>
      <c r="B15" s="56"/>
      <c r="C15" s="56"/>
      <c r="D15" s="9"/>
      <c r="E15" s="9"/>
      <c r="F15" s="93"/>
      <c r="G15" s="93"/>
      <c r="H15" s="121">
        <f t="shared" si="0"/>
        <v>0</v>
      </c>
      <c r="I15" s="121">
        <f t="shared" si="1"/>
        <v>0</v>
      </c>
      <c r="J15" s="122">
        <f t="shared" si="2"/>
        <v>0</v>
      </c>
    </row>
    <row r="16" spans="1:10" x14ac:dyDescent="0.25">
      <c r="A16" s="53"/>
      <c r="B16" s="56"/>
      <c r="C16" s="56"/>
      <c r="D16" s="9"/>
      <c r="E16" s="9"/>
      <c r="F16" s="93"/>
      <c r="G16" s="93"/>
      <c r="H16" s="121">
        <f t="shared" si="0"/>
        <v>0</v>
      </c>
      <c r="I16" s="121">
        <f t="shared" si="1"/>
        <v>0</v>
      </c>
      <c r="J16" s="122">
        <f t="shared" si="2"/>
        <v>0</v>
      </c>
    </row>
    <row r="17" spans="1:10" x14ac:dyDescent="0.25">
      <c r="A17" s="53"/>
      <c r="B17" s="56"/>
      <c r="C17" s="56"/>
      <c r="D17" s="9"/>
      <c r="E17" s="9"/>
      <c r="F17" s="93"/>
      <c r="G17" s="93"/>
      <c r="H17" s="121">
        <f t="shared" si="0"/>
        <v>0</v>
      </c>
      <c r="I17" s="121">
        <f t="shared" si="1"/>
        <v>0</v>
      </c>
      <c r="J17" s="122">
        <f t="shared" si="2"/>
        <v>0</v>
      </c>
    </row>
    <row r="18" spans="1:10" x14ac:dyDescent="0.25">
      <c r="A18" s="53"/>
      <c r="B18" s="56"/>
      <c r="C18" s="56"/>
      <c r="D18" s="9"/>
      <c r="E18" s="9"/>
      <c r="F18" s="93"/>
      <c r="G18" s="93"/>
      <c r="H18" s="121">
        <f t="shared" si="0"/>
        <v>0</v>
      </c>
      <c r="I18" s="121">
        <f t="shared" si="1"/>
        <v>0</v>
      </c>
      <c r="J18" s="122">
        <f t="shared" si="2"/>
        <v>0</v>
      </c>
    </row>
    <row r="19" spans="1:10" x14ac:dyDescent="0.25">
      <c r="A19" s="53"/>
      <c r="B19" s="56"/>
      <c r="C19" s="56"/>
      <c r="D19" s="9"/>
      <c r="E19" s="9"/>
      <c r="F19" s="93"/>
      <c r="G19" s="93"/>
      <c r="H19" s="121">
        <f t="shared" si="0"/>
        <v>0</v>
      </c>
      <c r="I19" s="121">
        <f t="shared" si="1"/>
        <v>0</v>
      </c>
      <c r="J19" s="122">
        <f t="shared" si="2"/>
        <v>0</v>
      </c>
    </row>
    <row r="20" spans="1:10" ht="12" thickBot="1" x14ac:dyDescent="0.3">
      <c r="A20" s="77"/>
      <c r="B20" s="78"/>
      <c r="C20" s="78"/>
      <c r="D20" s="10"/>
      <c r="E20" s="10"/>
      <c r="F20" s="95"/>
      <c r="G20" s="95"/>
      <c r="H20" s="123">
        <f t="shared" si="0"/>
        <v>0</v>
      </c>
      <c r="I20" s="123">
        <f t="shared" si="1"/>
        <v>0</v>
      </c>
      <c r="J20" s="124">
        <f t="shared" si="2"/>
        <v>0</v>
      </c>
    </row>
    <row r="21" spans="1:10" ht="12" thickBot="1" x14ac:dyDescent="0.3">
      <c r="A21" s="71" t="s">
        <v>48</v>
      </c>
      <c r="B21" s="47"/>
      <c r="C21" s="47"/>
      <c r="D21" s="47"/>
      <c r="E21" s="47"/>
      <c r="F21" s="47"/>
      <c r="G21" s="74"/>
      <c r="H21" s="125">
        <f>SUM(H12:H20)</f>
        <v>0</v>
      </c>
      <c r="I21" s="126">
        <f>SUM(I12:I20)</f>
        <v>0</v>
      </c>
      <c r="J21" s="127">
        <f>SUM(J12:J20)</f>
        <v>0</v>
      </c>
    </row>
    <row r="22" spans="1:10" ht="12" thickBot="1" x14ac:dyDescent="0.3">
      <c r="A22" s="112"/>
      <c r="B22" s="112"/>
      <c r="C22" s="112"/>
      <c r="D22" s="112"/>
      <c r="E22" s="114"/>
      <c r="F22" s="5"/>
      <c r="G22" s="5"/>
      <c r="H22" s="128"/>
      <c r="I22" s="128"/>
      <c r="J22" s="129"/>
    </row>
    <row r="23" spans="1:10" ht="12" thickBot="1" x14ac:dyDescent="0.3">
      <c r="A23" s="66" t="s">
        <v>29</v>
      </c>
      <c r="B23" s="67"/>
      <c r="C23" s="67"/>
      <c r="D23" s="67"/>
      <c r="E23" s="67"/>
      <c r="F23" s="67"/>
      <c r="G23" s="67"/>
      <c r="H23" s="67"/>
      <c r="I23" s="67"/>
      <c r="J23" s="68"/>
    </row>
    <row r="24" spans="1:10" ht="23.25" thickBot="1" x14ac:dyDescent="0.3">
      <c r="A24" s="4" t="s">
        <v>30</v>
      </c>
      <c r="B24" s="2" t="s">
        <v>50</v>
      </c>
      <c r="C24" s="2" t="s">
        <v>54</v>
      </c>
      <c r="D24" s="2" t="s">
        <v>52</v>
      </c>
      <c r="E24" s="2" t="s">
        <v>51</v>
      </c>
      <c r="F24" s="84" t="s">
        <v>4</v>
      </c>
      <c r="G24" s="84" t="s">
        <v>5</v>
      </c>
      <c r="H24" s="84" t="s">
        <v>6</v>
      </c>
      <c r="I24" s="84" t="s">
        <v>7</v>
      </c>
      <c r="J24" s="85" t="s">
        <v>8</v>
      </c>
    </row>
    <row r="25" spans="1:10" x14ac:dyDescent="0.25">
      <c r="A25" s="11"/>
      <c r="B25" s="79"/>
      <c r="C25" s="79"/>
      <c r="D25" s="79"/>
      <c r="E25" s="79"/>
      <c r="F25" s="87"/>
      <c r="G25" s="87"/>
      <c r="H25" s="121">
        <f>D25*E25*F25</f>
        <v>0</v>
      </c>
      <c r="I25" s="121">
        <f>D25*E25*G25</f>
        <v>0</v>
      </c>
      <c r="J25" s="122">
        <f>H25+I25</f>
        <v>0</v>
      </c>
    </row>
    <row r="26" spans="1:10" x14ac:dyDescent="0.25">
      <c r="A26" s="11"/>
      <c r="B26" s="79"/>
      <c r="C26" s="79"/>
      <c r="D26" s="79"/>
      <c r="E26" s="80"/>
      <c r="F26" s="87"/>
      <c r="G26" s="87"/>
      <c r="H26" s="121">
        <f t="shared" ref="H26:H30" si="3">D26*E26*F26</f>
        <v>0</v>
      </c>
      <c r="I26" s="121">
        <f t="shared" ref="I26:I30" si="4">D26*E26*G26</f>
        <v>0</v>
      </c>
      <c r="J26" s="122">
        <f t="shared" ref="J26:J30" si="5">H26+I26</f>
        <v>0</v>
      </c>
    </row>
    <row r="27" spans="1:10" x14ac:dyDescent="0.25">
      <c r="A27" s="81"/>
      <c r="B27" s="82"/>
      <c r="C27" s="82"/>
      <c r="D27" s="82"/>
      <c r="E27" s="80"/>
      <c r="F27" s="87"/>
      <c r="G27" s="87"/>
      <c r="H27" s="121">
        <f t="shared" si="3"/>
        <v>0</v>
      </c>
      <c r="I27" s="121">
        <f t="shared" si="4"/>
        <v>0</v>
      </c>
      <c r="J27" s="122">
        <f t="shared" si="5"/>
        <v>0</v>
      </c>
    </row>
    <row r="28" spans="1:10" x14ac:dyDescent="0.25">
      <c r="A28" s="11"/>
      <c r="B28" s="79"/>
      <c r="C28" s="79"/>
      <c r="D28" s="79"/>
      <c r="E28" s="80"/>
      <c r="F28" s="87"/>
      <c r="G28" s="87"/>
      <c r="H28" s="121">
        <f t="shared" si="3"/>
        <v>0</v>
      </c>
      <c r="I28" s="121">
        <f t="shared" si="4"/>
        <v>0</v>
      </c>
      <c r="J28" s="122">
        <f t="shared" si="5"/>
        <v>0</v>
      </c>
    </row>
    <row r="29" spans="1:10" x14ac:dyDescent="0.25">
      <c r="A29" s="11"/>
      <c r="B29" s="79"/>
      <c r="C29" s="79"/>
      <c r="D29" s="79"/>
      <c r="E29" s="80"/>
      <c r="F29" s="87"/>
      <c r="G29" s="86"/>
      <c r="H29" s="121">
        <f t="shared" si="3"/>
        <v>0</v>
      </c>
      <c r="I29" s="121">
        <f t="shared" si="4"/>
        <v>0</v>
      </c>
      <c r="J29" s="122">
        <f t="shared" si="5"/>
        <v>0</v>
      </c>
    </row>
    <row r="30" spans="1:10" ht="12" thickBot="1" x14ac:dyDescent="0.3">
      <c r="A30" s="81"/>
      <c r="B30" s="82"/>
      <c r="C30" s="82"/>
      <c r="D30" s="82"/>
      <c r="E30" s="83"/>
      <c r="F30" s="89"/>
      <c r="G30" s="89"/>
      <c r="H30" s="132">
        <f t="shared" si="3"/>
        <v>0</v>
      </c>
      <c r="I30" s="132">
        <f t="shared" si="4"/>
        <v>0</v>
      </c>
      <c r="J30" s="133">
        <f t="shared" si="5"/>
        <v>0</v>
      </c>
    </row>
    <row r="31" spans="1:10" ht="12" thickBot="1" x14ac:dyDescent="0.3">
      <c r="A31" s="42" t="s">
        <v>49</v>
      </c>
      <c r="B31" s="43"/>
      <c r="C31" s="43"/>
      <c r="D31" s="43"/>
      <c r="E31" s="43"/>
      <c r="F31" s="43"/>
      <c r="G31" s="100"/>
      <c r="H31" s="134">
        <f>SUM(H25:H30)</f>
        <v>0</v>
      </c>
      <c r="I31" s="134">
        <f t="shared" ref="I31:J31" si="6">SUM(I25:I30)</f>
        <v>0</v>
      </c>
      <c r="J31" s="134">
        <f t="shared" si="6"/>
        <v>0</v>
      </c>
    </row>
    <row r="32" spans="1:10" ht="12" thickBot="1" x14ac:dyDescent="0.3">
      <c r="A32" s="115"/>
      <c r="B32" s="115"/>
      <c r="C32" s="115"/>
      <c r="D32" s="115"/>
      <c r="E32" s="115"/>
      <c r="F32" s="115"/>
      <c r="G32" s="116"/>
      <c r="H32" s="116"/>
      <c r="I32" s="117"/>
      <c r="J32" s="118"/>
    </row>
    <row r="33" spans="1:10" x14ac:dyDescent="0.25">
      <c r="A33" s="102" t="s">
        <v>22</v>
      </c>
      <c r="B33" s="103"/>
      <c r="C33" s="103"/>
      <c r="D33" s="103"/>
      <c r="E33" s="103"/>
      <c r="F33" s="103"/>
      <c r="G33" s="103"/>
      <c r="H33" s="103"/>
      <c r="I33" s="104"/>
      <c r="J33" s="135">
        <f>SUM(I31,I21)</f>
        <v>0</v>
      </c>
    </row>
    <row r="34" spans="1:10" x14ac:dyDescent="0.25">
      <c r="A34" s="105" t="s">
        <v>23</v>
      </c>
      <c r="B34" s="106"/>
      <c r="C34" s="106"/>
      <c r="D34" s="106"/>
      <c r="E34" s="106"/>
      <c r="F34" s="106"/>
      <c r="G34" s="106"/>
      <c r="H34" s="106"/>
      <c r="I34" s="107"/>
      <c r="J34" s="136">
        <f>SUM(H21,H31)</f>
        <v>0</v>
      </c>
    </row>
    <row r="35" spans="1:10" ht="12" thickBot="1" x14ac:dyDescent="0.3">
      <c r="A35" s="72" t="s">
        <v>67</v>
      </c>
      <c r="B35" s="73"/>
      <c r="C35" s="73"/>
      <c r="D35" s="73"/>
      <c r="E35" s="73"/>
      <c r="F35" s="73"/>
      <c r="G35" s="73"/>
      <c r="H35" s="73"/>
      <c r="I35" s="108"/>
      <c r="J35" s="137">
        <f>SUM(J33:J34)</f>
        <v>0</v>
      </c>
    </row>
  </sheetData>
  <mergeCells count="22">
    <mergeCell ref="A35:I35"/>
    <mergeCell ref="A21:G21"/>
    <mergeCell ref="A23:J23"/>
    <mergeCell ref="A31:G31"/>
    <mergeCell ref="A33:I33"/>
    <mergeCell ref="A34:I34"/>
    <mergeCell ref="A16:C16"/>
    <mergeCell ref="A17:C17"/>
    <mergeCell ref="A18:C18"/>
    <mergeCell ref="A19:C19"/>
    <mergeCell ref="A20:C20"/>
    <mergeCell ref="A11:C11"/>
    <mergeCell ref="A12:C12"/>
    <mergeCell ref="A13:C13"/>
    <mergeCell ref="A14:C14"/>
    <mergeCell ref="A15:C15"/>
    <mergeCell ref="A2:J2"/>
    <mergeCell ref="A3:J5"/>
    <mergeCell ref="B6:J6"/>
    <mergeCell ref="B7:J7"/>
    <mergeCell ref="B8:J8"/>
    <mergeCell ref="A10:J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opLeftCell="A3" zoomScale="85" zoomScaleNormal="85" workbookViewId="0">
      <selection activeCell="D36" sqref="D36"/>
    </sheetView>
  </sheetViews>
  <sheetFormatPr baseColWidth="10" defaultColWidth="10.85546875" defaultRowHeight="11.25" x14ac:dyDescent="0.25"/>
  <cols>
    <col min="1" max="1" width="24" style="112" customWidth="1"/>
    <col min="2" max="2" width="14.28515625" style="112" customWidth="1"/>
    <col min="3" max="3" width="14.140625" style="112" customWidth="1"/>
    <col min="4" max="4" width="15" style="112" customWidth="1"/>
    <col min="5" max="5" width="16.85546875" style="112" customWidth="1"/>
    <col min="6" max="6" width="16.42578125" style="112" customWidth="1"/>
    <col min="7" max="8" width="17.28515625" style="112" customWidth="1"/>
    <col min="9" max="9" width="15.42578125" style="112" customWidth="1"/>
    <col min="10" max="10" width="12.5703125" style="112" bestFit="1" customWidth="1"/>
    <col min="11" max="16384" width="10.85546875" style="112"/>
  </cols>
  <sheetData>
    <row r="1" spans="1:10" ht="12" thickBot="1" x14ac:dyDescent="0.3"/>
    <row r="2" spans="1:10" ht="63.75" customHeight="1" thickBot="1" x14ac:dyDescent="0.3">
      <c r="A2" s="12" t="s">
        <v>28</v>
      </c>
      <c r="B2" s="13"/>
      <c r="C2" s="13"/>
      <c r="D2" s="13"/>
      <c r="E2" s="13"/>
      <c r="F2" s="13"/>
      <c r="G2" s="13"/>
      <c r="H2" s="13"/>
      <c r="I2" s="13"/>
      <c r="J2" s="14"/>
    </row>
    <row r="3" spans="1:10" ht="9" customHeight="1" x14ac:dyDescent="0.25">
      <c r="A3" s="57" t="s">
        <v>36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9" customHeight="1" x14ac:dyDescent="0.25">
      <c r="A4" s="60"/>
      <c r="B4" s="61"/>
      <c r="C4" s="61"/>
      <c r="D4" s="61"/>
      <c r="E4" s="61"/>
      <c r="F4" s="61"/>
      <c r="G4" s="61"/>
      <c r="H4" s="61"/>
      <c r="I4" s="61"/>
      <c r="J4" s="62"/>
    </row>
    <row r="5" spans="1:10" ht="9" customHeight="1" thickBot="1" x14ac:dyDescent="0.3">
      <c r="A5" s="63"/>
      <c r="B5" s="64"/>
      <c r="C5" s="64"/>
      <c r="D5" s="64"/>
      <c r="E5" s="64"/>
      <c r="F5" s="64"/>
      <c r="G5" s="64"/>
      <c r="H5" s="64"/>
      <c r="I5" s="64"/>
      <c r="J5" s="65"/>
    </row>
    <row r="6" spans="1:10" ht="18.75" customHeight="1" thickBot="1" x14ac:dyDescent="0.3">
      <c r="A6" s="8" t="s">
        <v>31</v>
      </c>
      <c r="B6" s="48" t="s">
        <v>33</v>
      </c>
      <c r="C6" s="49"/>
      <c r="D6" s="49"/>
      <c r="E6" s="49"/>
      <c r="F6" s="49"/>
      <c r="G6" s="49"/>
      <c r="H6" s="49"/>
      <c r="I6" s="49"/>
      <c r="J6" s="50"/>
    </row>
    <row r="7" spans="1:10" ht="18.75" customHeight="1" thickBot="1" x14ac:dyDescent="0.3">
      <c r="A7" s="8" t="s">
        <v>32</v>
      </c>
      <c r="B7" s="48" t="s">
        <v>33</v>
      </c>
      <c r="C7" s="49"/>
      <c r="D7" s="49"/>
      <c r="E7" s="49"/>
      <c r="F7" s="49"/>
      <c r="G7" s="49"/>
      <c r="H7" s="49"/>
      <c r="I7" s="49"/>
      <c r="J7" s="50"/>
    </row>
    <row r="8" spans="1:10" ht="23.25" thickBot="1" x14ac:dyDescent="0.3">
      <c r="A8" s="51" t="s">
        <v>0</v>
      </c>
      <c r="B8" s="48">
        <v>592</v>
      </c>
      <c r="C8" s="49"/>
      <c r="D8" s="49"/>
      <c r="E8" s="49"/>
      <c r="F8" s="49"/>
      <c r="G8" s="49"/>
      <c r="H8" s="49"/>
      <c r="I8" s="49"/>
      <c r="J8" s="50"/>
    </row>
    <row r="9" spans="1:10" ht="12" thickBot="1" x14ac:dyDescent="0.3"/>
    <row r="10" spans="1:10" ht="28.5" customHeight="1" thickBot="1" x14ac:dyDescent="0.3">
      <c r="A10" s="57" t="s">
        <v>40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s="113" customFormat="1" ht="23.25" thickBot="1" x14ac:dyDescent="0.3">
      <c r="A11" s="69" t="s">
        <v>1</v>
      </c>
      <c r="B11" s="70"/>
      <c r="C11" s="70"/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3" t="s">
        <v>8</v>
      </c>
    </row>
    <row r="12" spans="1:10" ht="15" customHeight="1" x14ac:dyDescent="0.25">
      <c r="A12" s="52" t="s">
        <v>24</v>
      </c>
      <c r="B12" s="75"/>
      <c r="C12" s="75"/>
      <c r="D12" s="76">
        <v>1</v>
      </c>
      <c r="E12" s="76">
        <v>6</v>
      </c>
      <c r="F12" s="91">
        <v>2000000</v>
      </c>
      <c r="G12" s="91">
        <v>3000000</v>
      </c>
      <c r="H12" s="91">
        <f>F12*E12*D12</f>
        <v>12000000</v>
      </c>
      <c r="I12" s="91">
        <f>(G12)*E12*D12</f>
        <v>18000000</v>
      </c>
      <c r="J12" s="92">
        <f>H12+I12</f>
        <v>30000000</v>
      </c>
    </row>
    <row r="13" spans="1:10" x14ac:dyDescent="0.25">
      <c r="A13" s="53" t="s">
        <v>9</v>
      </c>
      <c r="B13" s="56"/>
      <c r="C13" s="56"/>
      <c r="D13" s="9"/>
      <c r="E13" s="9"/>
      <c r="F13" s="93"/>
      <c r="G13" s="93"/>
      <c r="H13" s="93">
        <f>F13*E13*D13</f>
        <v>0</v>
      </c>
      <c r="I13" s="93">
        <f>(G13)*E13*D13</f>
        <v>0</v>
      </c>
      <c r="J13" s="94">
        <f t="shared" ref="J13:J20" si="0">H13+I13</f>
        <v>0</v>
      </c>
    </row>
    <row r="14" spans="1:10" x14ac:dyDescent="0.25">
      <c r="A14" s="53" t="s">
        <v>10</v>
      </c>
      <c r="B14" s="56"/>
      <c r="C14" s="56"/>
      <c r="D14" s="9"/>
      <c r="E14" s="9"/>
      <c r="F14" s="93"/>
      <c r="G14" s="93"/>
      <c r="H14" s="93">
        <f>F14*E14*D14</f>
        <v>0</v>
      </c>
      <c r="I14" s="93">
        <f>(G14)*E14*D14</f>
        <v>0</v>
      </c>
      <c r="J14" s="94">
        <f t="shared" si="0"/>
        <v>0</v>
      </c>
    </row>
    <row r="15" spans="1:10" x14ac:dyDescent="0.25">
      <c r="A15" s="53" t="s">
        <v>25</v>
      </c>
      <c r="B15" s="56"/>
      <c r="C15" s="56"/>
      <c r="D15" s="9"/>
      <c r="E15" s="9"/>
      <c r="F15" s="93"/>
      <c r="G15" s="93"/>
      <c r="H15" s="93">
        <f>F15*E15*D15</f>
        <v>0</v>
      </c>
      <c r="I15" s="93">
        <f>(G15)*E15*D15</f>
        <v>0</v>
      </c>
      <c r="J15" s="94">
        <f t="shared" si="0"/>
        <v>0</v>
      </c>
    </row>
    <row r="16" spans="1:10" x14ac:dyDescent="0.25">
      <c r="A16" s="53" t="s">
        <v>11</v>
      </c>
      <c r="B16" s="56"/>
      <c r="C16" s="56"/>
      <c r="D16" s="9"/>
      <c r="E16" s="9"/>
      <c r="F16" s="93"/>
      <c r="G16" s="93"/>
      <c r="H16" s="93">
        <f>1*F16*E16</f>
        <v>0</v>
      </c>
      <c r="I16" s="93">
        <f>1*G16*E16</f>
        <v>0</v>
      </c>
      <c r="J16" s="94">
        <f t="shared" si="0"/>
        <v>0</v>
      </c>
    </row>
    <row r="17" spans="1:10" ht="18" customHeight="1" x14ac:dyDescent="0.25">
      <c r="A17" s="53" t="s">
        <v>12</v>
      </c>
      <c r="B17" s="56"/>
      <c r="C17" s="56"/>
      <c r="D17" s="9"/>
      <c r="E17" s="9"/>
      <c r="F17" s="93"/>
      <c r="G17" s="93"/>
      <c r="H17" s="93">
        <f>F17*E17*D17</f>
        <v>0</v>
      </c>
      <c r="I17" s="93">
        <f>(G17)*E17*D17</f>
        <v>0</v>
      </c>
      <c r="J17" s="94">
        <f t="shared" si="0"/>
        <v>0</v>
      </c>
    </row>
    <row r="18" spans="1:10" ht="22.5" customHeight="1" x14ac:dyDescent="0.25">
      <c r="A18" s="53" t="s">
        <v>26</v>
      </c>
      <c r="B18" s="56"/>
      <c r="C18" s="56"/>
      <c r="D18" s="9"/>
      <c r="E18" s="9"/>
      <c r="F18" s="93"/>
      <c r="G18" s="93"/>
      <c r="H18" s="93">
        <f>1*F18*E18</f>
        <v>0</v>
      </c>
      <c r="I18" s="93">
        <f>3*G18*E18</f>
        <v>0</v>
      </c>
      <c r="J18" s="94">
        <f t="shared" si="0"/>
        <v>0</v>
      </c>
    </row>
    <row r="19" spans="1:10" ht="22.5" customHeight="1" x14ac:dyDescent="0.25">
      <c r="A19" s="53" t="s">
        <v>13</v>
      </c>
      <c r="B19" s="56"/>
      <c r="C19" s="56"/>
      <c r="D19" s="9"/>
      <c r="E19" s="9"/>
      <c r="F19" s="93"/>
      <c r="G19" s="93"/>
      <c r="H19" s="93">
        <f>F19*E19*D19</f>
        <v>0</v>
      </c>
      <c r="I19" s="93">
        <f>(G19)*E19*D19</f>
        <v>0</v>
      </c>
      <c r="J19" s="94">
        <f t="shared" si="0"/>
        <v>0</v>
      </c>
    </row>
    <row r="20" spans="1:10" ht="12" thickBot="1" x14ac:dyDescent="0.3">
      <c r="A20" s="77" t="s">
        <v>27</v>
      </c>
      <c r="B20" s="78"/>
      <c r="C20" s="78"/>
      <c r="D20" s="10"/>
      <c r="E20" s="10"/>
      <c r="F20" s="95"/>
      <c r="G20" s="95"/>
      <c r="H20" s="95">
        <f>F20*E20*D20</f>
        <v>0</v>
      </c>
      <c r="I20" s="95">
        <f>(G20)*E20*D20</f>
        <v>0</v>
      </c>
      <c r="J20" s="96">
        <f t="shared" si="0"/>
        <v>0</v>
      </c>
    </row>
    <row r="21" spans="1:10" ht="14.1" customHeight="1" thickBot="1" x14ac:dyDescent="0.3">
      <c r="A21" s="71" t="s">
        <v>48</v>
      </c>
      <c r="B21" s="47"/>
      <c r="C21" s="47"/>
      <c r="D21" s="47"/>
      <c r="E21" s="47"/>
      <c r="F21" s="47"/>
      <c r="G21" s="74"/>
      <c r="H21" s="97">
        <f>SUM(H12:H20)</f>
        <v>12000000</v>
      </c>
      <c r="I21" s="98">
        <f>SUM(I12:I20)</f>
        <v>18000000</v>
      </c>
      <c r="J21" s="99">
        <f>SUM(J12:J20)</f>
        <v>30000000</v>
      </c>
    </row>
    <row r="22" spans="1:10" ht="12" thickBot="1" x14ac:dyDescent="0.3">
      <c r="E22" s="114"/>
      <c r="F22" s="5"/>
      <c r="G22" s="5"/>
      <c r="H22" s="5"/>
      <c r="I22" s="5"/>
    </row>
    <row r="23" spans="1:10" ht="22.5" customHeight="1" thickBot="1" x14ac:dyDescent="0.3">
      <c r="A23" s="66" t="s">
        <v>29</v>
      </c>
      <c r="B23" s="67"/>
      <c r="C23" s="67"/>
      <c r="D23" s="67"/>
      <c r="E23" s="67"/>
      <c r="F23" s="67"/>
      <c r="G23" s="67"/>
      <c r="H23" s="67"/>
      <c r="I23" s="67"/>
      <c r="J23" s="68"/>
    </row>
    <row r="24" spans="1:10" ht="23.25" thickBot="1" x14ac:dyDescent="0.3">
      <c r="A24" s="4" t="s">
        <v>30</v>
      </c>
      <c r="B24" s="2" t="s">
        <v>50</v>
      </c>
      <c r="C24" s="2" t="s">
        <v>54</v>
      </c>
      <c r="D24" s="2" t="s">
        <v>52</v>
      </c>
      <c r="E24" s="2" t="s">
        <v>51</v>
      </c>
      <c r="F24" s="84" t="s">
        <v>4</v>
      </c>
      <c r="G24" s="84" t="s">
        <v>5</v>
      </c>
      <c r="H24" s="84" t="s">
        <v>6</v>
      </c>
      <c r="I24" s="84" t="s">
        <v>7</v>
      </c>
      <c r="J24" s="85" t="s">
        <v>8</v>
      </c>
    </row>
    <row r="25" spans="1:10" ht="45" x14ac:dyDescent="0.25">
      <c r="A25" s="11" t="s">
        <v>65</v>
      </c>
      <c r="B25" s="79" t="s">
        <v>66</v>
      </c>
      <c r="C25" s="79" t="s">
        <v>14</v>
      </c>
      <c r="D25" s="79">
        <v>592</v>
      </c>
      <c r="E25" s="79">
        <v>1</v>
      </c>
      <c r="F25" s="87">
        <v>0</v>
      </c>
      <c r="G25" s="87">
        <v>25000</v>
      </c>
      <c r="H25" s="87">
        <f>D25*E25*F25</f>
        <v>0</v>
      </c>
      <c r="I25" s="87">
        <f>D25*E25*G25</f>
        <v>14800000</v>
      </c>
      <c r="J25" s="88">
        <f>H25+I25</f>
        <v>14800000</v>
      </c>
    </row>
    <row r="26" spans="1:10" ht="33.75" x14ac:dyDescent="0.25">
      <c r="A26" s="11" t="s">
        <v>15</v>
      </c>
      <c r="B26" s="79"/>
      <c r="C26" s="79" t="s">
        <v>16</v>
      </c>
      <c r="D26" s="79"/>
      <c r="E26" s="80"/>
      <c r="F26" s="87"/>
      <c r="G26" s="87"/>
      <c r="H26" s="87">
        <f t="shared" ref="H26:H30" si="1">D26*E26*F26</f>
        <v>0</v>
      </c>
      <c r="I26" s="87">
        <f t="shared" ref="I26:I30" si="2">D26*E26*G26</f>
        <v>0</v>
      </c>
      <c r="J26" s="88">
        <f t="shared" ref="J26:J30" si="3">H26+I26</f>
        <v>0</v>
      </c>
    </row>
    <row r="27" spans="1:10" ht="22.5" x14ac:dyDescent="0.25">
      <c r="A27" s="81" t="s">
        <v>17</v>
      </c>
      <c r="B27" s="82"/>
      <c r="C27" s="82" t="s">
        <v>16</v>
      </c>
      <c r="D27" s="82"/>
      <c r="E27" s="80"/>
      <c r="F27" s="87"/>
      <c r="G27" s="87"/>
      <c r="H27" s="87">
        <f t="shared" si="1"/>
        <v>0</v>
      </c>
      <c r="I27" s="87">
        <f t="shared" si="2"/>
        <v>0</v>
      </c>
      <c r="J27" s="88">
        <f t="shared" si="3"/>
        <v>0</v>
      </c>
    </row>
    <row r="28" spans="1:10" ht="33.75" x14ac:dyDescent="0.25">
      <c r="A28" s="11" t="s">
        <v>18</v>
      </c>
      <c r="B28" s="79"/>
      <c r="C28" s="79" t="s">
        <v>19</v>
      </c>
      <c r="D28" s="79"/>
      <c r="E28" s="80"/>
      <c r="F28" s="87"/>
      <c r="G28" s="87"/>
      <c r="H28" s="87">
        <f t="shared" si="1"/>
        <v>0</v>
      </c>
      <c r="I28" s="87">
        <f t="shared" si="2"/>
        <v>0</v>
      </c>
      <c r="J28" s="88">
        <f t="shared" si="3"/>
        <v>0</v>
      </c>
    </row>
    <row r="29" spans="1:10" ht="22.5" x14ac:dyDescent="0.25">
      <c r="A29" s="11" t="s">
        <v>20</v>
      </c>
      <c r="B29" s="79"/>
      <c r="C29" s="79" t="s">
        <v>16</v>
      </c>
      <c r="D29" s="79"/>
      <c r="E29" s="80"/>
      <c r="F29" s="87"/>
      <c r="G29" s="86"/>
      <c r="H29" s="87">
        <f t="shared" si="1"/>
        <v>0</v>
      </c>
      <c r="I29" s="87">
        <f t="shared" si="2"/>
        <v>0</v>
      </c>
      <c r="J29" s="88">
        <f t="shared" si="3"/>
        <v>0</v>
      </c>
    </row>
    <row r="30" spans="1:10" ht="34.5" thickBot="1" x14ac:dyDescent="0.3">
      <c r="A30" s="81" t="s">
        <v>21</v>
      </c>
      <c r="B30" s="82"/>
      <c r="C30" s="82" t="s">
        <v>16</v>
      </c>
      <c r="D30" s="82"/>
      <c r="E30" s="83"/>
      <c r="F30" s="89"/>
      <c r="G30" s="89"/>
      <c r="H30" s="89">
        <f t="shared" si="1"/>
        <v>0</v>
      </c>
      <c r="I30" s="89">
        <f t="shared" si="2"/>
        <v>0</v>
      </c>
      <c r="J30" s="90">
        <f t="shared" si="3"/>
        <v>0</v>
      </c>
    </row>
    <row r="31" spans="1:10" ht="15.75" customHeight="1" thickBot="1" x14ac:dyDescent="0.3">
      <c r="A31" s="42" t="s">
        <v>49</v>
      </c>
      <c r="B31" s="43"/>
      <c r="C31" s="43"/>
      <c r="D31" s="43"/>
      <c r="E31" s="43"/>
      <c r="F31" s="43"/>
      <c r="G31" s="100"/>
      <c r="H31" s="101">
        <f>SUM(H25:H30)</f>
        <v>0</v>
      </c>
      <c r="I31" s="101">
        <f t="shared" ref="I31:J31" si="4">SUM(I25:I30)</f>
        <v>14800000</v>
      </c>
      <c r="J31" s="101">
        <f t="shared" si="4"/>
        <v>14800000</v>
      </c>
    </row>
    <row r="32" spans="1:10" ht="15.75" customHeight="1" thickBot="1" x14ac:dyDescent="0.3">
      <c r="A32" s="115"/>
      <c r="B32" s="115"/>
      <c r="C32" s="115"/>
      <c r="D32" s="115"/>
      <c r="E32" s="115"/>
      <c r="F32" s="115"/>
      <c r="G32" s="116"/>
      <c r="H32" s="116"/>
      <c r="I32" s="117"/>
      <c r="J32" s="118"/>
    </row>
    <row r="33" spans="1:11" x14ac:dyDescent="0.25">
      <c r="A33" s="102" t="s">
        <v>22</v>
      </c>
      <c r="B33" s="103"/>
      <c r="C33" s="103"/>
      <c r="D33" s="103"/>
      <c r="E33" s="103"/>
      <c r="F33" s="103"/>
      <c r="G33" s="103"/>
      <c r="H33" s="103"/>
      <c r="I33" s="104"/>
      <c r="J33" s="109">
        <f>SUM(I31,I21)</f>
        <v>32800000</v>
      </c>
      <c r="K33" s="6"/>
    </row>
    <row r="34" spans="1:11" x14ac:dyDescent="0.25">
      <c r="A34" s="105" t="s">
        <v>23</v>
      </c>
      <c r="B34" s="106"/>
      <c r="C34" s="106"/>
      <c r="D34" s="106"/>
      <c r="E34" s="106"/>
      <c r="F34" s="106"/>
      <c r="G34" s="106"/>
      <c r="H34" s="106"/>
      <c r="I34" s="107"/>
      <c r="J34" s="110">
        <f>SUM(H21,H31)</f>
        <v>12000000</v>
      </c>
      <c r="K34" s="7"/>
    </row>
    <row r="35" spans="1:11" ht="22.5" customHeight="1" thickBot="1" x14ac:dyDescent="0.3">
      <c r="A35" s="72" t="s">
        <v>67</v>
      </c>
      <c r="B35" s="73"/>
      <c r="C35" s="73"/>
      <c r="D35" s="73"/>
      <c r="E35" s="73"/>
      <c r="F35" s="73"/>
      <c r="G35" s="73"/>
      <c r="H35" s="73"/>
      <c r="I35" s="108"/>
      <c r="J35" s="111">
        <f>SUM(J33:J34)</f>
        <v>44800000</v>
      </c>
    </row>
  </sheetData>
  <mergeCells count="22">
    <mergeCell ref="A19:C19"/>
    <mergeCell ref="A20:C20"/>
    <mergeCell ref="A21:G21"/>
    <mergeCell ref="A31:G31"/>
    <mergeCell ref="A33:I33"/>
    <mergeCell ref="A34:I34"/>
    <mergeCell ref="A35:I35"/>
    <mergeCell ref="A14:C14"/>
    <mergeCell ref="A15:C15"/>
    <mergeCell ref="A16:C16"/>
    <mergeCell ref="A17:C17"/>
    <mergeCell ref="A18:C18"/>
    <mergeCell ref="B8:J8"/>
    <mergeCell ref="A23:J23"/>
    <mergeCell ref="B6:J6"/>
    <mergeCell ref="B7:J7"/>
    <mergeCell ref="A10:J10"/>
    <mergeCell ref="A11:C11"/>
    <mergeCell ref="A12:C12"/>
    <mergeCell ref="A13:C13"/>
    <mergeCell ref="A2:J2"/>
    <mergeCell ref="A3:J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05E27-A1A2-4EFC-AF2C-A0DF1D138247}">
  <dimension ref="A1:L28"/>
  <sheetViews>
    <sheetView workbookViewId="0">
      <selection activeCell="A11" sqref="A11:L11"/>
    </sheetView>
  </sheetViews>
  <sheetFormatPr baseColWidth="10" defaultRowHeight="15" x14ac:dyDescent="0.25"/>
  <cols>
    <col min="12" max="12" width="15.5703125" customWidth="1"/>
  </cols>
  <sheetData>
    <row r="1" spans="1:12" ht="15" customHeight="1" x14ac:dyDescent="0.25">
      <c r="A1" s="15"/>
      <c r="B1" s="15"/>
      <c r="C1" s="29" t="s">
        <v>39</v>
      </c>
      <c r="D1" s="30"/>
      <c r="E1" s="30"/>
      <c r="F1" s="30"/>
      <c r="G1" s="30"/>
      <c r="H1" s="30"/>
      <c r="I1" s="30"/>
      <c r="J1" s="30"/>
      <c r="K1" s="30"/>
      <c r="L1" s="31"/>
    </row>
    <row r="2" spans="1:12" ht="35.25" customHeight="1" x14ac:dyDescent="0.25">
      <c r="A2" s="15"/>
      <c r="B2" s="15"/>
      <c r="C2" s="32"/>
      <c r="D2" s="33"/>
      <c r="E2" s="33"/>
      <c r="F2" s="33"/>
      <c r="G2" s="33"/>
      <c r="H2" s="33"/>
      <c r="I2" s="33"/>
      <c r="J2" s="33"/>
      <c r="K2" s="33"/>
      <c r="L2" s="34"/>
    </row>
    <row r="3" spans="1:12" ht="45.75" customHeight="1" x14ac:dyDescent="0.25">
      <c r="A3" s="15"/>
      <c r="B3" s="15"/>
      <c r="C3" s="35"/>
      <c r="D3" s="36"/>
      <c r="E3" s="36"/>
      <c r="F3" s="36"/>
      <c r="G3" s="36"/>
      <c r="H3" s="36"/>
      <c r="I3" s="36"/>
      <c r="J3" s="36"/>
      <c r="K3" s="36"/>
      <c r="L3" s="37"/>
    </row>
    <row r="4" spans="1:12" ht="16.5" x14ac:dyDescent="0.25">
      <c r="A4" s="16" t="s">
        <v>34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ht="16.5" x14ac:dyDescent="0.25">
      <c r="A5" s="18" t="s">
        <v>36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ht="16.5" x14ac:dyDescent="0.25">
      <c r="A6" s="19" t="s">
        <v>64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1"/>
    </row>
    <row r="7" spans="1:12" ht="16.5" x14ac:dyDescent="0.25">
      <c r="A7" s="19" t="s">
        <v>37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1"/>
    </row>
    <row r="8" spans="1:12" ht="16.5" x14ac:dyDescent="0.25">
      <c r="A8" s="19" t="s">
        <v>38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1"/>
    </row>
    <row r="9" spans="1:12" ht="16.5" x14ac:dyDescent="0.25">
      <c r="A9" s="38" t="s">
        <v>40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40"/>
    </row>
    <row r="10" spans="1:12" ht="35.25" customHeight="1" x14ac:dyDescent="0.25">
      <c r="A10" s="22" t="s">
        <v>63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4"/>
    </row>
    <row r="11" spans="1:12" ht="16.5" x14ac:dyDescent="0.25">
      <c r="A11" s="22" t="s">
        <v>41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4"/>
    </row>
    <row r="12" spans="1:12" ht="16.5" x14ac:dyDescent="0.25">
      <c r="A12" s="41" t="s">
        <v>42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4"/>
    </row>
    <row r="13" spans="1:12" ht="16.5" x14ac:dyDescent="0.25">
      <c r="A13" s="22" t="s">
        <v>43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4"/>
    </row>
    <row r="14" spans="1:12" ht="16.5" x14ac:dyDescent="0.25">
      <c r="A14" s="22" t="s">
        <v>44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4"/>
    </row>
    <row r="15" spans="1:12" ht="16.5" x14ac:dyDescent="0.25">
      <c r="A15" s="17" t="s">
        <v>45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</row>
    <row r="16" spans="1:12" ht="16.5" x14ac:dyDescent="0.25">
      <c r="A16" s="17" t="s">
        <v>46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ht="16.5" x14ac:dyDescent="0.25">
      <c r="A17" s="22" t="s">
        <v>47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4"/>
    </row>
    <row r="18" spans="1:12" ht="16.5" x14ac:dyDescent="0.25">
      <c r="A18" s="18" t="s">
        <v>29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12" ht="16.5" x14ac:dyDescent="0.25">
      <c r="A19" s="25" t="s">
        <v>62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7"/>
    </row>
    <row r="20" spans="1:12" ht="36" customHeight="1" x14ac:dyDescent="0.25">
      <c r="A20" s="44" t="s">
        <v>53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6"/>
    </row>
    <row r="21" spans="1:12" ht="16.5" x14ac:dyDescent="0.25">
      <c r="A21" s="44" t="s">
        <v>55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6"/>
    </row>
    <row r="22" spans="1:12" ht="16.5" customHeight="1" x14ac:dyDescent="0.25">
      <c r="A22" s="25" t="s">
        <v>56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7"/>
    </row>
    <row r="23" spans="1:12" ht="16.5" x14ac:dyDescent="0.25">
      <c r="A23" s="22" t="s">
        <v>57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4"/>
    </row>
    <row r="24" spans="1:12" ht="16.5" customHeight="1" x14ac:dyDescent="0.25">
      <c r="A24" s="22" t="s">
        <v>58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4"/>
    </row>
    <row r="25" spans="1:12" ht="16.5" customHeight="1" x14ac:dyDescent="0.25">
      <c r="A25" s="17" t="s">
        <v>59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</row>
    <row r="26" spans="1:12" ht="16.5" customHeight="1" x14ac:dyDescent="0.25">
      <c r="A26" s="17" t="s">
        <v>60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1:12" ht="16.5" customHeight="1" x14ac:dyDescent="0.25">
      <c r="A27" s="22" t="s">
        <v>61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4"/>
    </row>
    <row r="28" spans="1:12" ht="16.5" x14ac:dyDescent="0.25">
      <c r="A28" s="28" t="s">
        <v>35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</row>
  </sheetData>
  <mergeCells count="27">
    <mergeCell ref="A28:L28"/>
    <mergeCell ref="C1:L3"/>
    <mergeCell ref="A16:L16"/>
    <mergeCell ref="A17:L17"/>
    <mergeCell ref="A21:L21"/>
    <mergeCell ref="A22:L22"/>
    <mergeCell ref="A23:L23"/>
    <mergeCell ref="A20:L20"/>
    <mergeCell ref="A24:L24"/>
    <mergeCell ref="A25:L25"/>
    <mergeCell ref="A26:L26"/>
    <mergeCell ref="A27:L27"/>
    <mergeCell ref="A12:L12"/>
    <mergeCell ref="A13:L13"/>
    <mergeCell ref="A14:L14"/>
    <mergeCell ref="A15:L15"/>
    <mergeCell ref="A18:L18"/>
    <mergeCell ref="A19:L19"/>
    <mergeCell ref="A9:L9"/>
    <mergeCell ref="A10:L10"/>
    <mergeCell ref="A11:L11"/>
    <mergeCell ref="A6:L6"/>
    <mergeCell ref="A7:L7"/>
    <mergeCell ref="A8:L8"/>
    <mergeCell ref="A1:B3"/>
    <mergeCell ref="A4:L4"/>
    <mergeCell ref="A5:L5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BDE923B12AAE42BB75B941760E94E2" ma:contentTypeVersion="13" ma:contentTypeDescription="Crear nuevo documento." ma:contentTypeScope="" ma:versionID="451da040f800ed528476ee987107cb23">
  <xsd:schema xmlns:xsd="http://www.w3.org/2001/XMLSchema" xmlns:xs="http://www.w3.org/2001/XMLSchema" xmlns:p="http://schemas.microsoft.com/office/2006/metadata/properties" xmlns:ns2="553486c6-4092-42af-98b4-cd88d6ed2622" xmlns:ns3="15e1f3aa-3238-49ea-865d-e79631416b21" targetNamespace="http://schemas.microsoft.com/office/2006/metadata/properties" ma:root="true" ma:fieldsID="c286dfed804b8c1c6ef37001de4f5ce5" ns2:_="" ns3:_="">
    <xsd:import namespace="553486c6-4092-42af-98b4-cd88d6ed2622"/>
    <xsd:import namespace="15e1f3aa-3238-49ea-865d-e79631416b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486c6-4092-42af-98b4-cd88d6ed26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e1f3aa-3238-49ea-865d-e79631416b2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5DA88A-5A7D-47C7-AA10-AD5E8ED2C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3486c6-4092-42af-98b4-cd88d6ed2622"/>
    <ds:schemaRef ds:uri="15e1f3aa-3238-49ea-865d-e79631416b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A271F2-E84A-428A-A919-58D746ABB6C7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553486c6-4092-42af-98b4-cd88d6ed2622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15e1f3aa-3238-49ea-865d-e79631416b21"/>
  </ds:schemaRefs>
</ds:datastoreItem>
</file>

<file path=customXml/itemProps3.xml><?xml version="1.0" encoding="utf-8"?>
<ds:datastoreItem xmlns:ds="http://schemas.openxmlformats.org/officeDocument/2006/customXml" ds:itemID="{8569C636-9605-4B03-A40D-8ABE8B1AC3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PRESUPUESTO</vt:lpstr>
      <vt:lpstr>EJEMPLO</vt:lpstr>
      <vt:lpstr>INSTRUCTIVO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Willinton Arturo Arias Casallas</dc:creator>
  <cp:keywords/>
  <dc:description/>
  <cp:lastModifiedBy>Alejandro Castañeda</cp:lastModifiedBy>
  <cp:revision/>
  <dcterms:created xsi:type="dcterms:W3CDTF">2017-03-21T20:41:05Z</dcterms:created>
  <dcterms:modified xsi:type="dcterms:W3CDTF">2022-05-27T15:17:24Z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0x01010071BDE923B12AAE42BB75B941760E94E2</vt:lpwstr>
  </property>
  <property fmtid="{D5CDD505-2E9C-101B-9397-08002B2CF9AE}" pid="3" name="ESRI_WORKBOOK_ID">
    <vt:lpwstr>eea2614a829f4b2790724e67be66cee6</vt:lpwstr>
  </property>
</Properties>
</file>