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AROLINA\Desktop\ICBF - CONVOCATORIA 2023\"/>
    </mc:Choice>
  </mc:AlternateContent>
  <xr:revisionPtr revIDLastSave="0" documentId="8_{B23B7139-4648-4D41-AB1F-559313F0186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Instructivo Diligenciamiento" sheetId="9" r:id="rId1"/>
    <sheet name="Formato Financiero" sheetId="10" r:id="rId2"/>
    <sheet name="Relación de Gastos" sheetId="11" r:id="rId3"/>
    <sheet name="Recursos Comprometidos 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9" l="1"/>
  <c r="H74" i="9"/>
  <c r="G74" i="9"/>
  <c r="G71" i="9" l="1"/>
  <c r="J71" i="9"/>
  <c r="I71" i="9"/>
  <c r="H71" i="9"/>
  <c r="F71" i="9"/>
  <c r="E71" i="9"/>
  <c r="D71" i="9"/>
  <c r="D71" i="10"/>
  <c r="E71" i="10"/>
  <c r="I71" i="10"/>
  <c r="E66" i="10"/>
  <c r="D66" i="10"/>
  <c r="E60" i="10"/>
  <c r="D60" i="10"/>
  <c r="E42" i="10"/>
  <c r="D42" i="10"/>
  <c r="E35" i="10"/>
  <c r="D35" i="10"/>
  <c r="E35" i="9"/>
  <c r="D35" i="9"/>
  <c r="E42" i="9"/>
  <c r="D42" i="9"/>
  <c r="E60" i="9"/>
  <c r="D60" i="9"/>
  <c r="F27" i="9"/>
  <c r="G70" i="10"/>
  <c r="G71" i="10" s="1"/>
  <c r="F70" i="10"/>
  <c r="F71" i="10" s="1"/>
  <c r="G40" i="10"/>
  <c r="F40" i="10"/>
  <c r="F33" i="10"/>
  <c r="G29" i="10"/>
  <c r="F29" i="10"/>
  <c r="F27" i="10"/>
  <c r="G27" i="10"/>
  <c r="H70" i="10" l="1"/>
  <c r="H71" i="10" s="1"/>
  <c r="H87" i="12"/>
  <c r="G87" i="12"/>
  <c r="H87" i="11"/>
  <c r="G87" i="11"/>
  <c r="J70" i="10" l="1"/>
  <c r="J71" i="10" s="1"/>
  <c r="I66" i="10"/>
  <c r="G65" i="10"/>
  <c r="F65" i="10"/>
  <c r="I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H50" i="10" s="1"/>
  <c r="G49" i="10"/>
  <c r="F49" i="10"/>
  <c r="G48" i="10"/>
  <c r="F48" i="10"/>
  <c r="I42" i="10"/>
  <c r="G41" i="10"/>
  <c r="F41" i="10"/>
  <c r="I35" i="10"/>
  <c r="G34" i="10"/>
  <c r="F34" i="10"/>
  <c r="G33" i="10"/>
  <c r="G32" i="10"/>
  <c r="F32" i="10"/>
  <c r="G31" i="10"/>
  <c r="F31" i="10"/>
  <c r="G30" i="10"/>
  <c r="F30" i="10"/>
  <c r="G28" i="10"/>
  <c r="F28" i="10"/>
  <c r="E22" i="10"/>
  <c r="I66" i="9"/>
  <c r="G65" i="9"/>
  <c r="F65" i="9"/>
  <c r="G59" i="9"/>
  <c r="F59" i="9"/>
  <c r="I60" i="9"/>
  <c r="G58" i="9"/>
  <c r="F58" i="9"/>
  <c r="I42" i="9"/>
  <c r="G40" i="9"/>
  <c r="F40" i="9"/>
  <c r="G41" i="9"/>
  <c r="F41" i="9"/>
  <c r="G49" i="9"/>
  <c r="F49" i="9"/>
  <c r="G51" i="9"/>
  <c r="F51" i="9"/>
  <c r="G57" i="9"/>
  <c r="F57" i="9"/>
  <c r="G56" i="9"/>
  <c r="F56" i="9"/>
  <c r="G55" i="9"/>
  <c r="F55" i="9"/>
  <c r="G54" i="9"/>
  <c r="F54" i="9"/>
  <c r="G53" i="9"/>
  <c r="F53" i="9"/>
  <c r="G52" i="9"/>
  <c r="F52" i="9"/>
  <c r="F48" i="9"/>
  <c r="G48" i="9"/>
  <c r="G50" i="9"/>
  <c r="H50" i="9" s="1"/>
  <c r="I35" i="9"/>
  <c r="G33" i="9"/>
  <c r="F33" i="9"/>
  <c r="G32" i="9"/>
  <c r="F32" i="9"/>
  <c r="G31" i="9"/>
  <c r="F31" i="9"/>
  <c r="G30" i="9"/>
  <c r="F30" i="9"/>
  <c r="G29" i="9"/>
  <c r="F29" i="9"/>
  <c r="G27" i="9"/>
  <c r="H27" i="9" s="1"/>
  <c r="J27" i="9" s="1"/>
  <c r="G34" i="9"/>
  <c r="F34" i="9"/>
  <c r="G28" i="9"/>
  <c r="F28" i="9"/>
  <c r="E22" i="9"/>
  <c r="F35" i="10" l="1"/>
  <c r="G35" i="10"/>
  <c r="H58" i="10"/>
  <c r="J58" i="10" s="1"/>
  <c r="H54" i="10"/>
  <c r="J54" i="10" s="1"/>
  <c r="H53" i="10"/>
  <c r="J53" i="10" s="1"/>
  <c r="H51" i="10"/>
  <c r="J51" i="10" s="1"/>
  <c r="H55" i="10"/>
  <c r="J55" i="10" s="1"/>
  <c r="H57" i="10"/>
  <c r="J57" i="10" s="1"/>
  <c r="H59" i="10"/>
  <c r="J59" i="10" s="1"/>
  <c r="H33" i="10"/>
  <c r="J33" i="10" s="1"/>
  <c r="H65" i="10"/>
  <c r="J65" i="10" s="1"/>
  <c r="J66" i="10" s="1"/>
  <c r="H34" i="10"/>
  <c r="F60" i="10"/>
  <c r="H52" i="10"/>
  <c r="J52" i="10" s="1"/>
  <c r="H56" i="10"/>
  <c r="J56" i="10" s="1"/>
  <c r="H48" i="10"/>
  <c r="G66" i="10"/>
  <c r="H40" i="10"/>
  <c r="H49" i="10"/>
  <c r="J49" i="10" s="1"/>
  <c r="G42" i="10"/>
  <c r="H41" i="10"/>
  <c r="J41" i="10" s="1"/>
  <c r="G60" i="10"/>
  <c r="H32" i="10"/>
  <c r="J32" i="10" s="1"/>
  <c r="H28" i="10"/>
  <c r="J28" i="10" s="1"/>
  <c r="H31" i="10"/>
  <c r="J31" i="10" s="1"/>
  <c r="H29" i="10"/>
  <c r="J29" i="10" s="1"/>
  <c r="H30" i="10"/>
  <c r="J30" i="10" s="1"/>
  <c r="H27" i="10"/>
  <c r="F42" i="10"/>
  <c r="F66" i="10"/>
  <c r="G66" i="9"/>
  <c r="H59" i="9"/>
  <c r="J59" i="9" s="1"/>
  <c r="F66" i="9"/>
  <c r="H65" i="9"/>
  <c r="G60" i="9"/>
  <c r="F60" i="9"/>
  <c r="H58" i="9"/>
  <c r="J58" i="9" s="1"/>
  <c r="H54" i="9"/>
  <c r="J54" i="9" s="1"/>
  <c r="H57" i="9"/>
  <c r="J57" i="9" s="1"/>
  <c r="G42" i="9"/>
  <c r="F42" i="9"/>
  <c r="H40" i="9"/>
  <c r="J40" i="9" s="1"/>
  <c r="H41" i="9"/>
  <c r="H51" i="9"/>
  <c r="J51" i="9" s="1"/>
  <c r="H49" i="9"/>
  <c r="J49" i="9" s="1"/>
  <c r="H53" i="9"/>
  <c r="J53" i="9" s="1"/>
  <c r="H56" i="9"/>
  <c r="J56" i="9" s="1"/>
  <c r="H52" i="9"/>
  <c r="J52" i="9" s="1"/>
  <c r="H55" i="9"/>
  <c r="J55" i="9" s="1"/>
  <c r="H48" i="9"/>
  <c r="J48" i="9" s="1"/>
  <c r="H33" i="9"/>
  <c r="J33" i="9" s="1"/>
  <c r="H30" i="9"/>
  <c r="J30" i="9" s="1"/>
  <c r="H32" i="9"/>
  <c r="J32" i="9" s="1"/>
  <c r="H31" i="9"/>
  <c r="J31" i="9" s="1"/>
  <c r="H29" i="9"/>
  <c r="J29" i="9" s="1"/>
  <c r="H28" i="9"/>
  <c r="J28" i="9" s="1"/>
  <c r="G35" i="9"/>
  <c r="H34" i="9"/>
  <c r="F35" i="9"/>
  <c r="F74" i="10" l="1"/>
  <c r="G74" i="10"/>
  <c r="J48" i="10"/>
  <c r="J60" i="10" s="1"/>
  <c r="H60" i="10"/>
  <c r="H35" i="10"/>
  <c r="H66" i="10"/>
  <c r="H42" i="10"/>
  <c r="J40" i="10"/>
  <c r="J42" i="10" s="1"/>
  <c r="J27" i="10"/>
  <c r="J35" i="10" s="1"/>
  <c r="J65" i="9"/>
  <c r="J66" i="9" s="1"/>
  <c r="H66" i="9"/>
  <c r="H60" i="9"/>
  <c r="J60" i="9"/>
  <c r="J41" i="9"/>
  <c r="J42" i="9" s="1"/>
  <c r="H42" i="9"/>
  <c r="J35" i="9"/>
  <c r="H35" i="9"/>
  <c r="H7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Sofia Jaimes Cervantes</author>
  </authors>
  <commentList>
    <comment ref="E26" authorId="0" shapeId="0" xr:uid="{6DD634EC-44FD-4F12-BF51-9A0BEFC1F285}">
      <text>
        <r>
          <rPr>
            <b/>
            <sz val="9"/>
            <color rgb="FF000000"/>
            <rFont val="Tahoma"/>
            <family val="2"/>
          </rPr>
          <t xml:space="preserve">ICBF: 
</t>
        </r>
        <r>
          <rPr>
            <sz val="9"/>
            <color rgb="FF000000"/>
            <rFont val="Tahoma"/>
            <family val="2"/>
          </rPr>
          <t>Aporte ICBF es aquel recurso asignado para la ejecuciòn de los procesos</t>
        </r>
      </text>
    </comment>
    <comment ref="F26" authorId="0" shapeId="0" xr:uid="{ACCC6264-0FB4-44E7-A787-A6C4AEC9B4E7}">
      <text>
        <r>
          <rPr>
            <b/>
            <sz val="9"/>
            <color rgb="FF000000"/>
            <rFont val="Tahoma"/>
            <family val="2"/>
          </rPr>
          <t xml:space="preserve">ICBF:
</t>
        </r>
        <r>
          <rPr>
            <sz val="9"/>
            <color rgb="FF000000"/>
            <rFont val="Tahoma"/>
            <family val="2"/>
          </rPr>
          <t xml:space="preserve">Multiplicación del valor del aporte del asociado por los meses de contratación y la cantidad de TH.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6" authorId="0" shapeId="0" xr:uid="{35D80812-7A72-46E6-9D06-47C213B1D3CA}">
      <text>
        <r>
          <rPr>
            <b/>
            <sz val="9"/>
            <color indexed="81"/>
            <rFont val="Tahoma"/>
            <family val="2"/>
          </rPr>
          <t>ICBF:</t>
        </r>
        <r>
          <rPr>
            <sz val="9"/>
            <color indexed="81"/>
            <rFont val="Tahoma"/>
            <family val="2"/>
          </rPr>
          <t xml:space="preserve">
Multiplicación de:
(Cantidad)*(Meses de Contratación)*Aporte ICBF</t>
        </r>
      </text>
    </comment>
    <comment ref="H26" authorId="0" shapeId="0" xr:uid="{CF75ED6E-2787-4835-AC97-F011C2E50531}">
      <text>
        <r>
          <rPr>
            <b/>
            <sz val="9"/>
            <color rgb="FF000000"/>
            <rFont val="Tahoma"/>
            <family val="2"/>
          </rPr>
          <t xml:space="preserve">ICBF: </t>
        </r>
        <r>
          <rPr>
            <sz val="9"/>
            <color rgb="FF000000"/>
            <rFont val="Tahoma"/>
            <family val="2"/>
          </rPr>
          <t>Sumatoria de los valores total aportes asociado + valor total aportes icbf</t>
        </r>
      </text>
    </comment>
    <comment ref="I26" authorId="0" shapeId="0" xr:uid="{C5F12A2D-8242-41C4-B927-3D142B1B0C64}">
      <text>
        <r>
          <rPr>
            <b/>
            <sz val="9"/>
            <color rgb="FF000000"/>
            <rFont val="Tahoma"/>
            <family val="2"/>
          </rPr>
          <t xml:space="preserve">ICBF: </t>
        </r>
      </text>
    </comment>
  </commentList>
</comments>
</file>

<file path=xl/sharedStrings.xml><?xml version="1.0" encoding="utf-8"?>
<sst xmlns="http://schemas.openxmlformats.org/spreadsheetml/2006/main" count="261" uniqueCount="93">
  <si>
    <t xml:space="preserve">RESUMEN </t>
  </si>
  <si>
    <t>Presencial:</t>
  </si>
  <si>
    <t>x</t>
  </si>
  <si>
    <t xml:space="preserve">Nº de horas </t>
  </si>
  <si>
    <t>Virtual:</t>
  </si>
  <si>
    <t xml:space="preserve">Cantidad Agentes Educativos a cualificar </t>
  </si>
  <si>
    <t xml:space="preserve">Detalle de Departamentos y Municipios </t>
  </si>
  <si>
    <t xml:space="preserve">Departamento </t>
  </si>
  <si>
    <t xml:space="preserve">Municipio </t>
  </si>
  <si>
    <t>Nº de agentes educativos y madres comunitarias</t>
  </si>
  <si>
    <t xml:space="preserve">Total Agentes </t>
  </si>
  <si>
    <t xml:space="preserve">Perfil </t>
  </si>
  <si>
    <t xml:space="preserve">Cantidad </t>
  </si>
  <si>
    <t>Meses de contratación</t>
  </si>
  <si>
    <t>Aportes Asociado</t>
  </si>
  <si>
    <t>Aportes ICBF</t>
  </si>
  <si>
    <t>Valor Total Aportes Asociado</t>
  </si>
  <si>
    <t>Valor Total Aportes ICBF</t>
  </si>
  <si>
    <t xml:space="preserve">Valor Total </t>
  </si>
  <si>
    <t xml:space="preserve">Subtotal </t>
  </si>
  <si>
    <t xml:space="preserve">Valor Total Ejecuciòn </t>
  </si>
  <si>
    <t>Valor Total Inejecuciòn</t>
  </si>
  <si>
    <t>Diseño material pedagógico</t>
  </si>
  <si>
    <t xml:space="preserve">Meses </t>
  </si>
  <si>
    <t xml:space="preserve">TOTAL </t>
  </si>
  <si>
    <t xml:space="preserve">Marque con una X la modalidad, si tiene una parte presencial y otra virtual por favor marque las dos </t>
  </si>
  <si>
    <t>Atlàntico</t>
  </si>
  <si>
    <t>Barranquilla</t>
  </si>
  <si>
    <r>
      <rPr>
        <b/>
        <sz val="8"/>
        <color theme="1"/>
        <rFont val="Arial"/>
        <family val="2"/>
      </rPr>
      <t xml:space="preserve">
1. COSTOS DIRECTOS EQUIPO DE TRABAJO </t>
    </r>
    <r>
      <rPr>
        <sz val="8"/>
        <color theme="1"/>
        <rFont val="Arial"/>
        <family val="2"/>
      </rPr>
      <t xml:space="preserve">
</t>
    </r>
  </si>
  <si>
    <t>Valor unitario 
Aportes Vinculado</t>
  </si>
  <si>
    <t>Valor unitario aportes ICBF</t>
  </si>
  <si>
    <t>Pendiente por Ejecutar</t>
  </si>
  <si>
    <t>Director de proyecto</t>
  </si>
  <si>
    <t>Asistente administrativo</t>
  </si>
  <si>
    <t xml:space="preserve">Apoyo Logístico </t>
  </si>
  <si>
    <t xml:space="preserve">Profesional de evaluación y sistematización </t>
  </si>
  <si>
    <t>Rubro</t>
  </si>
  <si>
    <t xml:space="preserve">Kit pedagógico </t>
  </si>
  <si>
    <t>Refrigerios, alimentación y estaciones de café</t>
  </si>
  <si>
    <t>Avance Ejecucíón Recursos</t>
  </si>
  <si>
    <t>Profesional Administrativo y Financiero</t>
  </si>
  <si>
    <t>Coordinador Técnico Pedagógico</t>
  </si>
  <si>
    <t>Tutores</t>
  </si>
  <si>
    <t>Soledad</t>
  </si>
  <si>
    <t>Galapa</t>
  </si>
  <si>
    <t>Desplazamiento: Tiquetes, viaticos, encuentros in situ (talleristas, tutores y coordinadores)</t>
  </si>
  <si>
    <t>Impresión de Bitácoras, cartillas y material de apoyo</t>
  </si>
  <si>
    <r>
      <rPr>
        <b/>
        <sz val="8"/>
        <color theme="1"/>
        <rFont val="Arial"/>
        <family val="2"/>
      </rPr>
      <t xml:space="preserve">
2. FASE DE ALISTAMIENTO </t>
    </r>
    <r>
      <rPr>
        <sz val="8"/>
        <color theme="1"/>
        <rFont val="Arial"/>
        <family val="2"/>
      </rPr>
      <t xml:space="preserve">
</t>
    </r>
  </si>
  <si>
    <t xml:space="preserve">3. COSTOS INDIRECTOS. IMPLEMENTACIÓN DE LA PROPUESTA </t>
  </si>
  <si>
    <t>Alquiler y préstamo de salones (pago alquiler salones y/o servicios)</t>
  </si>
  <si>
    <t>Transporte y logistica de elementos (Entrega de KIT)</t>
  </si>
  <si>
    <r>
      <rPr>
        <b/>
        <sz val="8"/>
        <color theme="1"/>
        <rFont val="Arial"/>
        <family val="2"/>
      </rPr>
      <t xml:space="preserve">
4. CIERRE DEL DIPLOMADO</t>
    </r>
    <r>
      <rPr>
        <sz val="8"/>
        <color theme="1"/>
        <rFont val="Arial"/>
        <family val="2"/>
      </rPr>
      <t xml:space="preserve">
</t>
    </r>
  </si>
  <si>
    <t>5. GASTOS INHERENTES AL PROCESO</t>
  </si>
  <si>
    <t xml:space="preserve">Valor AE - Cupo: </t>
  </si>
  <si>
    <t>V. Total ICBF</t>
  </si>
  <si>
    <t>Valor Total Proceso</t>
  </si>
  <si>
    <t>V. Total Asociado</t>
  </si>
  <si>
    <t>ESTRATEGIA DE FORMACIÓN SERVICIOS DE EDUCACIÓN INICIAL EN EL MARCO DE LA ATENCIÓN INTEGRAL
INFORME FINANCIERO  CONTRATO INTERADMINISTRATIVO No. 1787 DE 2019</t>
  </si>
  <si>
    <t xml:space="preserve">1. RELACION DE GASTOS </t>
  </si>
  <si>
    <t>FECHA DE PAGO</t>
  </si>
  <si>
    <t>BENEFICIARIO</t>
  </si>
  <si>
    <t>NIT DEL BENEFICIARIO</t>
  </si>
  <si>
    <t>DESCRIPCION ACTIVIDAD</t>
  </si>
  <si>
    <t>No. COMPROBANTE</t>
  </si>
  <si>
    <t>RUBRO</t>
  </si>
  <si>
    <t>RECURSO ICBF</t>
  </si>
  <si>
    <t>RECURSOS ASOCIADO</t>
  </si>
  <si>
    <t>Camila Restrepo</t>
  </si>
  <si>
    <t>Comprobante de Egreso -8765</t>
  </si>
  <si>
    <t>Director de Proyecto</t>
  </si>
  <si>
    <t>Equipo de Trabajo</t>
  </si>
  <si>
    <t>TOTAL</t>
  </si>
  <si>
    <t>Representante Legal</t>
  </si>
  <si>
    <r>
      <rPr>
        <b/>
        <sz val="8"/>
        <color theme="1"/>
        <rFont val="Arial"/>
        <family val="2"/>
      </rPr>
      <t xml:space="preserve">
2. FASE DE ALISTAMIENTO</t>
    </r>
    <r>
      <rPr>
        <sz val="8"/>
        <color theme="1"/>
        <rFont val="Arial"/>
        <family val="2"/>
      </rPr>
      <t xml:space="preserve">
</t>
    </r>
  </si>
  <si>
    <t>Búsqueda activa del talento humano *</t>
  </si>
  <si>
    <t>Nota: Las entidades podrán incluir lo filas que consideren pertinentes para la busqueda activa del taleno humano dentro del rubro de fase de alistamiento (ejemplo: gastos de desplazamiento, llamadas..)</t>
  </si>
  <si>
    <t>Kit pedagógico*</t>
  </si>
  <si>
    <t>Materiales y papelería para los encuentros</t>
  </si>
  <si>
    <t>Apoyo para acceso a recursos tecnológicos, comunicaciones: incluye préstamo de equipos de computo, conectividad, etc (detallar lo que se agregue)</t>
  </si>
  <si>
    <t>Dotación. Incluye: chalecos, gorras, camisetas, carnets identificación para el equipo de trabajo</t>
  </si>
  <si>
    <t>Imprevistos: Estos no podrán superar el 10% de la propuesta</t>
  </si>
  <si>
    <t>Claúsura: Evento de cierre del diplomado con la participación del talento humano</t>
  </si>
  <si>
    <t>Gastos Administrativos y Utilidad 15%</t>
  </si>
  <si>
    <t>*Nota: Kit pedagógico es únicamente para el Modelo de Acompañamiento Situado (MAS +)
Nota: Evite imprimir materiales si no es estrictamente necesario. De esta manera ahorramos agua, energía y recursos naturales</t>
  </si>
  <si>
    <t xml:space="preserve">Director del Proyecto </t>
  </si>
  <si>
    <t>2. RECURSOS COMPROMETIDOS QUE NO SE HAN DESEMBOLSADO</t>
  </si>
  <si>
    <t>FECHA DE COMPROMISO</t>
  </si>
  <si>
    <t>SOPORTE (CONTRATO / COTIZACIÓN / FACTURA PROFORMA)</t>
  </si>
  <si>
    <t xml:space="preserve">Total Aprox. Grupos (25 x Tallerista ) </t>
  </si>
  <si>
    <t>Auxilio de transporte Talento Humano participante</t>
  </si>
  <si>
    <t>Subtotal</t>
  </si>
  <si>
    <t>Valor unitario 
aportes Vinculado</t>
  </si>
  <si>
    <r>
      <rPr>
        <b/>
        <sz val="8"/>
        <color rgb="FF000000"/>
        <rFont val="Arial"/>
        <family val="2"/>
      </rPr>
      <t xml:space="preserve">             FORMATO DE PRESUPUESTO PARA FORMACIÓN DE AGENTES EDUCATIVOS Y MADRES COMUNITARIAS                                                                                                                                                                                                  
        NOMBRE DE LA ENTIDAD: </t>
    </r>
    <r>
      <rPr>
        <b/>
        <sz val="8"/>
        <color rgb="FFFF0000"/>
        <rFont val="Arial"/>
        <family val="2"/>
      </rPr>
      <t>NOMBRE DE LA ENTIDAD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</si>
</sst>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[$$-240A]\ #,##0.00"/>
    <numFmt numFmtId="167" formatCode="[$$-240A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.5"/>
      <name val="Arial"/>
      <family val="2"/>
    </font>
    <font>
      <b/>
      <sz val="9.5"/>
      <color theme="1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66" fontId="4" fillId="3" borderId="0" xfId="0" applyNumberFormat="1" applyFont="1" applyFill="1" applyAlignment="1">
      <alignment horizontal="right" vertical="center" wrapText="1"/>
    </xf>
    <xf numFmtId="164" fontId="4" fillId="3" borderId="0" xfId="2" applyNumberFormat="1" applyFont="1" applyFill="1" applyBorder="1" applyAlignment="1">
      <alignment vertical="center" wrapText="1"/>
    </xf>
    <xf numFmtId="42" fontId="3" fillId="3" borderId="0" xfId="2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167" fontId="3" fillId="0" borderId="4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2" fontId="3" fillId="0" borderId="1" xfId="2" applyFont="1" applyBorder="1" applyAlignment="1">
      <alignment vertical="center" wrapText="1"/>
    </xf>
    <xf numFmtId="42" fontId="5" fillId="0" borderId="5" xfId="2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42" fontId="3" fillId="3" borderId="34" xfId="2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2" fontId="5" fillId="3" borderId="39" xfId="2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166" fontId="10" fillId="0" borderId="8" xfId="0" applyNumberFormat="1" applyFont="1" applyBorder="1" applyAlignment="1">
      <alignment horizontal="right" vertical="center" wrapText="1"/>
    </xf>
    <xf numFmtId="42" fontId="10" fillId="0" borderId="8" xfId="0" applyNumberFormat="1" applyFont="1" applyBorder="1" applyAlignment="1">
      <alignment vertical="center" wrapText="1"/>
    </xf>
    <xf numFmtId="42" fontId="15" fillId="0" borderId="5" xfId="2" applyFont="1" applyFill="1" applyBorder="1" applyAlignment="1">
      <alignment vertical="center" wrapText="1"/>
    </xf>
    <xf numFmtId="42" fontId="15" fillId="0" borderId="39" xfId="2" applyFont="1" applyFill="1" applyBorder="1" applyAlignment="1">
      <alignment vertical="center" wrapText="1"/>
    </xf>
    <xf numFmtId="42" fontId="15" fillId="0" borderId="5" xfId="2" applyFont="1" applyBorder="1" applyAlignment="1">
      <alignment vertical="center" wrapText="1"/>
    </xf>
    <xf numFmtId="0" fontId="15" fillId="3" borderId="25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42" fontId="10" fillId="0" borderId="11" xfId="0" applyNumberFormat="1" applyFont="1" applyBorder="1" applyAlignment="1">
      <alignment vertical="center" wrapText="1"/>
    </xf>
    <xf numFmtId="166" fontId="3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166" fontId="10" fillId="3" borderId="0" xfId="0" applyNumberFormat="1" applyFont="1" applyFill="1" applyAlignment="1">
      <alignment horizontal="right" vertical="center" wrapText="1"/>
    </xf>
    <xf numFmtId="42" fontId="10" fillId="3" borderId="0" xfId="0" applyNumberFormat="1" applyFont="1" applyFill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42" fontId="15" fillId="0" borderId="12" xfId="2" applyFont="1" applyBorder="1" applyAlignment="1">
      <alignment vertical="center" wrapText="1"/>
    </xf>
    <xf numFmtId="42" fontId="15" fillId="0" borderId="12" xfId="2" applyFont="1" applyFill="1" applyBorder="1" applyAlignment="1">
      <alignment vertical="center" wrapText="1"/>
    </xf>
    <xf numFmtId="42" fontId="15" fillId="0" borderId="42" xfId="2" applyFont="1" applyFill="1" applyBorder="1" applyAlignment="1">
      <alignment vertical="center" wrapText="1"/>
    </xf>
    <xf numFmtId="166" fontId="4" fillId="0" borderId="8" xfId="0" applyNumberFormat="1" applyFont="1" applyBorder="1" applyAlignment="1">
      <alignment horizontal="right" vertical="center" wrapText="1"/>
    </xf>
    <xf numFmtId="166" fontId="4" fillId="3" borderId="8" xfId="0" applyNumberFormat="1" applyFont="1" applyFill="1" applyBorder="1" applyAlignment="1">
      <alignment horizontal="right" vertical="center" wrapText="1"/>
    </xf>
    <xf numFmtId="166" fontId="4" fillId="3" borderId="11" xfId="0" applyNumberFormat="1" applyFont="1" applyFill="1" applyBorder="1" applyAlignment="1">
      <alignment horizontal="right" vertical="center" wrapText="1"/>
    </xf>
    <xf numFmtId="0" fontId="15" fillId="0" borderId="21" xfId="0" applyFont="1" applyBorder="1" applyAlignment="1">
      <alignment horizontal="center" vertical="center" wrapText="1"/>
    </xf>
    <xf numFmtId="42" fontId="15" fillId="0" borderId="21" xfId="2" applyFont="1" applyBorder="1" applyAlignment="1">
      <alignment vertical="center" wrapText="1"/>
    </xf>
    <xf numFmtId="42" fontId="15" fillId="0" borderId="21" xfId="2" applyFont="1" applyFill="1" applyBorder="1" applyAlignment="1">
      <alignment vertical="center" wrapText="1"/>
    </xf>
    <xf numFmtId="42" fontId="15" fillId="0" borderId="32" xfId="2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3" fillId="0" borderId="45" xfId="0" applyFont="1" applyBorder="1" applyAlignment="1">
      <alignment vertical="center" wrapText="1"/>
    </xf>
    <xf numFmtId="166" fontId="4" fillId="0" borderId="5" xfId="0" applyNumberFormat="1" applyFont="1" applyBorder="1" applyAlignment="1">
      <alignment horizontal="right" vertical="center" wrapText="1"/>
    </xf>
    <xf numFmtId="0" fontId="17" fillId="3" borderId="0" xfId="0" applyFont="1" applyFill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42" fontId="15" fillId="5" borderId="5" xfId="2" applyFont="1" applyFill="1" applyBorder="1" applyAlignment="1">
      <alignment vertical="center" wrapText="1"/>
    </xf>
    <xf numFmtId="42" fontId="15" fillId="5" borderId="39" xfId="2" applyFont="1" applyFill="1" applyBorder="1" applyAlignment="1">
      <alignment vertical="center" wrapText="1"/>
    </xf>
    <xf numFmtId="0" fontId="15" fillId="5" borderId="36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6" fontId="4" fillId="3" borderId="11" xfId="0" applyNumberFormat="1" applyFont="1" applyFill="1" applyBorder="1" applyAlignment="1">
      <alignment horizontal="center" vertical="center" wrapText="1"/>
    </xf>
    <xf numFmtId="42" fontId="15" fillId="3" borderId="39" xfId="2" applyFont="1" applyFill="1" applyBorder="1" applyAlignment="1">
      <alignment vertical="center" wrapText="1"/>
    </xf>
    <xf numFmtId="166" fontId="6" fillId="0" borderId="8" xfId="0" applyNumberFormat="1" applyFont="1" applyBorder="1" applyAlignment="1">
      <alignment horizontal="right" vertical="center" wrapText="1"/>
    </xf>
    <xf numFmtId="42" fontId="6" fillId="0" borderId="8" xfId="0" applyNumberFormat="1" applyFont="1" applyBorder="1" applyAlignment="1">
      <alignment vertical="center" wrapText="1"/>
    </xf>
    <xf numFmtId="42" fontId="6" fillId="0" borderId="11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19" fillId="0" borderId="0" xfId="0" applyFont="1"/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2" fontId="18" fillId="3" borderId="5" xfId="2" applyFont="1" applyFill="1" applyBorder="1" applyAlignment="1">
      <alignment horizontal="center"/>
    </xf>
    <xf numFmtId="42" fontId="18" fillId="3" borderId="1" xfId="2" applyFont="1" applyFill="1" applyBorder="1" applyAlignment="1">
      <alignment horizontal="center"/>
    </xf>
    <xf numFmtId="0" fontId="20" fillId="3" borderId="0" xfId="0" applyFont="1" applyFill="1" applyAlignment="1">
      <alignment vertical="center" wrapText="1"/>
    </xf>
    <xf numFmtId="0" fontId="0" fillId="3" borderId="0" xfId="0" applyFill="1"/>
    <xf numFmtId="0" fontId="21" fillId="3" borderId="0" xfId="0" applyFont="1" applyFill="1" applyAlignment="1">
      <alignment vertical="center"/>
    </xf>
    <xf numFmtId="0" fontId="19" fillId="3" borderId="0" xfId="0" applyFont="1" applyFill="1"/>
    <xf numFmtId="0" fontId="19" fillId="0" borderId="1" xfId="0" applyFont="1" applyBorder="1"/>
    <xf numFmtId="14" fontId="22" fillId="0" borderId="36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0" fontId="19" fillId="0" borderId="25" xfId="0" applyFont="1" applyBorder="1"/>
    <xf numFmtId="0" fontId="19" fillId="0" borderId="34" xfId="0" applyFont="1" applyBorder="1"/>
    <xf numFmtId="0" fontId="19" fillId="0" borderId="33" xfId="0" applyFont="1" applyBorder="1"/>
    <xf numFmtId="0" fontId="19" fillId="0" borderId="4" xfId="0" applyFont="1" applyBorder="1"/>
    <xf numFmtId="0" fontId="19" fillId="0" borderId="40" xfId="0" applyFont="1" applyBorder="1"/>
    <xf numFmtId="42" fontId="18" fillId="3" borderId="39" xfId="2" applyFont="1" applyFill="1" applyBorder="1" applyAlignment="1">
      <alignment horizontal="center"/>
    </xf>
    <xf numFmtId="42" fontId="18" fillId="3" borderId="34" xfId="2" applyFont="1" applyFill="1" applyBorder="1" applyAlignment="1">
      <alignment horizontal="center"/>
    </xf>
    <xf numFmtId="0" fontId="3" fillId="5" borderId="35" xfId="0" applyFont="1" applyFill="1" applyBorder="1" applyAlignment="1">
      <alignment vertical="center" wrapText="1"/>
    </xf>
    <xf numFmtId="42" fontId="16" fillId="6" borderId="8" xfId="0" applyNumberFormat="1" applyFont="1" applyFill="1" applyBorder="1"/>
    <xf numFmtId="42" fontId="16" fillId="6" borderId="11" xfId="0" applyNumberFormat="1" applyFont="1" applyFill="1" applyBorder="1"/>
    <xf numFmtId="0" fontId="4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166" fontId="4" fillId="0" borderId="39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5" borderId="36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42" fontId="10" fillId="5" borderId="5" xfId="2" applyFont="1" applyFill="1" applyBorder="1" applyAlignment="1">
      <alignment vertical="center" wrapText="1"/>
    </xf>
    <xf numFmtId="42" fontId="3" fillId="5" borderId="5" xfId="2" applyFont="1" applyFill="1" applyBorder="1" applyAlignment="1">
      <alignment vertical="center" wrapText="1"/>
    </xf>
    <xf numFmtId="42" fontId="3" fillId="5" borderId="39" xfId="2" applyFont="1" applyFill="1" applyBorder="1" applyAlignment="1">
      <alignment vertical="center" wrapText="1"/>
    </xf>
    <xf numFmtId="0" fontId="4" fillId="0" borderId="46" xfId="0" applyFont="1" applyBorder="1" applyAlignment="1">
      <alignment horizontal="right" vertical="center" wrapText="1"/>
    </xf>
    <xf numFmtId="42" fontId="4" fillId="3" borderId="8" xfId="0" applyNumberFormat="1" applyFont="1" applyFill="1" applyBorder="1" applyAlignment="1">
      <alignment vertical="center" wrapText="1"/>
    </xf>
    <xf numFmtId="42" fontId="3" fillId="0" borderId="39" xfId="0" applyNumberFormat="1" applyFont="1" applyBorder="1" applyAlignment="1">
      <alignment horizontal="right" vertical="center" wrapText="1"/>
    </xf>
    <xf numFmtId="42" fontId="3" fillId="0" borderId="46" xfId="0" applyNumberFormat="1" applyFont="1" applyBorder="1" applyAlignment="1">
      <alignment horizontal="right" vertical="center" wrapText="1"/>
    </xf>
    <xf numFmtId="42" fontId="3" fillId="0" borderId="5" xfId="0" applyNumberFormat="1" applyFont="1" applyBorder="1" applyAlignment="1">
      <alignment horizontal="right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3" fillId="0" borderId="39" xfId="0" applyNumberFormat="1" applyFont="1" applyBorder="1" applyAlignment="1">
      <alignment horizontal="right" vertical="center" wrapText="1"/>
    </xf>
    <xf numFmtId="164" fontId="3" fillId="0" borderId="41" xfId="2" applyNumberFormat="1" applyFont="1" applyBorder="1" applyAlignment="1">
      <alignment vertical="center" wrapText="1"/>
    </xf>
    <xf numFmtId="42" fontId="3" fillId="3" borderId="0" xfId="2" applyFont="1" applyFill="1" applyAlignment="1">
      <alignment vertical="center" wrapText="1"/>
    </xf>
    <xf numFmtId="42" fontId="3" fillId="3" borderId="0" xfId="0" applyNumberFormat="1" applyFont="1" applyFill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15" fillId="0" borderId="44" xfId="0" applyFont="1" applyBorder="1" applyAlignment="1">
      <alignment horizontal="center" vertical="center" wrapText="1"/>
    </xf>
    <xf numFmtId="42" fontId="15" fillId="0" borderId="44" xfId="2" applyFont="1" applyBorder="1" applyAlignment="1">
      <alignment vertical="center" wrapText="1"/>
    </xf>
    <xf numFmtId="42" fontId="15" fillId="0" borderId="44" xfId="2" applyFont="1" applyFill="1" applyBorder="1" applyAlignment="1">
      <alignment vertical="center" wrapText="1"/>
    </xf>
    <xf numFmtId="42" fontId="15" fillId="0" borderId="48" xfId="2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49" xfId="0" applyFont="1" applyFill="1" applyBorder="1" applyAlignment="1">
      <alignment vertical="center" wrapText="1"/>
    </xf>
    <xf numFmtId="0" fontId="16" fillId="3" borderId="0" xfId="0" applyFont="1" applyFill="1" applyAlignment="1">
      <alignment horizontal="right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13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6" fillId="6" borderId="9" xfId="0" applyFont="1" applyFill="1" applyBorder="1" applyAlignment="1">
      <alignment horizontal="right"/>
    </xf>
    <xf numFmtId="0" fontId="16" fillId="6" borderId="8" xfId="0" applyFont="1" applyFill="1" applyBorder="1" applyAlignment="1">
      <alignment horizontal="right"/>
    </xf>
    <xf numFmtId="0" fontId="21" fillId="3" borderId="9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</cellXfs>
  <cellStyles count="3">
    <cellStyle name="Moneda [0]" xfId="2" builtinId="7"/>
    <cellStyle name="Moneda 3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2.xml" Type="http://schemas.openxmlformats.org/officeDocument/2006/relationships/customXml"/>
<Relationship Id="rId11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Relationship Id="rId9" Target="../customXml/item1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../media/image2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Relationship Id="rId2" Target="../media/image2.jpe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Relationship Id="rId2" Target="../media/image4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Relationship Id="rId2" Target="../media/image5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623454</xdr:colOff>
      <xdr:row>1</xdr:row>
      <xdr:rowOff>132829</xdr:rowOff>
    </xdr:from>
    <xdr:to>
      <xdr:col>9</xdr:col>
      <xdr:colOff>960389</xdr:colOff>
      <xdr:row>1</xdr:row>
      <xdr:rowOff>622488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B4219E-4249-A0B5-8AD0-1E6B88B0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2272" y="271374"/>
          <a:ext cx="2588299" cy="48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389019</xdr:colOff>
      <xdr:row>1</xdr:row>
      <xdr:rowOff>89159</xdr:rowOff>
    </xdr:from>
    <xdr:to>
      <xdr:col>0</xdr:col>
      <xdr:colOff>962479</xdr:colOff>
      <xdr:row>1</xdr:row>
      <xdr:rowOff>727364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41F70570-B8BD-4F48-B62A-CAC25FE2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19" y="227704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1</xdr:row>
      <xdr:rowOff>485776</xdr:rowOff>
    </xdr:from>
    <xdr:to>
      <xdr:col>6</xdr:col>
      <xdr:colOff>876300</xdr:colOff>
      <xdr:row>1</xdr:row>
      <xdr:rowOff>685800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CDC703C5-BDCE-4EE6-9D2F-353708D62A90}"/>
            </a:ext>
          </a:extLst>
        </xdr:cNvPr>
        <xdr:cNvCxnSpPr/>
      </xdr:nvCxnSpPr>
      <xdr:spPr>
        <a:xfrm>
          <a:off x="6633210" y="622936"/>
          <a:ext cx="1146810" cy="20002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962025</xdr:colOff>
      <xdr:row>1</xdr:row>
      <xdr:rowOff>695325</xdr:rowOff>
    </xdr:from>
    <xdr:to>
      <xdr:col>8</xdr:col>
      <xdr:colOff>114300</xdr:colOff>
      <xdr:row>5</xdr:row>
      <xdr:rowOff>95249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D3DC2E2-A5CD-40DF-9D2B-63B2FF1AF692}"/>
            </a:ext>
          </a:extLst>
        </xdr:cNvPr>
        <xdr:cNvSpPr/>
      </xdr:nvSpPr>
      <xdr:spPr>
        <a:xfrm>
          <a:off x="7865745" y="832485"/>
          <a:ext cx="1529715" cy="55054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Escribir</a:t>
          </a:r>
          <a:r>
            <a:rPr lang="es-ES" sz="900" baseline="0"/>
            <a:t> el Nombre de la entidad participante del proceso de formación</a:t>
          </a:r>
          <a:endParaRPr lang="es-ES" sz="900"/>
        </a:p>
      </xdr:txBody>
    </xdr:sp>
    <xdr:clientData/>
  </xdr:twoCellAnchor>
  <xdr:twoCellAnchor>
    <xdr:from>
      <xdr:col>3</xdr:col>
      <xdr:colOff>542925</xdr:colOff>
      <xdr:row>6</xdr:row>
      <xdr:rowOff>76201</xdr:rowOff>
    </xdr:from>
    <xdr:to>
      <xdr:col>4</xdr:col>
      <xdr:colOff>723900</xdr:colOff>
      <xdr:row>6</xdr:row>
      <xdr:rowOff>114300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836F16DA-4741-4881-8CE2-6ED4B5192150}"/>
            </a:ext>
          </a:extLst>
        </xdr:cNvPr>
        <xdr:cNvCxnSpPr/>
      </xdr:nvCxnSpPr>
      <xdr:spPr>
        <a:xfrm>
          <a:off x="4139565" y="1501141"/>
          <a:ext cx="1209675" cy="3809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6</xdr:row>
      <xdr:rowOff>180975</xdr:rowOff>
    </xdr:from>
    <xdr:to>
      <xdr:col>4</xdr:col>
      <xdr:colOff>733425</xdr:colOff>
      <xdr:row>7</xdr:row>
      <xdr:rowOff>57151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248626A7-C1AC-410B-AFF7-1B18A052530A}"/>
            </a:ext>
          </a:extLst>
        </xdr:cNvPr>
        <xdr:cNvCxnSpPr/>
      </xdr:nvCxnSpPr>
      <xdr:spPr>
        <a:xfrm flipV="1">
          <a:off x="4053840" y="1605915"/>
          <a:ext cx="1304925" cy="6667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771525</xdr:colOff>
      <xdr:row>4</xdr:row>
      <xdr:rowOff>104775</xdr:rowOff>
    </xdr:from>
    <xdr:to>
      <xdr:col>6</xdr:col>
      <xdr:colOff>238125</xdr:colOff>
      <xdr:row>8</xdr:row>
      <xdr:rowOff>161926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EB55E7C5-55CC-44CC-8DAA-639F5ECAD677}"/>
            </a:ext>
          </a:extLst>
        </xdr:cNvPr>
        <xdr:cNvSpPr/>
      </xdr:nvSpPr>
      <xdr:spPr>
        <a:xfrm>
          <a:off x="5396865" y="1278255"/>
          <a:ext cx="1744980" cy="628651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Escribir  la cantidad de horas del programa a impartir. (ejemplo: Diplomado:          120 horas)</a:t>
          </a:r>
          <a:endParaRPr lang="es-ES" sz="900"/>
        </a:p>
      </xdr:txBody>
    </xdr:sp>
    <xdr:clientData/>
  </xdr:twoCellAnchor>
  <xdr:twoCellAnchor>
    <xdr:from>
      <xdr:col>1</xdr:col>
      <xdr:colOff>361953</xdr:colOff>
      <xdr:row>13</xdr:row>
      <xdr:rowOff>114300</xdr:rowOff>
    </xdr:from>
    <xdr:to>
      <xdr:col>2</xdr:col>
      <xdr:colOff>209550</xdr:colOff>
      <xdr:row>13</xdr:row>
      <xdr:rowOff>200027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2EABB99B-B1D7-4840-B88D-40ED31AB1FEB}"/>
            </a:ext>
          </a:extLst>
        </xdr:cNvPr>
        <xdr:cNvCxnSpPr/>
      </xdr:nvCxnSpPr>
      <xdr:spPr>
        <a:xfrm flipH="1">
          <a:off x="2007873" y="3413760"/>
          <a:ext cx="830577" cy="85727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26</xdr:row>
      <xdr:rowOff>70908</xdr:rowOff>
    </xdr:from>
    <xdr:to>
      <xdr:col>10</xdr:col>
      <xdr:colOff>614894</xdr:colOff>
      <xdr:row>26</xdr:row>
      <xdr:rowOff>160867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6BFAC4CC-4E46-4288-A5B6-248701962C83}"/>
            </a:ext>
          </a:extLst>
        </xdr:cNvPr>
        <xdr:cNvCxnSpPr/>
      </xdr:nvCxnSpPr>
      <xdr:spPr>
        <a:xfrm flipV="1">
          <a:off x="12632267" y="6285441"/>
          <a:ext cx="589494" cy="899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762000</xdr:colOff>
      <xdr:row>24</xdr:row>
      <xdr:rowOff>47625</xdr:rowOff>
    </xdr:from>
    <xdr:to>
      <xdr:col>10</xdr:col>
      <xdr:colOff>238125</xdr:colOff>
      <xdr:row>26</xdr:row>
      <xdr:rowOff>47626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EFE9BC63-6DB1-41E4-9159-0C83152B357E}"/>
            </a:ext>
          </a:extLst>
        </xdr:cNvPr>
        <xdr:cNvCxnSpPr/>
      </xdr:nvCxnSpPr>
      <xdr:spPr>
        <a:xfrm flipV="1">
          <a:off x="10043160" y="5335905"/>
          <a:ext cx="535305" cy="62484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704850</xdr:colOff>
      <xdr:row>20</xdr:row>
      <xdr:rowOff>171450</xdr:rowOff>
    </xdr:from>
    <xdr:to>
      <xdr:col>11</xdr:col>
      <xdr:colOff>57150</xdr:colOff>
      <xdr:row>24</xdr:row>
      <xdr:rowOff>146050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17364AA-C164-4A14-B918-4F1CBC54582C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11036300" y="4902200"/>
          <a:ext cx="151765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</a:t>
          </a:r>
          <a:r>
            <a:rPr lang="es-ES" sz="900" baseline="0"/>
            <a:t> debe colocar el avance en la ejecución a la fecha de entrega del 2do informe. Validar cálculos</a:t>
          </a:r>
          <a:endParaRPr lang="es-ES" sz="900"/>
        </a:p>
      </xdr:txBody>
    </xdr:sp>
    <xdr:clientData/>
  </xdr:twoCellAnchor>
  <xdr:twoCellAnchor>
    <xdr:from>
      <xdr:col>11</xdr:col>
      <xdr:colOff>609600</xdr:colOff>
      <xdr:row>24</xdr:row>
      <xdr:rowOff>171450</xdr:rowOff>
    </xdr:from>
    <xdr:to>
      <xdr:col>14</xdr:col>
      <xdr:colOff>527050</xdr:colOff>
      <xdr:row>27</xdr:row>
      <xdr:rowOff>169333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2D72CB3-4BC8-4C49-8792-57A9A165497B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13216467" y="5759450"/>
          <a:ext cx="2101850" cy="963083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 debe</a:t>
          </a:r>
          <a:r>
            <a:rPr lang="es-ES" sz="900" baseline="0"/>
            <a:t> dejar la diferencia entre el valor total y el avance de la ejecución recursos. Este pendiente está sujeto a los tiempos de radicación del informe o a posibles inejecuciones por parte de la entidad vinculada.</a:t>
          </a:r>
          <a:endParaRPr lang="es-ES" sz="900"/>
        </a:p>
      </xdr:txBody>
    </xdr:sp>
    <xdr:clientData/>
  </xdr:twoCellAnchor>
  <xdr:twoCellAnchor>
    <xdr:from>
      <xdr:col>5</xdr:col>
      <xdr:colOff>933450</xdr:colOff>
      <xdr:row>19</xdr:row>
      <xdr:rowOff>165100</xdr:rowOff>
    </xdr:from>
    <xdr:to>
      <xdr:col>8</xdr:col>
      <xdr:colOff>958850</xdr:colOff>
      <xdr:row>23</xdr:row>
      <xdr:rowOff>76200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D6A1D23-9F1E-4E0B-B37D-3DF0290634F7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6699250" y="4692650"/>
          <a:ext cx="353060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Costos Directos</a:t>
          </a:r>
          <a:r>
            <a:rPr lang="es-ES" sz="900" baseline="0"/>
            <a:t> Equipo de Trabajo: Se debe tener en cuenta los perfiles establecidos en el equipo mínimo de trabajo relacionado en el portafolio. </a:t>
          </a:r>
        </a:p>
        <a:p>
          <a:pPr algn="l"/>
          <a:r>
            <a:rPr lang="es-ES" sz="900" baseline="0"/>
            <a:t>Perfiles adicionles, deberán ser justificados para validación del ICBF</a:t>
          </a:r>
          <a:endParaRPr lang="es-ES" sz="900"/>
        </a:p>
      </xdr:txBody>
    </xdr:sp>
    <xdr:clientData/>
  </xdr:twoCellAnchor>
  <xdr:twoCellAnchor>
    <xdr:from>
      <xdr:col>5</xdr:col>
      <xdr:colOff>374650</xdr:colOff>
      <xdr:row>23</xdr:row>
      <xdr:rowOff>57150</xdr:rowOff>
    </xdr:from>
    <xdr:to>
      <xdr:col>5</xdr:col>
      <xdr:colOff>952500</xdr:colOff>
      <xdr:row>24</xdr:row>
      <xdr:rowOff>133350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F00314E4-2F6C-428B-93F9-38D31FAE4488}"/>
            </a:ext>
          </a:extLst>
        </xdr:cNvPr>
        <xdr:cNvCxnSpPr/>
      </xdr:nvCxnSpPr>
      <xdr:spPr>
        <a:xfrm flipV="1">
          <a:off x="6140450" y="5321300"/>
          <a:ext cx="577850" cy="2159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463550</xdr:colOff>
      <xdr:row>12</xdr:row>
      <xdr:rowOff>146050</xdr:rowOff>
    </xdr:from>
    <xdr:to>
      <xdr:col>1</xdr:col>
      <xdr:colOff>336550</xdr:colOff>
      <xdr:row>15</xdr:row>
      <xdr:rowOff>184150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D12CFC28-6132-4AE5-8767-02710ACCED93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463550" y="3251200"/>
          <a:ext cx="151765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</a:t>
          </a:r>
          <a:r>
            <a:rPr lang="es-ES" sz="900" baseline="0"/>
            <a:t> debe colocar los departamentos, municipios y cupos a atender por cada uno</a:t>
          </a:r>
          <a:endParaRPr lang="es-ES" sz="900"/>
        </a:p>
      </xdr:txBody>
    </xdr:sp>
    <xdr:clientData/>
  </xdr:twoCellAnchor>
  <xdr:twoCellAnchor>
    <xdr:from>
      <xdr:col>0</xdr:col>
      <xdr:colOff>450273</xdr:colOff>
      <xdr:row>47</xdr:row>
      <xdr:rowOff>27709</xdr:rowOff>
    </xdr:from>
    <xdr:to>
      <xdr:col>0</xdr:col>
      <xdr:colOff>893618</xdr:colOff>
      <xdr:row>49</xdr:row>
      <xdr:rowOff>62345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43FB3CC6-8007-4ED2-9784-718DD374C88F}"/>
            </a:ext>
          </a:extLst>
        </xdr:cNvPr>
        <xdr:cNvCxnSpPr/>
      </xdr:nvCxnSpPr>
      <xdr:spPr>
        <a:xfrm flipV="1">
          <a:off x="450273" y="11021291"/>
          <a:ext cx="443345" cy="817418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658090</xdr:colOff>
      <xdr:row>43</xdr:row>
      <xdr:rowOff>131617</xdr:rowOff>
    </xdr:from>
    <xdr:to>
      <xdr:col>1</xdr:col>
      <xdr:colOff>741217</xdr:colOff>
      <xdr:row>46</xdr:row>
      <xdr:rowOff>263237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15EA5172-3C8C-4104-B747-B9022D997642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658090" y="10231581"/>
          <a:ext cx="1842654" cy="75507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El</a:t>
          </a:r>
          <a:r>
            <a:rPr lang="es-ES" sz="900" baseline="0"/>
            <a:t> Kit tiene valor unitario de $ 500.000 y solo es aplicable para los procesos del componente pedagógico: MAS +</a:t>
          </a:r>
          <a:endParaRPr lang="es-ES" sz="900"/>
        </a:p>
      </xdr:txBody>
    </xdr:sp>
    <xdr:clientData/>
  </xdr:twoCellAnchor>
  <xdr:twoCellAnchor>
    <xdr:from>
      <xdr:col>10</xdr:col>
      <xdr:colOff>634999</xdr:colOff>
      <xdr:row>28</xdr:row>
      <xdr:rowOff>254001</xdr:rowOff>
    </xdr:from>
    <xdr:to>
      <xdr:col>12</xdr:col>
      <xdr:colOff>634153</xdr:colOff>
      <xdr:row>30</xdr:row>
      <xdr:rowOff>177801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29158A55-41BD-4BE5-8F4F-FC1A35B66024}"/>
            </a:ext>
          </a:extLst>
        </xdr:cNvPr>
        <xdr:cNvSpPr/>
      </xdr:nvSpPr>
      <xdr:spPr>
        <a:xfrm>
          <a:off x="13241866" y="7154334"/>
          <a:ext cx="1455420" cy="5842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Ejemplo de Diligenciamiento de las casillas.</a:t>
          </a:r>
        </a:p>
      </xdr:txBody>
    </xdr:sp>
    <xdr:clientData/>
  </xdr:twoCellAnchor>
  <xdr:twoCellAnchor>
    <xdr:from>
      <xdr:col>10</xdr:col>
      <xdr:colOff>101600</xdr:colOff>
      <xdr:row>26</xdr:row>
      <xdr:rowOff>211667</xdr:rowOff>
    </xdr:from>
    <xdr:to>
      <xdr:col>10</xdr:col>
      <xdr:colOff>558800</xdr:colOff>
      <xdr:row>34</xdr:row>
      <xdr:rowOff>42333</xdr:rowOff>
    </xdr:to>
    <xdr:sp macro="" textlink="">
      <xdr:nvSpPr>
        <xdr:cNvPr id="29" name="Cerrar llave 28">
          <a:extLst>
            <a:ext uri="{FF2B5EF4-FFF2-40B4-BE49-F238E27FC236}">
              <a16:creationId xmlns:a16="http://schemas.microsoft.com/office/drawing/2014/main" id="{BEC76AF8-7BC1-F673-ECC3-00DFFBA024EB}"/>
            </a:ext>
          </a:extLst>
        </xdr:cNvPr>
        <xdr:cNvSpPr/>
      </xdr:nvSpPr>
      <xdr:spPr>
        <a:xfrm>
          <a:off x="12708467" y="6426200"/>
          <a:ext cx="457200" cy="2277533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1</xdr:row>
      <xdr:rowOff>132829</xdr:rowOff>
    </xdr:from>
    <xdr:to>
      <xdr:col>9</xdr:col>
      <xdr:colOff>960389</xdr:colOff>
      <xdr:row>1</xdr:row>
      <xdr:rowOff>602120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08733-7744-4992-A593-201077AA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285229"/>
          <a:ext cx="2417714" cy="469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389019</xdr:colOff>
      <xdr:row>1</xdr:row>
      <xdr:rowOff>89159</xdr:rowOff>
    </xdr:from>
    <xdr:to>
      <xdr:col>0</xdr:col>
      <xdr:colOff>962479</xdr:colOff>
      <xdr:row>1</xdr:row>
      <xdr:rowOff>727364</xdr:rowOff>
    </xdr:to>
    <xdr:pic>
      <xdr:nvPicPr>
        <xdr:cNvPr id="3" name="2 Imagen" descr="LOGO-ICBF">
          <a:extLst>
            <a:ext uri="{FF2B5EF4-FFF2-40B4-BE49-F238E27FC236}">
              <a16:creationId xmlns:a16="http://schemas.microsoft.com/office/drawing/2014/main" id="{85DD3CE4-47E7-4F39-9F60-A2657F192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19" y="226319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0</xdr:row>
      <xdr:rowOff>30480</xdr:rowOff>
    </xdr:from>
    <xdr:to>
      <xdr:col>1</xdr:col>
      <xdr:colOff>573460</xdr:colOff>
      <xdr:row>3</xdr:row>
      <xdr:rowOff>120045</xdr:rowOff>
    </xdr:to>
    <xdr:pic>
      <xdr:nvPicPr>
        <xdr:cNvPr id="4" name="2 Imagen" descr="LOGO-ICBF">
          <a:extLst>
            <a:ext uri="{FF2B5EF4-FFF2-40B4-BE49-F238E27FC236}">
              <a16:creationId xmlns:a16="http://schemas.microsoft.com/office/drawing/2014/main" id="{38E52C08-6EFC-42CF-9917-E91692D1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0480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1104900</xdr:colOff>
      <xdr:row>0</xdr:row>
      <xdr:rowOff>83822</xdr:rowOff>
    </xdr:from>
    <xdr:to>
      <xdr:col>7</xdr:col>
      <xdr:colOff>791586</xdr:colOff>
      <xdr:row>3</xdr:row>
      <xdr:rowOff>8231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FF4EAE-C62B-43CE-B15E-5CD7C5CB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83822"/>
          <a:ext cx="2420361" cy="486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411480</xdr:colOff>
      <xdr:row>5</xdr:row>
      <xdr:rowOff>213360</xdr:rowOff>
    </xdr:from>
    <xdr:to>
      <xdr:col>9</xdr:col>
      <xdr:colOff>441960</xdr:colOff>
      <xdr:row>9</xdr:row>
      <xdr:rowOff>12700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E2147B02-D9A6-4248-B714-F7A319236819}"/>
            </a:ext>
          </a:extLst>
        </xdr:cNvPr>
        <xdr:cNvSpPr/>
      </xdr:nvSpPr>
      <xdr:spPr>
        <a:xfrm>
          <a:off x="15521940" y="1143000"/>
          <a:ext cx="1455420" cy="5842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Ejemplo de Diligenciamiento de las casillas.</a:t>
          </a:r>
        </a:p>
      </xdr:txBody>
    </xdr:sp>
    <xdr:clientData/>
  </xdr:twoCellAnchor>
  <xdr:twoCellAnchor>
    <xdr:from>
      <xdr:col>8</xdr:col>
      <xdr:colOff>91440</xdr:colOff>
      <xdr:row>6</xdr:row>
      <xdr:rowOff>7620</xdr:rowOff>
    </xdr:from>
    <xdr:to>
      <xdr:col>8</xdr:col>
      <xdr:colOff>243840</xdr:colOff>
      <xdr:row>9</xdr:row>
      <xdr:rowOff>7620</xdr:rowOff>
    </xdr:to>
    <xdr:sp macro="" textlink="">
      <xdr:nvSpPr>
        <xdr:cNvPr id="7" name="Cerrar llave 6">
          <a:extLst>
            <a:ext uri="{FF2B5EF4-FFF2-40B4-BE49-F238E27FC236}">
              <a16:creationId xmlns:a16="http://schemas.microsoft.com/office/drawing/2014/main" id="{1D273BC9-8241-7BB9-C998-296403D4F5D6}"/>
            </a:ext>
          </a:extLst>
        </xdr:cNvPr>
        <xdr:cNvSpPr/>
      </xdr:nvSpPr>
      <xdr:spPr>
        <a:xfrm>
          <a:off x="15201900" y="1173480"/>
          <a:ext cx="152400" cy="54864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1859280</xdr:colOff>
      <xdr:row>5</xdr:row>
      <xdr:rowOff>190500</xdr:rowOff>
    </xdr:from>
    <xdr:to>
      <xdr:col>3</xdr:col>
      <xdr:colOff>1874520</xdr:colOff>
      <xdr:row>9</xdr:row>
      <xdr:rowOff>114300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88D71D3F-2BD6-40FC-A5E0-936B3AC35188}"/>
            </a:ext>
          </a:extLst>
        </xdr:cNvPr>
        <xdr:cNvCxnSpPr/>
      </xdr:nvCxnSpPr>
      <xdr:spPr>
        <a:xfrm flipH="1">
          <a:off x="8161020" y="1120140"/>
          <a:ext cx="15240" cy="7086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579120</xdr:colOff>
      <xdr:row>9</xdr:row>
      <xdr:rowOff>152400</xdr:rowOff>
    </xdr:from>
    <xdr:to>
      <xdr:col>3</xdr:col>
      <xdr:colOff>2186940</xdr:colOff>
      <xdr:row>16</xdr:row>
      <xdr:rowOff>30480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37BAF5A2-646C-468A-B0BB-5482DB74FCF5}"/>
            </a:ext>
          </a:extLst>
        </xdr:cNvPr>
        <xdr:cNvSpPr/>
      </xdr:nvSpPr>
      <xdr:spPr>
        <a:xfrm>
          <a:off x="6880860" y="1866900"/>
          <a:ext cx="1607820" cy="115824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coloca la información tal cual se encuentra relacionada en la propuesta financiera. Ejemplo: </a:t>
          </a:r>
        </a:p>
        <a:p>
          <a:pPr algn="l"/>
          <a:r>
            <a:rPr lang="es-ES" sz="900" baseline="0"/>
            <a:t>1. director de Proyecto</a:t>
          </a:r>
        </a:p>
        <a:p>
          <a:pPr algn="l"/>
          <a:r>
            <a:rPr lang="es-ES" sz="900" baseline="0"/>
            <a:t>2. Desplazamientos</a:t>
          </a:r>
        </a:p>
        <a:p>
          <a:pPr algn="l"/>
          <a:r>
            <a:rPr lang="es-ES" sz="900" baseline="0"/>
            <a:t>3. Impresión de bitácoras</a:t>
          </a:r>
        </a:p>
        <a:p>
          <a:pPr algn="l"/>
          <a:endParaRPr lang="es-ES" sz="900"/>
        </a:p>
      </xdr:txBody>
    </xdr:sp>
    <xdr:clientData/>
  </xdr:twoCellAnchor>
  <xdr:twoCellAnchor>
    <xdr:from>
      <xdr:col>5</xdr:col>
      <xdr:colOff>76200</xdr:colOff>
      <xdr:row>9</xdr:row>
      <xdr:rowOff>167640</xdr:rowOff>
    </xdr:from>
    <xdr:to>
      <xdr:col>5</xdr:col>
      <xdr:colOff>1531620</xdr:colOff>
      <xdr:row>16</xdr:row>
      <xdr:rowOff>99060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34EC8254-5233-4B69-93D9-05846AC23D2C}"/>
            </a:ext>
          </a:extLst>
        </xdr:cNvPr>
        <xdr:cNvSpPr/>
      </xdr:nvSpPr>
      <xdr:spPr>
        <a:xfrm>
          <a:off x="10873740" y="1882140"/>
          <a:ext cx="1455420" cy="121158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coloca la información de acuerdo al numeral al que pertnece. Ejemplo: </a:t>
          </a:r>
        </a:p>
        <a:p>
          <a:pPr algn="l"/>
          <a:r>
            <a:rPr lang="es-ES" sz="900" baseline="0"/>
            <a:t>1. Equipo de Trabajo</a:t>
          </a:r>
        </a:p>
        <a:p>
          <a:pPr algn="l"/>
          <a:r>
            <a:rPr lang="es-ES" sz="900" baseline="0"/>
            <a:t>2. Fase de Alistamiento</a:t>
          </a:r>
        </a:p>
        <a:p>
          <a:pPr algn="l"/>
          <a:r>
            <a:rPr lang="es-ES" sz="900" baseline="0"/>
            <a:t>3. Fase de Implementación</a:t>
          </a:r>
        </a:p>
        <a:p>
          <a:pPr algn="l"/>
          <a:r>
            <a:rPr lang="es-ES" sz="900" baseline="0"/>
            <a:t>4. Cierre</a:t>
          </a:r>
        </a:p>
        <a:p>
          <a:pPr algn="l"/>
          <a:r>
            <a:rPr lang="es-ES" sz="900" baseline="0"/>
            <a:t>5. Gastos</a:t>
          </a:r>
          <a:endParaRPr lang="es-ES" sz="900"/>
        </a:p>
      </xdr:txBody>
    </xdr:sp>
    <xdr:clientData/>
  </xdr:twoCellAnchor>
  <xdr:twoCellAnchor>
    <xdr:from>
      <xdr:col>5</xdr:col>
      <xdr:colOff>1325880</xdr:colOff>
      <xdr:row>5</xdr:row>
      <xdr:rowOff>167640</xdr:rowOff>
    </xdr:from>
    <xdr:to>
      <xdr:col>5</xdr:col>
      <xdr:colOff>1333500</xdr:colOff>
      <xdr:row>9</xdr:row>
      <xdr:rowOff>129540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C20AF29C-2B5C-46E0-84D7-C5A974FEA65F}"/>
            </a:ext>
          </a:extLst>
        </xdr:cNvPr>
        <xdr:cNvCxnSpPr/>
      </xdr:nvCxnSpPr>
      <xdr:spPr>
        <a:xfrm>
          <a:off x="12123420" y="1097280"/>
          <a:ext cx="7620" cy="7467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822960</xdr:colOff>
      <xdr:row>3</xdr:row>
      <xdr:rowOff>38100</xdr:rowOff>
    </xdr:from>
    <xdr:to>
      <xdr:col>7</xdr:col>
      <xdr:colOff>495300</xdr:colOff>
      <xdr:row>5</xdr:row>
      <xdr:rowOff>53340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242487E5-99E6-491C-B98B-0F94F9DD8241}"/>
            </a:ext>
          </a:extLst>
        </xdr:cNvPr>
        <xdr:cNvCxnSpPr/>
      </xdr:nvCxnSpPr>
      <xdr:spPr>
        <a:xfrm flipV="1">
          <a:off x="13167360" y="586740"/>
          <a:ext cx="937260" cy="3962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1</xdr:row>
      <xdr:rowOff>106680</xdr:rowOff>
    </xdr:from>
    <xdr:to>
      <xdr:col>8</xdr:col>
      <xdr:colOff>800100</xdr:colOff>
      <xdr:row>4</xdr:row>
      <xdr:rowOff>76200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D319A5C-C497-4AEF-8D3D-D21A87DF087A}"/>
            </a:ext>
          </a:extLst>
        </xdr:cNvPr>
        <xdr:cNvSpPr/>
      </xdr:nvSpPr>
      <xdr:spPr>
        <a:xfrm>
          <a:off x="14142720" y="289560"/>
          <a:ext cx="1767840" cy="52578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coloca la información de solo los recursos ICBF ejecutados  con soportes </a:t>
          </a:r>
          <a:endParaRPr lang="es-ES" sz="900"/>
        </a:p>
      </xdr:txBody>
    </xdr:sp>
    <xdr:clientData/>
  </xdr:twoCellAnchor>
  <xdr:twoCellAnchor>
    <xdr:from>
      <xdr:col>7</xdr:col>
      <xdr:colOff>441960</xdr:colOff>
      <xdr:row>5</xdr:row>
      <xdr:rowOff>213360</xdr:rowOff>
    </xdr:from>
    <xdr:to>
      <xdr:col>7</xdr:col>
      <xdr:colOff>449580</xdr:colOff>
      <xdr:row>9</xdr:row>
      <xdr:rowOff>175260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2C20B279-FE40-47C9-94BE-3BAC5E56E4C3}"/>
            </a:ext>
          </a:extLst>
        </xdr:cNvPr>
        <xdr:cNvCxnSpPr/>
      </xdr:nvCxnSpPr>
      <xdr:spPr>
        <a:xfrm>
          <a:off x="14051280" y="1143000"/>
          <a:ext cx="7620" cy="7467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1234440</xdr:colOff>
      <xdr:row>10</xdr:row>
      <xdr:rowOff>53340</xdr:rowOff>
    </xdr:from>
    <xdr:to>
      <xdr:col>7</xdr:col>
      <xdr:colOff>1424940</xdr:colOff>
      <xdr:row>16</xdr:row>
      <xdr:rowOff>167640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1321FE67-F2FA-4245-BA2B-66911E3CDA0B}"/>
            </a:ext>
          </a:extLst>
        </xdr:cNvPr>
        <xdr:cNvSpPr/>
      </xdr:nvSpPr>
      <xdr:spPr>
        <a:xfrm>
          <a:off x="13578840" y="1950720"/>
          <a:ext cx="1455420" cy="121158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coloca la información los recursos ejcutados Asociados de acuerdo a lo expuesto en la porpuesta financiera con los respefctivos soportes</a:t>
          </a:r>
          <a:endParaRPr lang="es-ES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0</xdr:row>
      <xdr:rowOff>30480</xdr:rowOff>
    </xdr:from>
    <xdr:to>
      <xdr:col>1</xdr:col>
      <xdr:colOff>573460</xdr:colOff>
      <xdr:row>3</xdr:row>
      <xdr:rowOff>120045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41138FCB-B657-4C48-870C-98A16E6D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30480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1257300</xdr:colOff>
      <xdr:row>0</xdr:row>
      <xdr:rowOff>83822</xdr:rowOff>
    </xdr:from>
    <xdr:to>
      <xdr:col>7</xdr:col>
      <xdr:colOff>791586</xdr:colOff>
      <xdr:row>2</xdr:row>
      <xdr:rowOff>168105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155BDE-100C-42F7-9792-ADFD8CE9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83822"/>
          <a:ext cx="2267961" cy="45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411480</xdr:colOff>
      <xdr:row>5</xdr:row>
      <xdr:rowOff>213360</xdr:rowOff>
    </xdr:from>
    <xdr:to>
      <xdr:col>9</xdr:col>
      <xdr:colOff>441960</xdr:colOff>
      <xdr:row>9</xdr:row>
      <xdr:rowOff>12700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7CBD3DE-F0CF-40F7-B28F-62D56306977B}"/>
            </a:ext>
          </a:extLst>
        </xdr:cNvPr>
        <xdr:cNvSpPr/>
      </xdr:nvSpPr>
      <xdr:spPr>
        <a:xfrm>
          <a:off x="13411200" y="1143000"/>
          <a:ext cx="1455420" cy="5842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Ejemplo de Diligenciamiento de las casillas.</a:t>
          </a:r>
        </a:p>
      </xdr:txBody>
    </xdr:sp>
    <xdr:clientData/>
  </xdr:twoCellAnchor>
  <xdr:twoCellAnchor>
    <xdr:from>
      <xdr:col>8</xdr:col>
      <xdr:colOff>91440</xdr:colOff>
      <xdr:row>6</xdr:row>
      <xdr:rowOff>7620</xdr:rowOff>
    </xdr:from>
    <xdr:to>
      <xdr:col>8</xdr:col>
      <xdr:colOff>243840</xdr:colOff>
      <xdr:row>9</xdr:row>
      <xdr:rowOff>7620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70DC90E8-9032-434C-8416-3CEF549073E8}"/>
            </a:ext>
          </a:extLst>
        </xdr:cNvPr>
        <xdr:cNvSpPr/>
      </xdr:nvSpPr>
      <xdr:spPr>
        <a:xfrm>
          <a:off x="13091160" y="1173480"/>
          <a:ext cx="152400" cy="54864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1859280</xdr:colOff>
      <xdr:row>5</xdr:row>
      <xdr:rowOff>190500</xdr:rowOff>
    </xdr:from>
    <xdr:to>
      <xdr:col>3</xdr:col>
      <xdr:colOff>1874520</xdr:colOff>
      <xdr:row>9</xdr:row>
      <xdr:rowOff>114300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9D0A3E5A-3239-4FA7-99AC-72F00F632C8E}"/>
            </a:ext>
          </a:extLst>
        </xdr:cNvPr>
        <xdr:cNvCxnSpPr/>
      </xdr:nvCxnSpPr>
      <xdr:spPr>
        <a:xfrm flipH="1">
          <a:off x="6294120" y="1120140"/>
          <a:ext cx="15240" cy="7086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579120</xdr:colOff>
      <xdr:row>9</xdr:row>
      <xdr:rowOff>152400</xdr:rowOff>
    </xdr:from>
    <xdr:to>
      <xdr:col>3</xdr:col>
      <xdr:colOff>2186940</xdr:colOff>
      <xdr:row>16</xdr:row>
      <xdr:rowOff>30480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ECF8E1-45C4-4604-B8A6-6E07B31BEF16}"/>
            </a:ext>
          </a:extLst>
        </xdr:cNvPr>
        <xdr:cNvSpPr/>
      </xdr:nvSpPr>
      <xdr:spPr>
        <a:xfrm>
          <a:off x="5013960" y="1866900"/>
          <a:ext cx="1607820" cy="115824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coloca la información tal cual se encuentra relacionada en la propuesta financiera. Ejemplo: </a:t>
          </a:r>
        </a:p>
        <a:p>
          <a:pPr algn="l"/>
          <a:r>
            <a:rPr lang="es-ES" sz="900" baseline="0"/>
            <a:t>1. director de Proyecto</a:t>
          </a:r>
        </a:p>
        <a:p>
          <a:pPr algn="l"/>
          <a:r>
            <a:rPr lang="es-ES" sz="900" baseline="0"/>
            <a:t>2. Desplazamientos</a:t>
          </a:r>
        </a:p>
        <a:p>
          <a:pPr algn="l"/>
          <a:r>
            <a:rPr lang="es-ES" sz="900" baseline="0"/>
            <a:t>3. Impresión de bitácoras</a:t>
          </a:r>
        </a:p>
        <a:p>
          <a:pPr algn="l"/>
          <a:endParaRPr lang="es-ES" sz="900"/>
        </a:p>
      </xdr:txBody>
    </xdr:sp>
    <xdr:clientData/>
  </xdr:twoCellAnchor>
  <xdr:twoCellAnchor>
    <xdr:from>
      <xdr:col>5</xdr:col>
      <xdr:colOff>76200</xdr:colOff>
      <xdr:row>9</xdr:row>
      <xdr:rowOff>167640</xdr:rowOff>
    </xdr:from>
    <xdr:to>
      <xdr:col>5</xdr:col>
      <xdr:colOff>1531620</xdr:colOff>
      <xdr:row>16</xdr:row>
      <xdr:rowOff>99060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794D9369-1C1B-43FA-A4D4-019A14CB82E1}"/>
            </a:ext>
          </a:extLst>
        </xdr:cNvPr>
        <xdr:cNvSpPr/>
      </xdr:nvSpPr>
      <xdr:spPr>
        <a:xfrm>
          <a:off x="9006840" y="1882140"/>
          <a:ext cx="1455420" cy="121158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coloca la información de acuerdo al numeral al que pertnece. Ejemplo: </a:t>
          </a:r>
        </a:p>
        <a:p>
          <a:pPr algn="l"/>
          <a:r>
            <a:rPr lang="es-ES" sz="900" baseline="0"/>
            <a:t>1. Equipo de Trabajo</a:t>
          </a:r>
        </a:p>
        <a:p>
          <a:pPr algn="l"/>
          <a:r>
            <a:rPr lang="es-ES" sz="900" baseline="0"/>
            <a:t>2. Fase de Alistamiento</a:t>
          </a:r>
        </a:p>
        <a:p>
          <a:pPr algn="l"/>
          <a:r>
            <a:rPr lang="es-ES" sz="900" baseline="0"/>
            <a:t>3. Fase de Implementación</a:t>
          </a:r>
        </a:p>
        <a:p>
          <a:pPr algn="l"/>
          <a:r>
            <a:rPr lang="es-ES" sz="900" baseline="0"/>
            <a:t>4. Cierre</a:t>
          </a:r>
        </a:p>
        <a:p>
          <a:pPr algn="l"/>
          <a:r>
            <a:rPr lang="es-ES" sz="900" baseline="0"/>
            <a:t>5. Gastos</a:t>
          </a:r>
          <a:endParaRPr lang="es-ES" sz="900"/>
        </a:p>
      </xdr:txBody>
    </xdr:sp>
    <xdr:clientData/>
  </xdr:twoCellAnchor>
  <xdr:twoCellAnchor>
    <xdr:from>
      <xdr:col>5</xdr:col>
      <xdr:colOff>1325880</xdr:colOff>
      <xdr:row>5</xdr:row>
      <xdr:rowOff>167640</xdr:rowOff>
    </xdr:from>
    <xdr:to>
      <xdr:col>5</xdr:col>
      <xdr:colOff>1333500</xdr:colOff>
      <xdr:row>9</xdr:row>
      <xdr:rowOff>129540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6917990A-3244-450F-9840-535290A7ABA7}"/>
            </a:ext>
          </a:extLst>
        </xdr:cNvPr>
        <xdr:cNvCxnSpPr/>
      </xdr:nvCxnSpPr>
      <xdr:spPr>
        <a:xfrm>
          <a:off x="10256520" y="1097280"/>
          <a:ext cx="7620" cy="7467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822960</xdr:colOff>
      <xdr:row>3</xdr:row>
      <xdr:rowOff>38100</xdr:rowOff>
    </xdr:from>
    <xdr:to>
      <xdr:col>7</xdr:col>
      <xdr:colOff>495300</xdr:colOff>
      <xdr:row>5</xdr:row>
      <xdr:rowOff>53340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4EE3276F-12C2-4227-B2B0-67CFB2037486}"/>
            </a:ext>
          </a:extLst>
        </xdr:cNvPr>
        <xdr:cNvCxnSpPr/>
      </xdr:nvCxnSpPr>
      <xdr:spPr>
        <a:xfrm flipV="1">
          <a:off x="11300460" y="586740"/>
          <a:ext cx="937260" cy="3962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1</xdr:row>
      <xdr:rowOff>106680</xdr:rowOff>
    </xdr:from>
    <xdr:to>
      <xdr:col>8</xdr:col>
      <xdr:colOff>800100</xdr:colOff>
      <xdr:row>4</xdr:row>
      <xdr:rowOff>76200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489EE2CA-6861-4E45-BD44-E636C813026A}"/>
            </a:ext>
          </a:extLst>
        </xdr:cNvPr>
        <xdr:cNvSpPr/>
      </xdr:nvSpPr>
      <xdr:spPr>
        <a:xfrm>
          <a:off x="12275820" y="289560"/>
          <a:ext cx="1524000" cy="52578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coloca la información de solo los recursos ICBF ejecutados  con soportes </a:t>
          </a:r>
          <a:endParaRPr lang="es-ES" sz="900"/>
        </a:p>
      </xdr:txBody>
    </xdr:sp>
    <xdr:clientData/>
  </xdr:twoCellAnchor>
  <xdr:twoCellAnchor>
    <xdr:from>
      <xdr:col>7</xdr:col>
      <xdr:colOff>441960</xdr:colOff>
      <xdr:row>5</xdr:row>
      <xdr:rowOff>213360</xdr:rowOff>
    </xdr:from>
    <xdr:to>
      <xdr:col>7</xdr:col>
      <xdr:colOff>449580</xdr:colOff>
      <xdr:row>9</xdr:row>
      <xdr:rowOff>175260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2A374DD6-BC7E-48A4-BBED-EAFBA976845C}"/>
            </a:ext>
          </a:extLst>
        </xdr:cNvPr>
        <xdr:cNvCxnSpPr/>
      </xdr:nvCxnSpPr>
      <xdr:spPr>
        <a:xfrm>
          <a:off x="12184380" y="1143000"/>
          <a:ext cx="7620" cy="7467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1234440</xdr:colOff>
      <xdr:row>10</xdr:row>
      <xdr:rowOff>53340</xdr:rowOff>
    </xdr:from>
    <xdr:to>
      <xdr:col>7</xdr:col>
      <xdr:colOff>1424940</xdr:colOff>
      <xdr:row>16</xdr:row>
      <xdr:rowOff>167640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0F08F08-2F1D-4101-9210-C24F7FF7CF61}"/>
            </a:ext>
          </a:extLst>
        </xdr:cNvPr>
        <xdr:cNvSpPr/>
      </xdr:nvSpPr>
      <xdr:spPr>
        <a:xfrm>
          <a:off x="11711940" y="1950720"/>
          <a:ext cx="1287780" cy="121158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coloca la información los recursos ejcutados Asociados de acuerdo a lo expuesto en la porpuesta financiera con los respefctivos soportes</a:t>
          </a:r>
          <a:endParaRPr lang="es-ES" sz="900"/>
        </a:p>
      </xdr:txBody>
    </xdr:sp>
    <xdr:clientData/>
  </xdr:twoCellAnchor>
  <xdr:twoCellAnchor>
    <xdr:from>
      <xdr:col>4</xdr:col>
      <xdr:colOff>259080</xdr:colOff>
      <xdr:row>9</xdr:row>
      <xdr:rowOff>15240</xdr:rowOff>
    </xdr:from>
    <xdr:to>
      <xdr:col>4</xdr:col>
      <xdr:colOff>1866900</xdr:colOff>
      <xdr:row>11</xdr:row>
      <xdr:rowOff>99060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36BF9F22-A928-4C63-B726-8438D40BA4CD}"/>
            </a:ext>
          </a:extLst>
        </xdr:cNvPr>
        <xdr:cNvSpPr/>
      </xdr:nvSpPr>
      <xdr:spPr>
        <a:xfrm>
          <a:off x="6949440" y="1828800"/>
          <a:ext cx="1607820" cy="44958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 anexa contrato</a:t>
          </a:r>
          <a:r>
            <a:rPr lang="es-ES" sz="900" baseline="0"/>
            <a:t>, factura proforma o cotización)</a:t>
          </a:r>
        </a:p>
        <a:p>
          <a:pPr algn="l"/>
          <a:endParaRPr lang="es-ES" sz="900"/>
        </a:p>
      </xdr:txBody>
    </xdr:sp>
    <xdr:clientData/>
  </xdr:twoCellAnchor>
  <xdr:twoCellAnchor>
    <xdr:from>
      <xdr:col>4</xdr:col>
      <xdr:colOff>1371600</xdr:colOff>
      <xdr:row>5</xdr:row>
      <xdr:rowOff>327660</xdr:rowOff>
    </xdr:from>
    <xdr:to>
      <xdr:col>4</xdr:col>
      <xdr:colOff>1379220</xdr:colOff>
      <xdr:row>8</xdr:row>
      <xdr:rowOff>144780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26434C88-1859-4E80-A38E-D4A5BA842A76}"/>
            </a:ext>
          </a:extLst>
        </xdr:cNvPr>
        <xdr:cNvCxnSpPr/>
      </xdr:nvCxnSpPr>
      <xdr:spPr>
        <a:xfrm flipH="1">
          <a:off x="8061960" y="1257300"/>
          <a:ext cx="7620" cy="5181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AFFE-92CB-499D-9EA6-7362B4F532DE}">
  <dimension ref="A1:DX2685"/>
  <sheetViews>
    <sheetView tabSelected="1" zoomScale="110" zoomScaleNormal="110" workbookViewId="0">
      <selection activeCell="K86" sqref="K86"/>
    </sheetView>
  </sheetViews>
  <sheetFormatPr baseColWidth="10" defaultColWidth="10.7109375" defaultRowHeight="11.25" x14ac:dyDescent="0.25"/>
  <cols>
    <col min="1" max="1" width="25.7109375" style="1" customWidth="1"/>
    <col min="2" max="2" width="14.28515625" style="1" customWidth="1"/>
    <col min="3" max="3" width="14.140625" style="1" customWidth="1"/>
    <col min="4" max="4" width="15" style="1" customWidth="1"/>
    <col min="5" max="5" width="16.7109375" style="1" customWidth="1"/>
    <col min="6" max="6" width="16.42578125" style="1" customWidth="1"/>
    <col min="7" max="8" width="17.28515625" style="1" customWidth="1"/>
    <col min="9" max="9" width="15.42578125" style="1" customWidth="1"/>
    <col min="10" max="10" width="15.5703125" style="1" customWidth="1"/>
    <col min="11" max="11" width="16.140625" style="42" customWidth="1"/>
    <col min="12" max="13" width="10.7109375" style="42"/>
    <col min="14" max="14" width="12" style="42" bestFit="1" customWidth="1"/>
    <col min="15" max="126" width="10.7109375" style="42"/>
    <col min="127" max="16384" width="10.7109375" style="1"/>
  </cols>
  <sheetData>
    <row r="1" spans="1:127" ht="12" thickBot="1" x14ac:dyDescent="0.3"/>
    <row r="2" spans="1:127" ht="72.599999999999994" customHeight="1" thickBot="1" x14ac:dyDescent="0.3">
      <c r="A2" s="164" t="s">
        <v>92</v>
      </c>
      <c r="B2" s="165"/>
      <c r="C2" s="165"/>
      <c r="D2" s="165"/>
      <c r="E2" s="165"/>
      <c r="F2" s="165"/>
      <c r="G2" s="165"/>
      <c r="H2" s="165"/>
      <c r="I2" s="165"/>
      <c r="J2" s="166"/>
    </row>
    <row r="3" spans="1:127" s="40" customFormat="1" ht="9" customHeight="1" thickBot="1" x14ac:dyDescent="0.3">
      <c r="A3" s="175" t="s">
        <v>0</v>
      </c>
      <c r="B3" s="176"/>
      <c r="C3" s="176"/>
      <c r="D3" s="176"/>
      <c r="E3" s="176"/>
      <c r="F3" s="176"/>
      <c r="G3" s="176"/>
      <c r="H3" s="176"/>
      <c r="I3" s="176"/>
      <c r="J3" s="177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1"/>
    </row>
    <row r="4" spans="1:127" s="40" customFormat="1" ht="9" customHeight="1" thickBot="1" x14ac:dyDescent="0.3">
      <c r="A4" s="158"/>
      <c r="B4" s="178"/>
      <c r="C4" s="178"/>
      <c r="D4" s="178"/>
      <c r="E4" s="178"/>
      <c r="F4" s="178"/>
      <c r="G4" s="178"/>
      <c r="H4" s="178"/>
      <c r="I4" s="178"/>
      <c r="J4" s="179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1"/>
    </row>
    <row r="5" spans="1:127" s="40" customFormat="1" ht="10.9" customHeight="1" thickBot="1" x14ac:dyDescent="0.3">
      <c r="A5" s="159"/>
      <c r="B5" s="180"/>
      <c r="C5" s="180"/>
      <c r="D5" s="180"/>
      <c r="E5" s="180"/>
      <c r="F5" s="180"/>
      <c r="G5" s="180"/>
      <c r="H5" s="180"/>
      <c r="I5" s="180"/>
      <c r="J5" s="181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1"/>
    </row>
    <row r="6" spans="1:127" ht="14.45" customHeight="1" thickBot="1" x14ac:dyDescent="0.3">
      <c r="A6" s="182" t="s">
        <v>25</v>
      </c>
      <c r="B6" s="183"/>
      <c r="C6" s="183"/>
      <c r="D6" s="183"/>
      <c r="E6" s="183"/>
      <c r="F6" s="183"/>
      <c r="G6" s="183"/>
      <c r="H6" s="183"/>
      <c r="I6" s="183"/>
      <c r="J6" s="184"/>
    </row>
    <row r="7" spans="1:127" ht="31.9" customHeight="1" x14ac:dyDescent="0.25">
      <c r="A7" s="2" t="s">
        <v>1</v>
      </c>
      <c r="B7" s="3" t="s">
        <v>2</v>
      </c>
      <c r="C7" s="4" t="s">
        <v>3</v>
      </c>
      <c r="D7" s="29">
        <v>120</v>
      </c>
      <c r="E7" s="185"/>
      <c r="F7" s="186"/>
      <c r="G7" s="186"/>
      <c r="H7" s="186"/>
      <c r="I7" s="186"/>
      <c r="J7" s="187"/>
    </row>
    <row r="8" spans="1:127" ht="20.45" customHeight="1" x14ac:dyDescent="0.25">
      <c r="A8" s="5" t="s">
        <v>4</v>
      </c>
      <c r="B8" s="6" t="s">
        <v>2</v>
      </c>
      <c r="C8" s="7" t="s">
        <v>3</v>
      </c>
      <c r="D8" s="7"/>
      <c r="E8" s="188"/>
      <c r="F8" s="189"/>
      <c r="G8" s="189"/>
      <c r="H8" s="189"/>
      <c r="I8" s="189"/>
      <c r="J8" s="190"/>
    </row>
    <row r="9" spans="1:127" ht="21.95" customHeight="1" thickBot="1" x14ac:dyDescent="0.3">
      <c r="A9" s="8" t="s">
        <v>5</v>
      </c>
      <c r="B9" s="24">
        <v>435</v>
      </c>
      <c r="C9" s="172" t="s">
        <v>88</v>
      </c>
      <c r="D9" s="173"/>
      <c r="E9" s="173"/>
      <c r="F9" s="173"/>
      <c r="G9" s="173"/>
      <c r="H9" s="173"/>
      <c r="I9" s="173"/>
      <c r="J9" s="174"/>
    </row>
    <row r="10" spans="1:127" ht="12" thickBot="1" x14ac:dyDescent="0.3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pans="1:127" ht="26.25" customHeight="1" thickBot="1" x14ac:dyDescent="0.3">
      <c r="A11" s="191" t="s">
        <v>6</v>
      </c>
      <c r="B11" s="192"/>
      <c r="C11" s="192"/>
      <c r="D11" s="192"/>
      <c r="E11" s="192"/>
      <c r="F11" s="192"/>
      <c r="G11" s="192"/>
      <c r="H11" s="192"/>
      <c r="I11" s="192"/>
      <c r="J11" s="193"/>
    </row>
    <row r="12" spans="1:127" ht="48.75" customHeight="1" x14ac:dyDescent="0.25">
      <c r="C12" s="9" t="s">
        <v>7</v>
      </c>
      <c r="D12" s="10" t="s">
        <v>8</v>
      </c>
      <c r="E12" s="11" t="s">
        <v>9</v>
      </c>
      <c r="F12" s="23"/>
      <c r="G12" s="23"/>
      <c r="H12" s="12"/>
      <c r="I12" s="12"/>
      <c r="J12" s="12"/>
    </row>
    <row r="13" spans="1:127" ht="16.5" customHeight="1" x14ac:dyDescent="0.25">
      <c r="C13" s="194" t="s">
        <v>26</v>
      </c>
      <c r="D13" s="28" t="s">
        <v>27</v>
      </c>
      <c r="E13" s="26">
        <v>30</v>
      </c>
      <c r="F13" s="14"/>
      <c r="G13" s="14"/>
      <c r="H13" s="14"/>
      <c r="I13" s="14"/>
      <c r="J13" s="14"/>
    </row>
    <row r="14" spans="1:127" ht="16.5" customHeight="1" x14ac:dyDescent="0.25">
      <c r="C14" s="195"/>
      <c r="D14" s="28" t="s">
        <v>43</v>
      </c>
      <c r="E14" s="26">
        <v>30</v>
      </c>
      <c r="F14" s="14"/>
      <c r="G14" s="14"/>
      <c r="H14" s="14"/>
      <c r="I14"/>
      <c r="J14" s="14"/>
    </row>
    <row r="15" spans="1:127" ht="16.5" customHeight="1" x14ac:dyDescent="0.25">
      <c r="C15" s="196"/>
      <c r="D15" s="28" t="s">
        <v>44</v>
      </c>
      <c r="E15" s="26">
        <v>30</v>
      </c>
      <c r="F15" s="14"/>
      <c r="G15" s="14"/>
      <c r="H15" s="14"/>
      <c r="I15" s="14"/>
      <c r="J15" s="14"/>
    </row>
    <row r="16" spans="1:127" ht="16.5" customHeight="1" x14ac:dyDescent="0.25">
      <c r="C16" s="197"/>
      <c r="D16" s="7"/>
      <c r="E16" s="13"/>
      <c r="F16" s="14"/>
      <c r="G16" s="14"/>
      <c r="H16" s="14"/>
      <c r="I16" s="14"/>
      <c r="J16" s="14"/>
    </row>
    <row r="17" spans="1:126" ht="16.5" customHeight="1" x14ac:dyDescent="0.25">
      <c r="C17" s="198"/>
      <c r="D17" s="7"/>
      <c r="E17" s="13"/>
      <c r="F17" s="14"/>
      <c r="G17" s="14"/>
      <c r="H17" s="14"/>
      <c r="I17" s="14"/>
      <c r="J17" s="14"/>
    </row>
    <row r="18" spans="1:126" ht="16.5" customHeight="1" x14ac:dyDescent="0.25">
      <c r="C18" s="199"/>
      <c r="D18" s="7"/>
      <c r="E18" s="13"/>
      <c r="F18" s="14"/>
      <c r="G18" s="14"/>
      <c r="H18" s="14"/>
      <c r="I18" s="14"/>
      <c r="J18" s="14"/>
    </row>
    <row r="19" spans="1:126" ht="16.5" customHeight="1" x14ac:dyDescent="0.25">
      <c r="C19" s="197"/>
      <c r="D19" s="7"/>
      <c r="E19" s="13"/>
      <c r="F19" s="14"/>
      <c r="G19" s="14"/>
      <c r="H19" s="14"/>
      <c r="I19" s="14"/>
      <c r="J19" s="14"/>
    </row>
    <row r="20" spans="1:126" ht="16.5" customHeight="1" x14ac:dyDescent="0.25">
      <c r="C20" s="198"/>
      <c r="D20" s="7"/>
      <c r="E20" s="13"/>
      <c r="F20" s="14"/>
      <c r="G20" s="14"/>
      <c r="H20" s="14"/>
      <c r="I20" s="14"/>
      <c r="J20" s="14"/>
    </row>
    <row r="21" spans="1:126" ht="16.5" customHeight="1" x14ac:dyDescent="0.25">
      <c r="C21" s="199"/>
      <c r="D21" s="7"/>
      <c r="E21" s="13"/>
      <c r="F21" s="14"/>
      <c r="G21" s="14"/>
      <c r="H21" s="14"/>
      <c r="I21" s="14"/>
      <c r="J21" s="14"/>
    </row>
    <row r="22" spans="1:126" ht="16.5" customHeight="1" thickBot="1" x14ac:dyDescent="0.3">
      <c r="C22" s="8"/>
      <c r="D22" s="15" t="s">
        <v>10</v>
      </c>
      <c r="E22" s="27">
        <f>SUM(E13:E21)</f>
        <v>90</v>
      </c>
      <c r="F22" s="14"/>
      <c r="G22" s="14"/>
      <c r="H22" s="14"/>
      <c r="I22" s="14"/>
      <c r="J22" s="14"/>
    </row>
    <row r="24" spans="1:126" ht="12" thickBot="1" x14ac:dyDescent="0.3"/>
    <row r="25" spans="1:126" ht="28.5" customHeight="1" thickBot="1" x14ac:dyDescent="0.3">
      <c r="A25" s="191" t="s">
        <v>28</v>
      </c>
      <c r="B25" s="192"/>
      <c r="C25" s="192"/>
      <c r="D25" s="192"/>
      <c r="E25" s="192"/>
      <c r="F25" s="192"/>
      <c r="G25" s="192"/>
      <c r="H25" s="192"/>
      <c r="I25" s="192"/>
      <c r="J25" s="193"/>
      <c r="K25" s="1"/>
    </row>
    <row r="26" spans="1:126" s="19" customFormat="1" ht="27.6" customHeight="1" thickBot="1" x14ac:dyDescent="0.3">
      <c r="A26" s="156" t="s">
        <v>11</v>
      </c>
      <c r="B26" s="156" t="s">
        <v>12</v>
      </c>
      <c r="C26" s="126" t="s">
        <v>13</v>
      </c>
      <c r="D26" s="156" t="s">
        <v>29</v>
      </c>
      <c r="E26" s="156" t="s">
        <v>30</v>
      </c>
      <c r="F26" s="156" t="s">
        <v>16</v>
      </c>
      <c r="G26" s="156" t="s">
        <v>17</v>
      </c>
      <c r="H26" s="156" t="s">
        <v>18</v>
      </c>
      <c r="I26" s="157" t="s">
        <v>39</v>
      </c>
      <c r="J26" s="157" t="s">
        <v>31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</row>
    <row r="27" spans="1:126" ht="26.45" customHeight="1" x14ac:dyDescent="0.25">
      <c r="A27" s="20" t="s">
        <v>32</v>
      </c>
      <c r="B27" s="47">
        <v>1</v>
      </c>
      <c r="C27" s="47">
        <v>6</v>
      </c>
      <c r="D27" s="39">
        <v>1000000</v>
      </c>
      <c r="E27" s="39">
        <v>5000000</v>
      </c>
      <c r="F27" s="39">
        <f t="shared" ref="F27:F34" si="0">D27*C27*B27</f>
        <v>6000000</v>
      </c>
      <c r="G27" s="39">
        <f>E27*C27*B27</f>
        <v>30000000</v>
      </c>
      <c r="H27" s="39">
        <f>F27+G27</f>
        <v>36000000</v>
      </c>
      <c r="I27" s="39">
        <v>10000000</v>
      </c>
      <c r="J27" s="48">
        <f>H27-I27</f>
        <v>26000000</v>
      </c>
      <c r="DV27" s="1"/>
    </row>
    <row r="28" spans="1:126" ht="27.6" customHeight="1" x14ac:dyDescent="0.25">
      <c r="A28" s="46" t="s">
        <v>40</v>
      </c>
      <c r="B28" s="6">
        <v>1</v>
      </c>
      <c r="C28" s="6">
        <v>6</v>
      </c>
      <c r="D28" s="38">
        <v>0</v>
      </c>
      <c r="E28" s="38">
        <v>5500000</v>
      </c>
      <c r="F28" s="38">
        <f t="shared" si="0"/>
        <v>0</v>
      </c>
      <c r="G28" s="38">
        <f t="shared" ref="G28:G34" si="1">(E28)*C28*B28</f>
        <v>33000000</v>
      </c>
      <c r="H28" s="38">
        <f t="shared" ref="H28:H34" si="2">F28+G28</f>
        <v>33000000</v>
      </c>
      <c r="I28" s="38">
        <v>10000000</v>
      </c>
      <c r="J28" s="43">
        <f t="shared" ref="J28:J33" si="3">H28-I28</f>
        <v>23000000</v>
      </c>
      <c r="DV28" s="1"/>
    </row>
    <row r="29" spans="1:126" ht="26.45" customHeight="1" x14ac:dyDescent="0.25">
      <c r="A29" s="5" t="s">
        <v>41</v>
      </c>
      <c r="B29" s="6">
        <v>2</v>
      </c>
      <c r="C29" s="6">
        <v>6</v>
      </c>
      <c r="D29" s="38">
        <v>0</v>
      </c>
      <c r="E29" s="38">
        <v>4500000</v>
      </c>
      <c r="F29" s="38">
        <f t="shared" si="0"/>
        <v>0</v>
      </c>
      <c r="G29" s="38">
        <f t="shared" si="1"/>
        <v>54000000</v>
      </c>
      <c r="H29" s="38">
        <f t="shared" ref="H29:H33" si="4">F29+G29</f>
        <v>54000000</v>
      </c>
      <c r="I29" s="38">
        <v>10000000</v>
      </c>
      <c r="J29" s="43">
        <f t="shared" si="3"/>
        <v>44000000</v>
      </c>
      <c r="DV29" s="1"/>
    </row>
    <row r="30" spans="1:126" ht="25.15" customHeight="1" x14ac:dyDescent="0.25">
      <c r="A30" s="5" t="s">
        <v>33</v>
      </c>
      <c r="B30" s="6">
        <v>1</v>
      </c>
      <c r="C30" s="6">
        <v>6</v>
      </c>
      <c r="D30" s="38">
        <v>0</v>
      </c>
      <c r="E30" s="38">
        <v>2500000</v>
      </c>
      <c r="F30" s="38">
        <f t="shared" si="0"/>
        <v>0</v>
      </c>
      <c r="G30" s="38">
        <f t="shared" si="1"/>
        <v>15000000</v>
      </c>
      <c r="H30" s="38">
        <f t="shared" si="4"/>
        <v>15000000</v>
      </c>
      <c r="I30" s="38">
        <v>10000000</v>
      </c>
      <c r="J30" s="43">
        <f t="shared" si="3"/>
        <v>5000000</v>
      </c>
      <c r="DV30" s="1"/>
    </row>
    <row r="31" spans="1:126" ht="20.45" customHeight="1" x14ac:dyDescent="0.25">
      <c r="A31" s="5" t="s">
        <v>34</v>
      </c>
      <c r="B31" s="6">
        <v>1</v>
      </c>
      <c r="C31" s="6">
        <v>6</v>
      </c>
      <c r="D31" s="38">
        <v>0</v>
      </c>
      <c r="E31" s="38">
        <v>2000000</v>
      </c>
      <c r="F31" s="38">
        <f t="shared" si="0"/>
        <v>0</v>
      </c>
      <c r="G31" s="38">
        <f t="shared" si="1"/>
        <v>12000000</v>
      </c>
      <c r="H31" s="38">
        <f t="shared" si="4"/>
        <v>12000000</v>
      </c>
      <c r="I31" s="38">
        <v>10000000</v>
      </c>
      <c r="J31" s="43">
        <f t="shared" si="3"/>
        <v>2000000</v>
      </c>
      <c r="DV31" s="1"/>
    </row>
    <row r="32" spans="1:126" ht="22.9" customHeight="1" x14ac:dyDescent="0.25">
      <c r="A32" s="5" t="s">
        <v>35</v>
      </c>
      <c r="B32" s="6">
        <v>1</v>
      </c>
      <c r="C32" s="6">
        <v>6</v>
      </c>
      <c r="D32" s="38">
        <v>0</v>
      </c>
      <c r="E32" s="38">
        <v>3500000</v>
      </c>
      <c r="F32" s="38">
        <f t="shared" si="0"/>
        <v>0</v>
      </c>
      <c r="G32" s="38">
        <f t="shared" si="1"/>
        <v>21000000</v>
      </c>
      <c r="H32" s="38">
        <f t="shared" si="4"/>
        <v>21000000</v>
      </c>
      <c r="I32" s="38">
        <v>10000000</v>
      </c>
      <c r="J32" s="43">
        <f t="shared" si="3"/>
        <v>11000000</v>
      </c>
      <c r="DV32" s="1"/>
    </row>
    <row r="33" spans="1:126" ht="22.15" customHeight="1" x14ac:dyDescent="0.25">
      <c r="A33" s="5" t="s">
        <v>42</v>
      </c>
      <c r="B33" s="6">
        <v>20</v>
      </c>
      <c r="C33" s="6">
        <v>5</v>
      </c>
      <c r="D33" s="38">
        <v>0</v>
      </c>
      <c r="E33" s="38">
        <v>3500000</v>
      </c>
      <c r="F33" s="38">
        <f t="shared" si="0"/>
        <v>0</v>
      </c>
      <c r="G33" s="38">
        <f t="shared" si="1"/>
        <v>350000000</v>
      </c>
      <c r="H33" s="38">
        <f t="shared" si="4"/>
        <v>350000000</v>
      </c>
      <c r="I33" s="38">
        <v>10000000</v>
      </c>
      <c r="J33" s="43">
        <f t="shared" si="3"/>
        <v>340000000</v>
      </c>
      <c r="DV33" s="1"/>
    </row>
    <row r="34" spans="1:126" ht="21" customHeight="1" thickBot="1" x14ac:dyDescent="0.3">
      <c r="A34" s="22"/>
      <c r="B34" s="34"/>
      <c r="C34" s="34"/>
      <c r="D34" s="25"/>
      <c r="E34" s="25"/>
      <c r="F34" s="25">
        <f t="shared" si="0"/>
        <v>0</v>
      </c>
      <c r="G34" s="25">
        <f t="shared" si="1"/>
        <v>0</v>
      </c>
      <c r="H34" s="36">
        <f t="shared" si="2"/>
        <v>0</v>
      </c>
      <c r="I34" s="49"/>
      <c r="J34" s="50"/>
      <c r="L34" s="84"/>
      <c r="DV34" s="1"/>
    </row>
    <row r="35" spans="1:126" ht="17.45" customHeight="1" thickBot="1" x14ac:dyDescent="0.3">
      <c r="A35" s="200" t="s">
        <v>90</v>
      </c>
      <c r="B35" s="201"/>
      <c r="C35" s="201"/>
      <c r="D35" s="51">
        <f t="shared" ref="D35:J35" si="5">SUM(D27:D34)</f>
        <v>1000000</v>
      </c>
      <c r="E35" s="51">
        <f t="shared" si="5"/>
        <v>26500000</v>
      </c>
      <c r="F35" s="51">
        <f t="shared" si="5"/>
        <v>6000000</v>
      </c>
      <c r="G35" s="51">
        <f t="shared" si="5"/>
        <v>515000000</v>
      </c>
      <c r="H35" s="51">
        <f t="shared" si="5"/>
        <v>521000000</v>
      </c>
      <c r="I35" s="52">
        <f t="shared" si="5"/>
        <v>70000000</v>
      </c>
      <c r="J35" s="63">
        <f t="shared" si="5"/>
        <v>451000000</v>
      </c>
      <c r="DV35" s="1"/>
    </row>
    <row r="36" spans="1:126" ht="14.1" customHeight="1" x14ac:dyDescent="0.25">
      <c r="A36" s="42"/>
      <c r="B36" s="42"/>
      <c r="C36" s="42"/>
      <c r="D36" s="42"/>
      <c r="E36" s="64"/>
      <c r="F36" s="65"/>
      <c r="G36" s="66"/>
      <c r="H36" s="66"/>
      <c r="I36" s="66"/>
      <c r="J36" s="67"/>
      <c r="K36" s="67"/>
    </row>
    <row r="37" spans="1:126" ht="14.1" customHeight="1" thickBot="1" x14ac:dyDescent="0.3">
      <c r="A37" s="42"/>
      <c r="B37" s="42"/>
      <c r="C37" s="42"/>
      <c r="D37" s="42"/>
      <c r="E37" s="64"/>
      <c r="F37" s="65"/>
      <c r="G37" s="66"/>
      <c r="H37" s="66"/>
      <c r="I37" s="66"/>
      <c r="J37" s="67"/>
      <c r="K37" s="67"/>
    </row>
    <row r="38" spans="1:126" ht="24" customHeight="1" thickBot="1" x14ac:dyDescent="0.3">
      <c r="A38" s="191" t="s">
        <v>47</v>
      </c>
      <c r="B38" s="192"/>
      <c r="C38" s="192"/>
      <c r="D38" s="192"/>
      <c r="E38" s="192"/>
      <c r="F38" s="192"/>
      <c r="G38" s="192"/>
      <c r="H38" s="192"/>
      <c r="I38" s="192"/>
      <c r="J38" s="193"/>
    </row>
    <row r="39" spans="1:126" ht="24.6" customHeight="1" thickBot="1" x14ac:dyDescent="0.3">
      <c r="A39" s="62" t="s">
        <v>36</v>
      </c>
      <c r="B39" s="30" t="s">
        <v>12</v>
      </c>
      <c r="C39" s="37" t="s">
        <v>23</v>
      </c>
      <c r="D39" s="30" t="s">
        <v>14</v>
      </c>
      <c r="E39" s="37" t="s">
        <v>15</v>
      </c>
      <c r="F39" s="30" t="s">
        <v>16</v>
      </c>
      <c r="G39" s="37" t="s">
        <v>17</v>
      </c>
      <c r="H39" s="30" t="s">
        <v>18</v>
      </c>
      <c r="I39" s="37" t="s">
        <v>20</v>
      </c>
      <c r="J39" s="30" t="s">
        <v>21</v>
      </c>
      <c r="K39" s="67"/>
    </row>
    <row r="40" spans="1:126" ht="41.45" customHeight="1" x14ac:dyDescent="0.25">
      <c r="A40" s="2" t="s">
        <v>74</v>
      </c>
      <c r="B40" s="75">
        <v>2</v>
      </c>
      <c r="C40" s="75">
        <v>1</v>
      </c>
      <c r="D40" s="76">
        <v>100</v>
      </c>
      <c r="E40" s="76">
        <v>300</v>
      </c>
      <c r="F40" s="77">
        <f>D40*C40*B40</f>
        <v>200</v>
      </c>
      <c r="G40" s="76">
        <f>E40*C40*B40</f>
        <v>600</v>
      </c>
      <c r="H40" s="77">
        <f>F40+G40</f>
        <v>800</v>
      </c>
      <c r="I40" s="77">
        <v>0</v>
      </c>
      <c r="J40" s="78">
        <f>H40-I40</f>
        <v>800</v>
      </c>
      <c r="K40" s="67"/>
    </row>
    <row r="41" spans="1:126" ht="39.6" customHeight="1" thickBot="1" x14ac:dyDescent="0.3">
      <c r="A41" s="35"/>
      <c r="B41" s="68">
        <v>0</v>
      </c>
      <c r="C41" s="68">
        <v>0</v>
      </c>
      <c r="D41" s="69">
        <v>0</v>
      </c>
      <c r="E41" s="69">
        <v>0</v>
      </c>
      <c r="F41" s="70">
        <f>D41*C41*B41</f>
        <v>0</v>
      </c>
      <c r="G41" s="69">
        <f>E41*C41*B41</f>
        <v>0</v>
      </c>
      <c r="H41" s="70">
        <f>F41+G41</f>
        <v>0</v>
      </c>
      <c r="I41" s="70">
        <v>0</v>
      </c>
      <c r="J41" s="71">
        <f>H41-I41</f>
        <v>0</v>
      </c>
      <c r="K41" s="67"/>
    </row>
    <row r="42" spans="1:126" ht="21.6" customHeight="1" thickBot="1" x14ac:dyDescent="0.3">
      <c r="A42" s="200" t="s">
        <v>90</v>
      </c>
      <c r="B42" s="201"/>
      <c r="C42" s="201"/>
      <c r="D42" s="72">
        <f t="shared" ref="D42:J42" si="6">SUM(D40:D41)</f>
        <v>100</v>
      </c>
      <c r="E42" s="72">
        <f t="shared" si="6"/>
        <v>300</v>
      </c>
      <c r="F42" s="72">
        <f t="shared" si="6"/>
        <v>200</v>
      </c>
      <c r="G42" s="72">
        <f t="shared" si="6"/>
        <v>600</v>
      </c>
      <c r="H42" s="72">
        <f t="shared" si="6"/>
        <v>800</v>
      </c>
      <c r="I42" s="73">
        <f t="shared" si="6"/>
        <v>0</v>
      </c>
      <c r="J42" s="74">
        <f t="shared" si="6"/>
        <v>800</v>
      </c>
      <c r="K42" s="67"/>
    </row>
    <row r="43" spans="1:126" ht="18.600000000000001" customHeight="1" x14ac:dyDescent="0.25">
      <c r="A43" s="161" t="s">
        <v>75</v>
      </c>
      <c r="B43" s="161"/>
      <c r="C43" s="161"/>
      <c r="D43" s="161"/>
      <c r="E43" s="161"/>
      <c r="F43" s="161"/>
      <c r="G43" s="161"/>
      <c r="H43" s="161"/>
      <c r="I43" s="161"/>
      <c r="J43" s="161"/>
      <c r="K43" s="67"/>
    </row>
    <row r="44" spans="1:126" ht="18.600000000000001" customHeight="1" x14ac:dyDescent="0.25">
      <c r="A44" s="42"/>
      <c r="B44" s="42"/>
      <c r="C44" s="42"/>
      <c r="D44" s="42"/>
      <c r="E44" s="64"/>
      <c r="F44" s="65"/>
      <c r="G44" s="66"/>
      <c r="H44" s="66"/>
      <c r="I44" s="66"/>
      <c r="J44" s="67"/>
      <c r="K44" s="67"/>
    </row>
    <row r="45" spans="1:126" ht="20.45" customHeight="1" thickBot="1" x14ac:dyDescent="0.3">
      <c r="A45" s="42"/>
      <c r="B45" s="42"/>
      <c r="C45" s="42"/>
      <c r="D45" s="42"/>
      <c r="E45" s="65"/>
      <c r="F45" s="31"/>
      <c r="G45" s="31"/>
      <c r="H45" s="31"/>
      <c r="I45" s="31"/>
      <c r="J45" s="31"/>
    </row>
    <row r="46" spans="1:126" ht="24.95" customHeight="1" thickBot="1" x14ac:dyDescent="0.3">
      <c r="A46" s="164" t="s">
        <v>48</v>
      </c>
      <c r="B46" s="165"/>
      <c r="C46" s="165"/>
      <c r="D46" s="165"/>
      <c r="E46" s="165"/>
      <c r="F46" s="165"/>
      <c r="G46" s="165"/>
      <c r="H46" s="165"/>
      <c r="I46" s="165"/>
      <c r="J46" s="166"/>
    </row>
    <row r="47" spans="1:126" ht="23.25" thickBot="1" x14ac:dyDescent="0.3">
      <c r="A47" s="21" t="s">
        <v>36</v>
      </c>
      <c r="B47" s="17" t="s">
        <v>12</v>
      </c>
      <c r="C47" s="17" t="s">
        <v>23</v>
      </c>
      <c r="D47" s="17" t="s">
        <v>14</v>
      </c>
      <c r="E47" s="17" t="s">
        <v>15</v>
      </c>
      <c r="F47" s="17" t="s">
        <v>16</v>
      </c>
      <c r="G47" s="17" t="s">
        <v>17</v>
      </c>
      <c r="H47" s="17" t="s">
        <v>18</v>
      </c>
      <c r="I47" s="17" t="s">
        <v>20</v>
      </c>
      <c r="J47" s="18" t="s">
        <v>21</v>
      </c>
    </row>
    <row r="48" spans="1:126" ht="30.6" customHeight="1" x14ac:dyDescent="0.25">
      <c r="A48" s="90" t="s">
        <v>22</v>
      </c>
      <c r="B48" s="60">
        <v>0</v>
      </c>
      <c r="C48" s="60">
        <v>0</v>
      </c>
      <c r="D48" s="55">
        <v>0</v>
      </c>
      <c r="E48" s="55">
        <v>0</v>
      </c>
      <c r="F48" s="53">
        <f>D48*C48*B48</f>
        <v>0</v>
      </c>
      <c r="G48" s="55">
        <f t="shared" ref="G48:G59" si="7">E48*C48*B48</f>
        <v>0</v>
      </c>
      <c r="H48" s="53">
        <f t="shared" ref="H48:H59" si="8">F48+G48</f>
        <v>0</v>
      </c>
      <c r="I48" s="53">
        <v>0</v>
      </c>
      <c r="J48" s="54">
        <f>H48-I48</f>
        <v>0</v>
      </c>
    </row>
    <row r="49" spans="1:10" ht="31.15" customHeight="1" x14ac:dyDescent="0.25">
      <c r="A49" s="58" t="s">
        <v>46</v>
      </c>
      <c r="B49" s="60">
        <v>0</v>
      </c>
      <c r="C49" s="60">
        <v>0</v>
      </c>
      <c r="D49" s="55">
        <v>0</v>
      </c>
      <c r="E49" s="55">
        <v>0</v>
      </c>
      <c r="F49" s="53">
        <f>D49*C49*B49</f>
        <v>0</v>
      </c>
      <c r="G49" s="55">
        <f t="shared" si="7"/>
        <v>0</v>
      </c>
      <c r="H49" s="53">
        <f t="shared" si="8"/>
        <v>0</v>
      </c>
      <c r="I49" s="53">
        <v>0</v>
      </c>
      <c r="J49" s="54">
        <f>H49-I49</f>
        <v>0</v>
      </c>
    </row>
    <row r="50" spans="1:10" ht="25.9" customHeight="1" x14ac:dyDescent="0.25">
      <c r="A50" s="133" t="s">
        <v>37</v>
      </c>
      <c r="B50" s="134">
        <v>435</v>
      </c>
      <c r="C50" s="134">
        <v>1</v>
      </c>
      <c r="D50" s="135">
        <v>0</v>
      </c>
      <c r="E50" s="135">
        <v>500000</v>
      </c>
      <c r="F50" s="135">
        <v>0</v>
      </c>
      <c r="G50" s="135">
        <f t="shared" si="7"/>
        <v>217500000</v>
      </c>
      <c r="H50" s="135">
        <f t="shared" si="8"/>
        <v>217500000</v>
      </c>
      <c r="I50" s="136"/>
      <c r="J50" s="137"/>
    </row>
    <row r="51" spans="1:10" ht="25.9" customHeight="1" x14ac:dyDescent="0.25">
      <c r="A51" s="59" t="s">
        <v>77</v>
      </c>
      <c r="B51" s="60">
        <v>0</v>
      </c>
      <c r="C51" s="60">
        <v>0</v>
      </c>
      <c r="D51" s="55">
        <v>0</v>
      </c>
      <c r="E51" s="55">
        <v>0</v>
      </c>
      <c r="F51" s="53">
        <f t="shared" ref="F51:F59" si="9">D51*C51*B51</f>
        <v>0</v>
      </c>
      <c r="G51" s="55">
        <f t="shared" si="7"/>
        <v>0</v>
      </c>
      <c r="H51" s="53">
        <f t="shared" si="8"/>
        <v>0</v>
      </c>
      <c r="I51" s="53">
        <v>0</v>
      </c>
      <c r="J51" s="54">
        <f t="shared" ref="J51:J59" si="10">H51-I51</f>
        <v>0</v>
      </c>
    </row>
    <row r="52" spans="1:10" ht="33.6" customHeight="1" x14ac:dyDescent="0.25">
      <c r="A52" s="56" t="s">
        <v>49</v>
      </c>
      <c r="B52" s="60">
        <v>0</v>
      </c>
      <c r="C52" s="60">
        <v>0</v>
      </c>
      <c r="D52" s="55">
        <v>0</v>
      </c>
      <c r="E52" s="55">
        <v>0</v>
      </c>
      <c r="F52" s="53">
        <f t="shared" si="9"/>
        <v>0</v>
      </c>
      <c r="G52" s="55">
        <f t="shared" si="7"/>
        <v>0</v>
      </c>
      <c r="H52" s="53">
        <f t="shared" si="8"/>
        <v>0</v>
      </c>
      <c r="I52" s="53">
        <v>0</v>
      </c>
      <c r="J52" s="54">
        <f t="shared" si="10"/>
        <v>0</v>
      </c>
    </row>
    <row r="53" spans="1:10" ht="64.150000000000006" customHeight="1" x14ac:dyDescent="0.25">
      <c r="A53" s="57" t="s">
        <v>78</v>
      </c>
      <c r="B53" s="60">
        <v>0</v>
      </c>
      <c r="C53" s="60">
        <v>0</v>
      </c>
      <c r="D53" s="55">
        <v>0</v>
      </c>
      <c r="E53" s="55">
        <v>0</v>
      </c>
      <c r="F53" s="53">
        <f t="shared" si="9"/>
        <v>0</v>
      </c>
      <c r="G53" s="55">
        <f t="shared" si="7"/>
        <v>0</v>
      </c>
      <c r="H53" s="53">
        <f t="shared" si="8"/>
        <v>0</v>
      </c>
      <c r="I53" s="53">
        <v>0</v>
      </c>
      <c r="J53" s="54">
        <f t="shared" si="10"/>
        <v>0</v>
      </c>
    </row>
    <row r="54" spans="1:10" ht="35.450000000000003" customHeight="1" x14ac:dyDescent="0.25">
      <c r="A54" s="5" t="s">
        <v>38</v>
      </c>
      <c r="B54" s="60">
        <v>0</v>
      </c>
      <c r="C54" s="60">
        <v>0</v>
      </c>
      <c r="D54" s="55">
        <v>0</v>
      </c>
      <c r="E54" s="55">
        <v>0</v>
      </c>
      <c r="F54" s="53">
        <f t="shared" si="9"/>
        <v>0</v>
      </c>
      <c r="G54" s="55">
        <f t="shared" si="7"/>
        <v>0</v>
      </c>
      <c r="H54" s="53">
        <f t="shared" si="8"/>
        <v>0</v>
      </c>
      <c r="I54" s="53">
        <v>0</v>
      </c>
      <c r="J54" s="54">
        <f t="shared" si="10"/>
        <v>0</v>
      </c>
    </row>
    <row r="55" spans="1:10" ht="37.35" customHeight="1" x14ac:dyDescent="0.25">
      <c r="A55" s="5" t="s">
        <v>45</v>
      </c>
      <c r="B55" s="60">
        <v>0</v>
      </c>
      <c r="C55" s="60">
        <v>0</v>
      </c>
      <c r="D55" s="55">
        <v>0</v>
      </c>
      <c r="E55" s="55">
        <v>0</v>
      </c>
      <c r="F55" s="53">
        <f t="shared" si="9"/>
        <v>0</v>
      </c>
      <c r="G55" s="55">
        <f t="shared" si="7"/>
        <v>0</v>
      </c>
      <c r="H55" s="53">
        <f t="shared" si="8"/>
        <v>0</v>
      </c>
      <c r="I55" s="53">
        <v>0</v>
      </c>
      <c r="J55" s="54">
        <f t="shared" si="10"/>
        <v>0</v>
      </c>
    </row>
    <row r="56" spans="1:10" ht="28.15" customHeight="1" x14ac:dyDescent="0.25">
      <c r="A56" s="5" t="s">
        <v>89</v>
      </c>
      <c r="B56" s="60">
        <v>0</v>
      </c>
      <c r="C56" s="60">
        <v>0</v>
      </c>
      <c r="D56" s="55">
        <v>0</v>
      </c>
      <c r="E56" s="55">
        <v>0</v>
      </c>
      <c r="F56" s="53">
        <f t="shared" si="9"/>
        <v>0</v>
      </c>
      <c r="G56" s="55">
        <f t="shared" si="7"/>
        <v>0</v>
      </c>
      <c r="H56" s="53">
        <f t="shared" si="8"/>
        <v>0</v>
      </c>
      <c r="I56" s="53">
        <v>0</v>
      </c>
      <c r="J56" s="54">
        <f t="shared" si="10"/>
        <v>0</v>
      </c>
    </row>
    <row r="57" spans="1:10" ht="37.35" customHeight="1" x14ac:dyDescent="0.25">
      <c r="A57" s="5" t="s">
        <v>79</v>
      </c>
      <c r="B57" s="60">
        <v>0</v>
      </c>
      <c r="C57" s="60">
        <v>0</v>
      </c>
      <c r="D57" s="55">
        <v>0</v>
      </c>
      <c r="E57" s="55">
        <v>0</v>
      </c>
      <c r="F57" s="53">
        <f t="shared" si="9"/>
        <v>0</v>
      </c>
      <c r="G57" s="55">
        <f t="shared" si="7"/>
        <v>0</v>
      </c>
      <c r="H57" s="53">
        <f t="shared" si="8"/>
        <v>0</v>
      </c>
      <c r="I57" s="53">
        <v>0</v>
      </c>
      <c r="J57" s="54">
        <f t="shared" si="10"/>
        <v>0</v>
      </c>
    </row>
    <row r="58" spans="1:10" ht="37.35" customHeight="1" x14ac:dyDescent="0.25">
      <c r="A58" s="5" t="s">
        <v>50</v>
      </c>
      <c r="B58" s="60">
        <v>0</v>
      </c>
      <c r="C58" s="60">
        <v>0</v>
      </c>
      <c r="D58" s="55">
        <v>0</v>
      </c>
      <c r="E58" s="55">
        <v>0</v>
      </c>
      <c r="F58" s="53">
        <f t="shared" si="9"/>
        <v>0</v>
      </c>
      <c r="G58" s="55">
        <f t="shared" si="7"/>
        <v>0</v>
      </c>
      <c r="H58" s="53">
        <f t="shared" si="8"/>
        <v>0</v>
      </c>
      <c r="I58" s="53">
        <v>0</v>
      </c>
      <c r="J58" s="54">
        <f t="shared" si="10"/>
        <v>0</v>
      </c>
    </row>
    <row r="59" spans="1:10" ht="31.35" customHeight="1" thickBot="1" x14ac:dyDescent="0.3">
      <c r="A59" s="22" t="s">
        <v>80</v>
      </c>
      <c r="B59" s="60">
        <v>0</v>
      </c>
      <c r="C59" s="60">
        <v>0</v>
      </c>
      <c r="D59" s="55">
        <v>0</v>
      </c>
      <c r="E59" s="55">
        <v>0</v>
      </c>
      <c r="F59" s="53">
        <f t="shared" si="9"/>
        <v>0</v>
      </c>
      <c r="G59" s="55">
        <f t="shared" si="7"/>
        <v>0</v>
      </c>
      <c r="H59" s="53">
        <f t="shared" si="8"/>
        <v>0</v>
      </c>
      <c r="I59" s="53">
        <v>0</v>
      </c>
      <c r="J59" s="54">
        <f t="shared" si="10"/>
        <v>0</v>
      </c>
    </row>
    <row r="60" spans="1:10" ht="31.35" customHeight="1" thickBot="1" x14ac:dyDescent="0.3">
      <c r="A60" s="128" t="s">
        <v>19</v>
      </c>
      <c r="B60" s="129"/>
      <c r="C60" s="129"/>
      <c r="D60" s="139">
        <f t="shared" ref="D60:J60" si="11">SUM(D48:D59)</f>
        <v>0</v>
      </c>
      <c r="E60" s="139">
        <f t="shared" si="11"/>
        <v>500000</v>
      </c>
      <c r="F60" s="73">
        <f t="shared" si="11"/>
        <v>0</v>
      </c>
      <c r="G60" s="73">
        <f t="shared" si="11"/>
        <v>217500000</v>
      </c>
      <c r="H60" s="73">
        <f t="shared" si="11"/>
        <v>217500000</v>
      </c>
      <c r="I60" s="73">
        <f t="shared" si="11"/>
        <v>0</v>
      </c>
      <c r="J60" s="74">
        <f t="shared" si="11"/>
        <v>0</v>
      </c>
    </row>
    <row r="61" spans="1:10" ht="31.35" customHeight="1" x14ac:dyDescent="0.25">
      <c r="A61" s="162" t="s">
        <v>83</v>
      </c>
      <c r="B61" s="163"/>
      <c r="C61" s="163"/>
      <c r="D61" s="163"/>
      <c r="E61" s="163"/>
      <c r="F61" s="163"/>
      <c r="G61" s="163"/>
      <c r="H61" s="163"/>
      <c r="I61" s="163"/>
      <c r="J61" s="163"/>
    </row>
    <row r="62" spans="1:10" ht="31.35" customHeight="1" thickBot="1" x14ac:dyDescent="0.3">
      <c r="A62" s="81"/>
      <c r="B62" s="65"/>
      <c r="C62" s="65"/>
      <c r="D62" s="65"/>
      <c r="E62" s="65"/>
      <c r="F62" s="31"/>
      <c r="G62" s="31"/>
      <c r="H62" s="31"/>
      <c r="I62" s="31"/>
      <c r="J62" s="31"/>
    </row>
    <row r="63" spans="1:10" ht="18" customHeight="1" thickBot="1" x14ac:dyDescent="0.3">
      <c r="A63" s="191" t="s">
        <v>51</v>
      </c>
      <c r="B63" s="192"/>
      <c r="C63" s="192"/>
      <c r="D63" s="192"/>
      <c r="E63" s="192"/>
      <c r="F63" s="192"/>
      <c r="G63" s="192"/>
      <c r="H63" s="192"/>
      <c r="I63" s="192"/>
      <c r="J63" s="193"/>
    </row>
    <row r="64" spans="1:10" ht="31.35" customHeight="1" thickBot="1" x14ac:dyDescent="0.3">
      <c r="A64" s="62" t="s">
        <v>36</v>
      </c>
      <c r="B64" s="30" t="s">
        <v>12</v>
      </c>
      <c r="C64" s="37" t="s">
        <v>23</v>
      </c>
      <c r="D64" s="30" t="s">
        <v>14</v>
      </c>
      <c r="E64" s="37" t="s">
        <v>15</v>
      </c>
      <c r="F64" s="30" t="s">
        <v>16</v>
      </c>
      <c r="G64" s="37" t="s">
        <v>17</v>
      </c>
      <c r="H64" s="30" t="s">
        <v>18</v>
      </c>
      <c r="I64" s="37" t="s">
        <v>20</v>
      </c>
      <c r="J64" s="30" t="s">
        <v>21</v>
      </c>
    </row>
    <row r="65" spans="1:128" ht="38.450000000000003" customHeight="1" thickBot="1" x14ac:dyDescent="0.3">
      <c r="A65" s="148" t="s">
        <v>81</v>
      </c>
      <c r="B65" s="149">
        <v>435</v>
      </c>
      <c r="C65" s="149">
        <v>1</v>
      </c>
      <c r="D65" s="150">
        <v>0</v>
      </c>
      <c r="E65" s="150">
        <v>50000</v>
      </c>
      <c r="F65" s="151">
        <f>D65*C65*B65</f>
        <v>0</v>
      </c>
      <c r="G65" s="150">
        <f>E65*C65*B65</f>
        <v>21750000</v>
      </c>
      <c r="H65" s="151">
        <f>F65+G65</f>
        <v>21750000</v>
      </c>
      <c r="I65" s="151">
        <v>0</v>
      </c>
      <c r="J65" s="152">
        <f>H65-I65</f>
        <v>21750000</v>
      </c>
    </row>
    <row r="66" spans="1:128" ht="21.6" customHeight="1" thickBot="1" x14ac:dyDescent="0.3">
      <c r="A66" s="170" t="s">
        <v>19</v>
      </c>
      <c r="B66" s="171"/>
      <c r="C66" s="171"/>
      <c r="D66" s="171"/>
      <c r="E66" s="171"/>
      <c r="F66" s="73">
        <f>SUM(F65:F65)</f>
        <v>0</v>
      </c>
      <c r="G66" s="73">
        <f>SUM(G65:G65)</f>
        <v>21750000</v>
      </c>
      <c r="H66" s="73">
        <f>SUM(H65:H65)</f>
        <v>21750000</v>
      </c>
      <c r="I66" s="73">
        <f>SUM(I65:I65)</f>
        <v>0</v>
      </c>
      <c r="J66" s="74">
        <f>SUM(J65:J65)</f>
        <v>21750000</v>
      </c>
      <c r="N66" s="146"/>
    </row>
    <row r="67" spans="1:128" s="42" customFormat="1" ht="21.6" customHeight="1" thickBot="1" x14ac:dyDescent="0.3">
      <c r="A67" s="65"/>
      <c r="B67" s="65"/>
      <c r="C67" s="65"/>
      <c r="D67" s="65"/>
      <c r="E67" s="65"/>
      <c r="F67" s="31"/>
      <c r="G67" s="31"/>
      <c r="H67" s="31"/>
      <c r="I67" s="31"/>
      <c r="J67" s="31"/>
      <c r="N67" s="147"/>
    </row>
    <row r="68" spans="1:128" ht="21.6" customHeight="1" thickBot="1" x14ac:dyDescent="0.3">
      <c r="A68" s="164" t="s">
        <v>52</v>
      </c>
      <c r="B68" s="165"/>
      <c r="C68" s="165"/>
      <c r="D68" s="165"/>
      <c r="E68" s="165"/>
      <c r="F68" s="165"/>
      <c r="G68" s="165"/>
      <c r="H68" s="165"/>
      <c r="I68" s="165"/>
      <c r="J68" s="166"/>
    </row>
    <row r="69" spans="1:128" ht="21.6" customHeight="1" thickBot="1" x14ac:dyDescent="0.3">
      <c r="A69" s="62" t="s">
        <v>36</v>
      </c>
      <c r="B69" s="30" t="s">
        <v>12</v>
      </c>
      <c r="C69" s="30" t="s">
        <v>23</v>
      </c>
      <c r="D69" s="30" t="s">
        <v>14</v>
      </c>
      <c r="E69" s="30" t="s">
        <v>15</v>
      </c>
      <c r="F69" s="30" t="s">
        <v>16</v>
      </c>
      <c r="G69" s="30" t="s">
        <v>17</v>
      </c>
      <c r="H69" s="30" t="s">
        <v>18</v>
      </c>
      <c r="I69" s="30" t="s">
        <v>20</v>
      </c>
      <c r="J69" s="30" t="s">
        <v>21</v>
      </c>
      <c r="K69" s="45"/>
      <c r="L69" s="45"/>
      <c r="DW69" s="42"/>
      <c r="DX69" s="42"/>
    </row>
    <row r="70" spans="1:128" ht="27.6" customHeight="1" thickBot="1" x14ac:dyDescent="0.3">
      <c r="A70" s="82" t="s">
        <v>82</v>
      </c>
      <c r="B70" s="131"/>
      <c r="C70" s="131"/>
      <c r="D70" s="138"/>
      <c r="E70" s="61"/>
      <c r="F70" s="61"/>
      <c r="G70" s="61"/>
      <c r="H70" s="83"/>
      <c r="I70" s="83"/>
      <c r="J70" s="130"/>
      <c r="K70" s="31"/>
      <c r="L70" s="31"/>
      <c r="DW70" s="42"/>
      <c r="DX70" s="42"/>
    </row>
    <row r="71" spans="1:128" ht="21.6" customHeight="1" thickBot="1" x14ac:dyDescent="0.3">
      <c r="A71" s="170" t="s">
        <v>19</v>
      </c>
      <c r="B71" s="171"/>
      <c r="C71" s="171"/>
      <c r="D71" s="73">
        <f t="shared" ref="D71:J71" si="12">SUM(D70:D70)</f>
        <v>0</v>
      </c>
      <c r="E71" s="73">
        <f t="shared" si="12"/>
        <v>0</v>
      </c>
      <c r="F71" s="73">
        <f t="shared" si="12"/>
        <v>0</v>
      </c>
      <c r="G71" s="73">
        <f t="shared" si="12"/>
        <v>0</v>
      </c>
      <c r="H71" s="73">
        <f t="shared" si="12"/>
        <v>0</v>
      </c>
      <c r="I71" s="73">
        <f t="shared" si="12"/>
        <v>0</v>
      </c>
      <c r="J71" s="74">
        <f t="shared" si="12"/>
        <v>0</v>
      </c>
    </row>
    <row r="72" spans="1:128" ht="21.6" customHeight="1" thickBot="1" x14ac:dyDescent="0.3">
      <c r="A72" s="65"/>
      <c r="B72" s="65"/>
      <c r="C72" s="65"/>
      <c r="D72" s="31"/>
      <c r="E72" s="31"/>
      <c r="F72" s="31"/>
      <c r="G72" s="31"/>
      <c r="H72" s="31"/>
      <c r="I72" s="31"/>
      <c r="J72" s="31"/>
    </row>
    <row r="73" spans="1:128" ht="31.35" customHeight="1" thickBot="1" x14ac:dyDescent="0.3">
      <c r="A73" s="79"/>
      <c r="B73" s="80"/>
      <c r="C73" s="80"/>
      <c r="D73" s="80"/>
      <c r="E73" s="80"/>
      <c r="F73" s="91" t="s">
        <v>56</v>
      </c>
      <c r="G73" s="91" t="s">
        <v>54</v>
      </c>
      <c r="H73" s="92" t="s">
        <v>55</v>
      </c>
      <c r="I73" s="31"/>
      <c r="J73" s="31"/>
    </row>
    <row r="74" spans="1:128" ht="31.35" customHeight="1" thickBot="1" x14ac:dyDescent="0.3">
      <c r="A74" s="167" t="s">
        <v>24</v>
      </c>
      <c r="B74" s="168"/>
      <c r="C74" s="168"/>
      <c r="D74" s="168"/>
      <c r="E74" s="169"/>
      <c r="F74" s="145">
        <f>F35+F42+F60+F66+F71</f>
        <v>6000200</v>
      </c>
      <c r="G74" s="145">
        <f>G35+G42+G60+G66+G71</f>
        <v>754250600</v>
      </c>
      <c r="H74" s="145">
        <f>F74+G74</f>
        <v>760250800</v>
      </c>
      <c r="I74" s="32"/>
      <c r="J74" s="32"/>
    </row>
    <row r="75" spans="1:128" s="42" customFormat="1" ht="31.3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28" s="42" customFormat="1" ht="25.9" customHeight="1" x14ac:dyDescent="0.25">
      <c r="A76" s="155" t="s">
        <v>53</v>
      </c>
      <c r="B76" s="154"/>
    </row>
    <row r="77" spans="1:128" s="42" customFormat="1" x14ac:dyDescent="0.25"/>
    <row r="78" spans="1:128" s="42" customFormat="1" x14ac:dyDescent="0.25"/>
    <row r="79" spans="1:128" s="42" customFormat="1" x14ac:dyDescent="0.25"/>
    <row r="80" spans="1:128" s="42" customFormat="1" x14ac:dyDescent="0.25"/>
    <row r="81" spans="1:6" s="42" customFormat="1" x14ac:dyDescent="0.25">
      <c r="A81" s="158"/>
    </row>
    <row r="82" spans="1:6" s="42" customFormat="1" x14ac:dyDescent="0.25">
      <c r="A82" s="158"/>
    </row>
    <row r="83" spans="1:6" s="42" customFormat="1" ht="12" thickBot="1" x14ac:dyDescent="0.3">
      <c r="A83" s="159"/>
      <c r="B83" s="125"/>
      <c r="D83" s="125"/>
      <c r="E83" s="125"/>
      <c r="F83" s="125"/>
    </row>
    <row r="84" spans="1:6" s="42" customFormat="1" x14ac:dyDescent="0.25">
      <c r="A84" s="42" t="s">
        <v>72</v>
      </c>
      <c r="D84" s="160" t="s">
        <v>84</v>
      </c>
      <c r="E84" s="160"/>
    </row>
    <row r="85" spans="1:6" s="42" customFormat="1" x14ac:dyDescent="0.25"/>
    <row r="86" spans="1:6" s="42" customFormat="1" x14ac:dyDescent="0.25"/>
    <row r="87" spans="1:6" s="42" customFormat="1" x14ac:dyDescent="0.25"/>
    <row r="88" spans="1:6" s="42" customFormat="1" x14ac:dyDescent="0.25"/>
    <row r="89" spans="1:6" s="42" customFormat="1" x14ac:dyDescent="0.25"/>
    <row r="90" spans="1:6" s="42" customFormat="1" x14ac:dyDescent="0.25"/>
    <row r="91" spans="1:6" s="42" customFormat="1" x14ac:dyDescent="0.25"/>
    <row r="92" spans="1:6" s="42" customFormat="1" x14ac:dyDescent="0.25"/>
    <row r="93" spans="1:6" s="42" customFormat="1" x14ac:dyDescent="0.25"/>
    <row r="94" spans="1:6" s="42" customFormat="1" x14ac:dyDescent="0.25"/>
    <row r="95" spans="1:6" s="42" customFormat="1" x14ac:dyDescent="0.25"/>
    <row r="96" spans="1:6" s="42" customFormat="1" x14ac:dyDescent="0.25"/>
    <row r="97" s="42" customFormat="1" x14ac:dyDescent="0.25"/>
    <row r="98" s="42" customFormat="1" x14ac:dyDescent="0.25"/>
    <row r="99" s="42" customFormat="1" x14ac:dyDescent="0.25"/>
    <row r="100" s="42" customFormat="1" x14ac:dyDescent="0.25"/>
    <row r="101" s="42" customFormat="1" x14ac:dyDescent="0.25"/>
    <row r="102" s="42" customFormat="1" x14ac:dyDescent="0.25"/>
    <row r="103" s="42" customFormat="1" x14ac:dyDescent="0.25"/>
    <row r="104" s="42" customFormat="1" x14ac:dyDescent="0.25"/>
    <row r="105" s="42" customFormat="1" x14ac:dyDescent="0.25"/>
    <row r="106" s="42" customFormat="1" x14ac:dyDescent="0.25"/>
    <row r="107" s="42" customFormat="1" x14ac:dyDescent="0.25"/>
    <row r="108" s="42" customFormat="1" x14ac:dyDescent="0.25"/>
    <row r="109" s="42" customFormat="1" x14ac:dyDescent="0.25"/>
    <row r="110" s="42" customFormat="1" x14ac:dyDescent="0.25"/>
    <row r="111" s="42" customFormat="1" x14ac:dyDescent="0.25"/>
    <row r="112" s="42" customFormat="1" x14ac:dyDescent="0.25"/>
    <row r="113" s="42" customFormat="1" x14ac:dyDescent="0.25"/>
    <row r="114" s="42" customFormat="1" x14ac:dyDescent="0.25"/>
    <row r="115" s="42" customFormat="1" x14ac:dyDescent="0.25"/>
    <row r="116" s="42" customFormat="1" x14ac:dyDescent="0.25"/>
    <row r="117" s="42" customFormat="1" x14ac:dyDescent="0.25"/>
    <row r="118" s="42" customFormat="1" x14ac:dyDescent="0.25"/>
    <row r="119" s="42" customFormat="1" x14ac:dyDescent="0.25"/>
    <row r="120" s="42" customFormat="1" x14ac:dyDescent="0.25"/>
    <row r="121" s="42" customFormat="1" x14ac:dyDescent="0.25"/>
    <row r="122" s="42" customFormat="1" x14ac:dyDescent="0.25"/>
    <row r="123" s="42" customFormat="1" x14ac:dyDescent="0.25"/>
    <row r="124" s="42" customFormat="1" x14ac:dyDescent="0.25"/>
    <row r="125" s="42" customFormat="1" x14ac:dyDescent="0.25"/>
    <row r="126" s="42" customFormat="1" x14ac:dyDescent="0.25"/>
    <row r="127" s="42" customFormat="1" x14ac:dyDescent="0.25"/>
    <row r="128" s="42" customFormat="1" x14ac:dyDescent="0.25"/>
    <row r="129" s="42" customFormat="1" x14ac:dyDescent="0.25"/>
    <row r="130" s="42" customFormat="1" x14ac:dyDescent="0.25"/>
    <row r="131" s="42" customFormat="1" x14ac:dyDescent="0.25"/>
    <row r="132" s="42" customFormat="1" x14ac:dyDescent="0.25"/>
    <row r="133" s="42" customFormat="1" x14ac:dyDescent="0.25"/>
    <row r="134" s="42" customFormat="1" x14ac:dyDescent="0.25"/>
    <row r="135" s="42" customFormat="1" x14ac:dyDescent="0.25"/>
    <row r="136" s="42" customFormat="1" x14ac:dyDescent="0.25"/>
    <row r="137" s="42" customFormat="1" x14ac:dyDescent="0.25"/>
    <row r="138" s="42" customFormat="1" x14ac:dyDescent="0.25"/>
    <row r="139" s="42" customFormat="1" x14ac:dyDescent="0.25"/>
    <row r="140" s="42" customFormat="1" x14ac:dyDescent="0.25"/>
    <row r="141" s="42" customFormat="1" x14ac:dyDescent="0.25"/>
    <row r="142" s="42" customFormat="1" x14ac:dyDescent="0.25"/>
    <row r="143" s="42" customFormat="1" x14ac:dyDescent="0.25"/>
    <row r="144" s="42" customFormat="1" x14ac:dyDescent="0.25"/>
    <row r="145" s="42" customFormat="1" x14ac:dyDescent="0.25"/>
    <row r="146" s="42" customFormat="1" x14ac:dyDescent="0.25"/>
    <row r="147" s="42" customFormat="1" x14ac:dyDescent="0.25"/>
    <row r="148" s="42" customFormat="1" x14ac:dyDescent="0.25"/>
    <row r="149" s="42" customFormat="1" x14ac:dyDescent="0.25"/>
    <row r="150" s="42" customFormat="1" x14ac:dyDescent="0.25"/>
    <row r="151" s="42" customFormat="1" x14ac:dyDescent="0.25"/>
    <row r="152" s="42" customFormat="1" x14ac:dyDescent="0.25"/>
    <row r="153" s="42" customFormat="1" x14ac:dyDescent="0.25"/>
    <row r="154" s="42" customFormat="1" x14ac:dyDescent="0.25"/>
    <row r="155" s="42" customFormat="1" x14ac:dyDescent="0.25"/>
    <row r="156" s="42" customFormat="1" x14ac:dyDescent="0.25"/>
    <row r="157" s="42" customFormat="1" x14ac:dyDescent="0.25"/>
    <row r="158" s="42" customFormat="1" x14ac:dyDescent="0.25"/>
    <row r="159" s="42" customFormat="1" x14ac:dyDescent="0.25"/>
    <row r="160" s="42" customFormat="1" x14ac:dyDescent="0.25"/>
    <row r="161" s="42" customFormat="1" x14ac:dyDescent="0.25"/>
    <row r="162" s="42" customFormat="1" x14ac:dyDescent="0.25"/>
    <row r="163" s="42" customFormat="1" x14ac:dyDescent="0.25"/>
    <row r="164" s="42" customFormat="1" x14ac:dyDescent="0.25"/>
    <row r="165" s="42" customFormat="1" x14ac:dyDescent="0.25"/>
    <row r="166" s="42" customFormat="1" x14ac:dyDescent="0.25"/>
    <row r="167" s="42" customFormat="1" x14ac:dyDescent="0.25"/>
    <row r="168" s="42" customFormat="1" x14ac:dyDescent="0.25"/>
    <row r="169" s="42" customFormat="1" x14ac:dyDescent="0.25"/>
    <row r="170" s="42" customFormat="1" x14ac:dyDescent="0.25"/>
    <row r="171" s="42" customFormat="1" x14ac:dyDescent="0.25"/>
    <row r="172" s="42" customFormat="1" x14ac:dyDescent="0.25"/>
    <row r="173" s="42" customFormat="1" x14ac:dyDescent="0.25"/>
    <row r="174" s="42" customFormat="1" x14ac:dyDescent="0.25"/>
    <row r="175" s="42" customFormat="1" x14ac:dyDescent="0.25"/>
    <row r="176" s="42" customFormat="1" x14ac:dyDescent="0.25"/>
    <row r="177" s="42" customFormat="1" x14ac:dyDescent="0.25"/>
    <row r="178" s="42" customFormat="1" x14ac:dyDescent="0.25"/>
    <row r="179" s="42" customFormat="1" x14ac:dyDescent="0.25"/>
    <row r="180" s="42" customFormat="1" x14ac:dyDescent="0.25"/>
    <row r="181" s="42" customFormat="1" x14ac:dyDescent="0.25"/>
    <row r="182" s="42" customFormat="1" x14ac:dyDescent="0.25"/>
    <row r="183" s="42" customFormat="1" x14ac:dyDescent="0.25"/>
    <row r="184" s="42" customFormat="1" x14ac:dyDescent="0.25"/>
    <row r="185" s="42" customFormat="1" x14ac:dyDescent="0.25"/>
    <row r="186" s="42" customFormat="1" x14ac:dyDescent="0.25"/>
    <row r="187" s="42" customFormat="1" x14ac:dyDescent="0.25"/>
    <row r="188" s="42" customFormat="1" x14ac:dyDescent="0.25"/>
    <row r="189" s="42" customFormat="1" x14ac:dyDescent="0.25"/>
    <row r="190" s="42" customFormat="1" x14ac:dyDescent="0.25"/>
    <row r="191" s="42" customFormat="1" x14ac:dyDescent="0.25"/>
    <row r="192" s="42" customFormat="1" x14ac:dyDescent="0.25"/>
    <row r="193" s="42" customFormat="1" x14ac:dyDescent="0.25"/>
    <row r="194" s="42" customFormat="1" x14ac:dyDescent="0.25"/>
    <row r="195" s="42" customFormat="1" x14ac:dyDescent="0.25"/>
    <row r="196" s="42" customFormat="1" x14ac:dyDescent="0.25"/>
    <row r="197" s="42" customFormat="1" x14ac:dyDescent="0.25"/>
    <row r="198" s="42" customFormat="1" x14ac:dyDescent="0.25"/>
    <row r="199" s="42" customFormat="1" x14ac:dyDescent="0.25"/>
    <row r="200" s="42" customFormat="1" x14ac:dyDescent="0.25"/>
    <row r="201" s="42" customFormat="1" x14ac:dyDescent="0.25"/>
    <row r="202" s="42" customFormat="1" x14ac:dyDescent="0.25"/>
    <row r="203" s="42" customFormat="1" x14ac:dyDescent="0.25"/>
    <row r="204" s="42" customFormat="1" x14ac:dyDescent="0.25"/>
    <row r="205" s="42" customFormat="1" x14ac:dyDescent="0.25"/>
    <row r="206" s="42" customFormat="1" x14ac:dyDescent="0.25"/>
    <row r="207" s="42" customFormat="1" x14ac:dyDescent="0.25"/>
    <row r="208" s="42" customFormat="1" x14ac:dyDescent="0.25"/>
    <row r="209" s="42" customFormat="1" x14ac:dyDescent="0.25"/>
    <row r="210" s="42" customFormat="1" x14ac:dyDescent="0.25"/>
    <row r="211" s="42" customFormat="1" x14ac:dyDescent="0.25"/>
    <row r="212" s="42" customFormat="1" x14ac:dyDescent="0.25"/>
    <row r="213" s="42" customFormat="1" x14ac:dyDescent="0.25"/>
    <row r="214" s="42" customFormat="1" x14ac:dyDescent="0.25"/>
    <row r="215" s="42" customFormat="1" x14ac:dyDescent="0.25"/>
    <row r="216" s="42" customFormat="1" x14ac:dyDescent="0.25"/>
    <row r="217" s="42" customFormat="1" x14ac:dyDescent="0.25"/>
    <row r="218" s="42" customFormat="1" x14ac:dyDescent="0.25"/>
    <row r="219" s="42" customFormat="1" x14ac:dyDescent="0.25"/>
    <row r="220" s="42" customFormat="1" x14ac:dyDescent="0.25"/>
    <row r="221" s="42" customFormat="1" x14ac:dyDescent="0.25"/>
    <row r="222" s="42" customFormat="1" x14ac:dyDescent="0.25"/>
    <row r="223" s="42" customFormat="1" x14ac:dyDescent="0.25"/>
    <row r="224" s="42" customFormat="1" x14ac:dyDescent="0.25"/>
    <row r="225" s="42" customFormat="1" x14ac:dyDescent="0.25"/>
    <row r="226" s="42" customFormat="1" x14ac:dyDescent="0.25"/>
    <row r="227" s="42" customFormat="1" x14ac:dyDescent="0.25"/>
    <row r="228" s="42" customFormat="1" x14ac:dyDescent="0.25"/>
    <row r="229" s="42" customFormat="1" x14ac:dyDescent="0.25"/>
    <row r="230" s="42" customFormat="1" x14ac:dyDescent="0.25"/>
    <row r="231" s="42" customFormat="1" x14ac:dyDescent="0.25"/>
    <row r="232" s="42" customFormat="1" x14ac:dyDescent="0.25"/>
    <row r="233" s="42" customFormat="1" x14ac:dyDescent="0.25"/>
    <row r="234" s="42" customFormat="1" x14ac:dyDescent="0.25"/>
    <row r="235" s="42" customFormat="1" x14ac:dyDescent="0.25"/>
    <row r="236" s="42" customFormat="1" x14ac:dyDescent="0.25"/>
    <row r="237" s="42" customFormat="1" x14ac:dyDescent="0.25"/>
    <row r="238" s="42" customFormat="1" x14ac:dyDescent="0.25"/>
    <row r="239" s="42" customFormat="1" x14ac:dyDescent="0.25"/>
    <row r="240" s="42" customFormat="1" x14ac:dyDescent="0.25"/>
    <row r="241" s="42" customFormat="1" x14ac:dyDescent="0.25"/>
    <row r="242" s="42" customFormat="1" x14ac:dyDescent="0.25"/>
    <row r="243" s="42" customFormat="1" x14ac:dyDescent="0.25"/>
    <row r="244" s="42" customFormat="1" x14ac:dyDescent="0.25"/>
    <row r="245" s="42" customFormat="1" x14ac:dyDescent="0.25"/>
    <row r="246" s="42" customFormat="1" x14ac:dyDescent="0.25"/>
    <row r="247" s="42" customFormat="1" x14ac:dyDescent="0.25"/>
    <row r="248" s="42" customFormat="1" x14ac:dyDescent="0.25"/>
    <row r="249" s="42" customFormat="1" x14ac:dyDescent="0.25"/>
    <row r="250" s="42" customFormat="1" x14ac:dyDescent="0.25"/>
    <row r="251" s="42" customFormat="1" x14ac:dyDescent="0.25"/>
    <row r="252" s="42" customFormat="1" x14ac:dyDescent="0.25"/>
    <row r="253" s="42" customFormat="1" x14ac:dyDescent="0.25"/>
    <row r="254" s="42" customFormat="1" x14ac:dyDescent="0.25"/>
    <row r="255" s="42" customFormat="1" x14ac:dyDescent="0.25"/>
    <row r="256" s="42" customFormat="1" x14ac:dyDescent="0.25"/>
    <row r="257" s="42" customFormat="1" x14ac:dyDescent="0.25"/>
    <row r="258" s="42" customFormat="1" x14ac:dyDescent="0.25"/>
    <row r="259" s="42" customFormat="1" x14ac:dyDescent="0.25"/>
    <row r="260" s="42" customFormat="1" x14ac:dyDescent="0.25"/>
    <row r="261" s="42" customFormat="1" x14ac:dyDescent="0.25"/>
    <row r="262" s="42" customFormat="1" x14ac:dyDescent="0.25"/>
    <row r="263" s="42" customFormat="1" x14ac:dyDescent="0.25"/>
    <row r="264" s="42" customFormat="1" x14ac:dyDescent="0.25"/>
    <row r="265" s="42" customFormat="1" x14ac:dyDescent="0.25"/>
    <row r="266" s="42" customFormat="1" x14ac:dyDescent="0.25"/>
    <row r="267" s="42" customFormat="1" x14ac:dyDescent="0.25"/>
    <row r="268" s="42" customFormat="1" x14ac:dyDescent="0.25"/>
    <row r="269" s="42" customFormat="1" x14ac:dyDescent="0.25"/>
    <row r="270" s="42" customFormat="1" x14ac:dyDescent="0.25"/>
    <row r="271" s="42" customFormat="1" x14ac:dyDescent="0.25"/>
    <row r="272" s="42" customFormat="1" x14ac:dyDescent="0.25"/>
    <row r="273" s="42" customFormat="1" x14ac:dyDescent="0.25"/>
    <row r="274" s="42" customFormat="1" x14ac:dyDescent="0.25"/>
    <row r="275" s="42" customFormat="1" x14ac:dyDescent="0.25"/>
    <row r="276" s="42" customFormat="1" x14ac:dyDescent="0.25"/>
    <row r="277" s="42" customFormat="1" x14ac:dyDescent="0.25"/>
    <row r="278" s="42" customFormat="1" x14ac:dyDescent="0.25"/>
    <row r="279" s="42" customFormat="1" x14ac:dyDescent="0.25"/>
    <row r="280" s="42" customFormat="1" x14ac:dyDescent="0.25"/>
    <row r="281" s="42" customFormat="1" x14ac:dyDescent="0.25"/>
    <row r="282" s="42" customFormat="1" x14ac:dyDescent="0.25"/>
    <row r="283" s="42" customFormat="1" x14ac:dyDescent="0.25"/>
    <row r="284" s="42" customFormat="1" x14ac:dyDescent="0.25"/>
    <row r="285" s="42" customFormat="1" x14ac:dyDescent="0.25"/>
    <row r="286" s="42" customFormat="1" x14ac:dyDescent="0.25"/>
    <row r="287" s="42" customFormat="1" x14ac:dyDescent="0.25"/>
    <row r="288" s="42" customFormat="1" x14ac:dyDescent="0.25"/>
    <row r="289" s="42" customFormat="1" x14ac:dyDescent="0.25"/>
    <row r="290" s="42" customFormat="1" x14ac:dyDescent="0.25"/>
    <row r="291" s="42" customFormat="1" x14ac:dyDescent="0.25"/>
    <row r="292" s="42" customFormat="1" x14ac:dyDescent="0.25"/>
    <row r="293" s="42" customFormat="1" x14ac:dyDescent="0.25"/>
    <row r="294" s="42" customFormat="1" x14ac:dyDescent="0.25"/>
    <row r="295" s="42" customFormat="1" x14ac:dyDescent="0.25"/>
    <row r="296" s="42" customFormat="1" x14ac:dyDescent="0.25"/>
    <row r="297" s="42" customFormat="1" x14ac:dyDescent="0.25"/>
    <row r="298" s="42" customFormat="1" x14ac:dyDescent="0.25"/>
    <row r="299" s="42" customFormat="1" x14ac:dyDescent="0.25"/>
    <row r="300" s="42" customFormat="1" x14ac:dyDescent="0.25"/>
    <row r="301" s="42" customFormat="1" x14ac:dyDescent="0.25"/>
    <row r="302" s="42" customFormat="1" x14ac:dyDescent="0.25"/>
    <row r="303" s="42" customFormat="1" x14ac:dyDescent="0.25"/>
    <row r="304" s="42" customFormat="1" x14ac:dyDescent="0.25"/>
    <row r="305" s="42" customFormat="1" x14ac:dyDescent="0.25"/>
    <row r="306" s="42" customFormat="1" x14ac:dyDescent="0.25"/>
    <row r="307" s="42" customFormat="1" x14ac:dyDescent="0.25"/>
    <row r="308" s="42" customFormat="1" x14ac:dyDescent="0.25"/>
    <row r="309" s="42" customFormat="1" x14ac:dyDescent="0.25"/>
    <row r="310" s="42" customFormat="1" x14ac:dyDescent="0.25"/>
    <row r="311" s="42" customFormat="1" x14ac:dyDescent="0.25"/>
    <row r="312" s="42" customFormat="1" x14ac:dyDescent="0.25"/>
    <row r="313" s="42" customFormat="1" x14ac:dyDescent="0.25"/>
    <row r="314" s="42" customFormat="1" x14ac:dyDescent="0.25"/>
    <row r="315" s="42" customFormat="1" x14ac:dyDescent="0.25"/>
    <row r="316" s="42" customFormat="1" x14ac:dyDescent="0.25"/>
    <row r="317" s="42" customFormat="1" x14ac:dyDescent="0.25"/>
    <row r="318" s="42" customFormat="1" x14ac:dyDescent="0.25"/>
    <row r="319" s="42" customFormat="1" x14ac:dyDescent="0.25"/>
    <row r="320" s="42" customFormat="1" x14ac:dyDescent="0.25"/>
    <row r="321" s="42" customFormat="1" x14ac:dyDescent="0.25"/>
    <row r="322" s="42" customFormat="1" x14ac:dyDescent="0.25"/>
    <row r="323" s="42" customFormat="1" x14ac:dyDescent="0.25"/>
    <row r="324" s="42" customFormat="1" x14ac:dyDescent="0.25"/>
    <row r="325" s="42" customFormat="1" x14ac:dyDescent="0.25"/>
    <row r="326" s="42" customFormat="1" x14ac:dyDescent="0.25"/>
    <row r="327" s="42" customFormat="1" x14ac:dyDescent="0.25"/>
    <row r="328" s="42" customFormat="1" x14ac:dyDescent="0.25"/>
    <row r="329" s="42" customFormat="1" x14ac:dyDescent="0.25"/>
    <row r="330" s="42" customFormat="1" x14ac:dyDescent="0.25"/>
    <row r="331" s="42" customFormat="1" x14ac:dyDescent="0.25"/>
    <row r="332" s="42" customFormat="1" x14ac:dyDescent="0.25"/>
    <row r="333" s="42" customFormat="1" x14ac:dyDescent="0.25"/>
    <row r="334" s="42" customFormat="1" x14ac:dyDescent="0.25"/>
    <row r="335" s="42" customFormat="1" x14ac:dyDescent="0.25"/>
    <row r="336" s="42" customFormat="1" x14ac:dyDescent="0.25"/>
    <row r="337" s="42" customFormat="1" x14ac:dyDescent="0.25"/>
    <row r="338" s="42" customFormat="1" x14ac:dyDescent="0.25"/>
    <row r="339" s="42" customFormat="1" x14ac:dyDescent="0.25"/>
    <row r="340" s="42" customFormat="1" x14ac:dyDescent="0.25"/>
    <row r="341" s="42" customFormat="1" x14ac:dyDescent="0.25"/>
    <row r="342" s="42" customFormat="1" x14ac:dyDescent="0.25"/>
    <row r="343" s="42" customFormat="1" x14ac:dyDescent="0.25"/>
    <row r="344" s="42" customFormat="1" x14ac:dyDescent="0.25"/>
    <row r="345" s="42" customFormat="1" x14ac:dyDescent="0.25"/>
    <row r="346" s="42" customFormat="1" x14ac:dyDescent="0.25"/>
    <row r="347" s="42" customFormat="1" x14ac:dyDescent="0.25"/>
    <row r="348" s="42" customFormat="1" x14ac:dyDescent="0.25"/>
    <row r="349" s="42" customFormat="1" x14ac:dyDescent="0.25"/>
    <row r="350" s="42" customFormat="1" x14ac:dyDescent="0.25"/>
    <row r="351" s="42" customFormat="1" x14ac:dyDescent="0.25"/>
    <row r="352" s="42" customFormat="1" x14ac:dyDescent="0.25"/>
    <row r="353" s="42" customFormat="1" x14ac:dyDescent="0.25"/>
    <row r="354" s="42" customFormat="1" x14ac:dyDescent="0.25"/>
    <row r="355" s="42" customFormat="1" x14ac:dyDescent="0.25"/>
    <row r="356" s="42" customFormat="1" x14ac:dyDescent="0.25"/>
    <row r="357" s="42" customFormat="1" x14ac:dyDescent="0.25"/>
    <row r="358" s="42" customFormat="1" x14ac:dyDescent="0.25"/>
    <row r="359" s="42" customFormat="1" x14ac:dyDescent="0.25"/>
    <row r="360" s="42" customFormat="1" x14ac:dyDescent="0.25"/>
    <row r="361" s="42" customFormat="1" x14ac:dyDescent="0.25"/>
    <row r="362" s="42" customFormat="1" x14ac:dyDescent="0.25"/>
    <row r="363" s="42" customFormat="1" x14ac:dyDescent="0.25"/>
    <row r="364" s="42" customFormat="1" x14ac:dyDescent="0.25"/>
    <row r="365" s="42" customFormat="1" x14ac:dyDescent="0.25"/>
    <row r="366" s="42" customFormat="1" x14ac:dyDescent="0.25"/>
    <row r="367" s="42" customFormat="1" x14ac:dyDescent="0.25"/>
    <row r="368" s="42" customFormat="1" x14ac:dyDescent="0.25"/>
    <row r="369" s="42" customFormat="1" x14ac:dyDescent="0.25"/>
    <row r="370" s="42" customFormat="1" x14ac:dyDescent="0.25"/>
    <row r="371" s="42" customFormat="1" x14ac:dyDescent="0.25"/>
    <row r="372" s="42" customFormat="1" x14ac:dyDescent="0.25"/>
    <row r="373" s="42" customFormat="1" x14ac:dyDescent="0.25"/>
    <row r="374" s="42" customFormat="1" x14ac:dyDescent="0.25"/>
    <row r="375" s="42" customFormat="1" x14ac:dyDescent="0.25"/>
    <row r="376" s="42" customFormat="1" x14ac:dyDescent="0.25"/>
    <row r="377" s="42" customFormat="1" x14ac:dyDescent="0.25"/>
    <row r="378" s="42" customFormat="1" x14ac:dyDescent="0.25"/>
    <row r="379" s="42" customFormat="1" x14ac:dyDescent="0.25"/>
    <row r="380" s="42" customFormat="1" x14ac:dyDescent="0.25"/>
    <row r="381" s="42" customFormat="1" x14ac:dyDescent="0.25"/>
    <row r="382" s="42" customFormat="1" x14ac:dyDescent="0.25"/>
    <row r="383" s="42" customFormat="1" x14ac:dyDescent="0.25"/>
    <row r="384" s="42" customFormat="1" x14ac:dyDescent="0.25"/>
    <row r="385" s="42" customFormat="1" x14ac:dyDescent="0.25"/>
    <row r="386" s="42" customFormat="1" x14ac:dyDescent="0.25"/>
    <row r="387" s="42" customFormat="1" x14ac:dyDescent="0.25"/>
    <row r="388" s="42" customFormat="1" x14ac:dyDescent="0.25"/>
    <row r="389" s="42" customFormat="1" x14ac:dyDescent="0.25"/>
    <row r="390" s="42" customFormat="1" x14ac:dyDescent="0.25"/>
    <row r="391" s="42" customFormat="1" x14ac:dyDescent="0.25"/>
    <row r="392" s="42" customFormat="1" x14ac:dyDescent="0.25"/>
    <row r="393" s="42" customFormat="1" x14ac:dyDescent="0.25"/>
    <row r="394" s="42" customFormat="1" x14ac:dyDescent="0.25"/>
    <row r="395" s="42" customFormat="1" x14ac:dyDescent="0.25"/>
    <row r="396" s="42" customFormat="1" x14ac:dyDescent="0.25"/>
    <row r="397" s="42" customFormat="1" x14ac:dyDescent="0.25"/>
    <row r="398" s="42" customFormat="1" x14ac:dyDescent="0.25"/>
    <row r="399" s="42" customFormat="1" x14ac:dyDescent="0.25"/>
    <row r="400" s="42" customFormat="1" x14ac:dyDescent="0.25"/>
    <row r="401" s="42" customFormat="1" x14ac:dyDescent="0.25"/>
    <row r="402" s="42" customFormat="1" x14ac:dyDescent="0.25"/>
    <row r="403" s="42" customFormat="1" x14ac:dyDescent="0.25"/>
    <row r="404" s="42" customFormat="1" x14ac:dyDescent="0.25"/>
    <row r="405" s="42" customFormat="1" x14ac:dyDescent="0.25"/>
    <row r="406" s="42" customFormat="1" x14ac:dyDescent="0.25"/>
    <row r="407" s="42" customFormat="1" x14ac:dyDescent="0.25"/>
    <row r="408" s="42" customFormat="1" x14ac:dyDescent="0.25"/>
    <row r="409" s="42" customFormat="1" x14ac:dyDescent="0.25"/>
    <row r="410" s="42" customFormat="1" x14ac:dyDescent="0.25"/>
    <row r="411" s="42" customFormat="1" x14ac:dyDescent="0.25"/>
    <row r="412" s="42" customFormat="1" x14ac:dyDescent="0.25"/>
    <row r="413" s="42" customFormat="1" x14ac:dyDescent="0.25"/>
    <row r="414" s="42" customFormat="1" x14ac:dyDescent="0.25"/>
    <row r="415" s="42" customFormat="1" x14ac:dyDescent="0.25"/>
    <row r="416" s="42" customFormat="1" x14ac:dyDescent="0.25"/>
    <row r="417" s="42" customFormat="1" x14ac:dyDescent="0.25"/>
    <row r="418" s="42" customFormat="1" x14ac:dyDescent="0.25"/>
    <row r="419" s="42" customFormat="1" x14ac:dyDescent="0.25"/>
    <row r="420" s="42" customFormat="1" x14ac:dyDescent="0.25"/>
    <row r="421" s="42" customFormat="1" x14ac:dyDescent="0.25"/>
    <row r="422" s="42" customFormat="1" x14ac:dyDescent="0.25"/>
    <row r="423" s="42" customFormat="1" x14ac:dyDescent="0.25"/>
    <row r="424" s="42" customFormat="1" x14ac:dyDescent="0.25"/>
    <row r="425" s="42" customFormat="1" x14ac:dyDescent="0.25"/>
    <row r="426" s="42" customFormat="1" x14ac:dyDescent="0.25"/>
    <row r="427" s="42" customFormat="1" x14ac:dyDescent="0.25"/>
    <row r="428" s="42" customFormat="1" x14ac:dyDescent="0.25"/>
    <row r="429" s="42" customFormat="1" x14ac:dyDescent="0.25"/>
    <row r="430" s="42" customFormat="1" x14ac:dyDescent="0.25"/>
    <row r="431" s="42" customFormat="1" x14ac:dyDescent="0.25"/>
    <row r="432" s="42" customFormat="1" x14ac:dyDescent="0.25"/>
    <row r="433" s="42" customFormat="1" x14ac:dyDescent="0.25"/>
    <row r="434" s="42" customFormat="1" x14ac:dyDescent="0.25"/>
    <row r="435" s="42" customFormat="1" x14ac:dyDescent="0.25"/>
    <row r="436" s="42" customFormat="1" x14ac:dyDescent="0.25"/>
    <row r="437" s="42" customFormat="1" x14ac:dyDescent="0.25"/>
    <row r="438" s="42" customFormat="1" x14ac:dyDescent="0.25"/>
    <row r="439" s="42" customFormat="1" x14ac:dyDescent="0.25"/>
    <row r="440" s="42" customFormat="1" x14ac:dyDescent="0.25"/>
    <row r="441" s="42" customFormat="1" x14ac:dyDescent="0.25"/>
    <row r="442" s="42" customFormat="1" x14ac:dyDescent="0.25"/>
    <row r="443" s="42" customFormat="1" x14ac:dyDescent="0.25"/>
    <row r="444" s="42" customFormat="1" x14ac:dyDescent="0.25"/>
    <row r="445" s="42" customFormat="1" x14ac:dyDescent="0.25"/>
    <row r="446" s="42" customFormat="1" x14ac:dyDescent="0.25"/>
    <row r="447" s="42" customFormat="1" x14ac:dyDescent="0.25"/>
    <row r="448" s="42" customFormat="1" x14ac:dyDescent="0.25"/>
    <row r="449" s="42" customFormat="1" x14ac:dyDescent="0.25"/>
    <row r="450" s="42" customFormat="1" x14ac:dyDescent="0.25"/>
    <row r="451" s="42" customFormat="1" x14ac:dyDescent="0.25"/>
    <row r="452" s="42" customFormat="1" x14ac:dyDescent="0.25"/>
    <row r="453" s="42" customFormat="1" x14ac:dyDescent="0.25"/>
    <row r="454" s="42" customFormat="1" x14ac:dyDescent="0.25"/>
    <row r="455" s="42" customFormat="1" x14ac:dyDescent="0.25"/>
    <row r="456" s="42" customFormat="1" x14ac:dyDescent="0.25"/>
    <row r="457" s="42" customFormat="1" x14ac:dyDescent="0.25"/>
    <row r="458" s="42" customFormat="1" x14ac:dyDescent="0.25"/>
    <row r="459" s="42" customFormat="1" x14ac:dyDescent="0.25"/>
    <row r="460" s="42" customFormat="1" x14ac:dyDescent="0.25"/>
    <row r="461" s="42" customFormat="1" x14ac:dyDescent="0.25"/>
    <row r="462" s="42" customFormat="1" x14ac:dyDescent="0.25"/>
    <row r="463" s="42" customFormat="1" x14ac:dyDescent="0.25"/>
    <row r="464" s="42" customFormat="1" x14ac:dyDescent="0.25"/>
    <row r="465" s="42" customFormat="1" x14ac:dyDescent="0.25"/>
    <row r="466" s="42" customFormat="1" x14ac:dyDescent="0.25"/>
    <row r="467" s="42" customFormat="1" x14ac:dyDescent="0.25"/>
    <row r="468" s="42" customFormat="1" x14ac:dyDescent="0.25"/>
    <row r="469" s="42" customFormat="1" x14ac:dyDescent="0.25"/>
    <row r="470" s="42" customFormat="1" x14ac:dyDescent="0.25"/>
    <row r="471" s="42" customFormat="1" x14ac:dyDescent="0.25"/>
    <row r="472" s="42" customFormat="1" x14ac:dyDescent="0.25"/>
    <row r="473" s="42" customFormat="1" x14ac:dyDescent="0.25"/>
    <row r="474" s="42" customFormat="1" x14ac:dyDescent="0.25"/>
    <row r="475" s="42" customFormat="1" x14ac:dyDescent="0.25"/>
    <row r="476" s="42" customFormat="1" x14ac:dyDescent="0.25"/>
    <row r="477" s="42" customFormat="1" x14ac:dyDescent="0.25"/>
    <row r="478" s="42" customFormat="1" x14ac:dyDescent="0.25"/>
    <row r="479" s="42" customFormat="1" x14ac:dyDescent="0.25"/>
    <row r="480" s="42" customFormat="1" x14ac:dyDescent="0.25"/>
    <row r="481" s="42" customFormat="1" x14ac:dyDescent="0.25"/>
    <row r="482" s="42" customFormat="1" x14ac:dyDescent="0.25"/>
    <row r="483" s="42" customFormat="1" x14ac:dyDescent="0.25"/>
    <row r="484" s="42" customFormat="1" x14ac:dyDescent="0.25"/>
    <row r="485" s="42" customFormat="1" x14ac:dyDescent="0.25"/>
    <row r="486" s="42" customFormat="1" x14ac:dyDescent="0.25"/>
    <row r="487" s="42" customFormat="1" x14ac:dyDescent="0.25"/>
    <row r="488" s="42" customFormat="1" x14ac:dyDescent="0.25"/>
    <row r="489" s="42" customFormat="1" x14ac:dyDescent="0.25"/>
    <row r="490" s="42" customFormat="1" x14ac:dyDescent="0.25"/>
    <row r="491" s="42" customFormat="1" x14ac:dyDescent="0.25"/>
    <row r="492" s="42" customFormat="1" x14ac:dyDescent="0.25"/>
    <row r="493" s="42" customFormat="1" x14ac:dyDescent="0.25"/>
    <row r="494" s="42" customFormat="1" x14ac:dyDescent="0.25"/>
    <row r="495" s="42" customFormat="1" x14ac:dyDescent="0.25"/>
    <row r="496" s="42" customFormat="1" x14ac:dyDescent="0.25"/>
    <row r="497" s="42" customFormat="1" x14ac:dyDescent="0.25"/>
    <row r="498" s="42" customFormat="1" x14ac:dyDescent="0.25"/>
    <row r="499" s="42" customFormat="1" x14ac:dyDescent="0.25"/>
    <row r="500" s="42" customFormat="1" x14ac:dyDescent="0.25"/>
    <row r="501" s="42" customFormat="1" x14ac:dyDescent="0.25"/>
    <row r="502" s="42" customFormat="1" x14ac:dyDescent="0.25"/>
    <row r="503" s="42" customFormat="1" x14ac:dyDescent="0.25"/>
    <row r="504" s="42" customFormat="1" x14ac:dyDescent="0.25"/>
    <row r="505" s="42" customFormat="1" x14ac:dyDescent="0.25"/>
    <row r="506" s="42" customFormat="1" x14ac:dyDescent="0.25"/>
    <row r="507" s="42" customFormat="1" x14ac:dyDescent="0.25"/>
    <row r="508" s="42" customFormat="1" x14ac:dyDescent="0.25"/>
    <row r="509" s="42" customFormat="1" x14ac:dyDescent="0.25"/>
    <row r="510" s="42" customFormat="1" x14ac:dyDescent="0.25"/>
    <row r="511" s="42" customFormat="1" x14ac:dyDescent="0.25"/>
    <row r="512" s="42" customFormat="1" x14ac:dyDescent="0.25"/>
    <row r="513" s="42" customFormat="1" x14ac:dyDescent="0.25"/>
    <row r="514" s="42" customFormat="1" x14ac:dyDescent="0.25"/>
    <row r="515" s="42" customFormat="1" x14ac:dyDescent="0.25"/>
    <row r="516" s="42" customFormat="1" x14ac:dyDescent="0.25"/>
    <row r="517" s="42" customFormat="1" x14ac:dyDescent="0.25"/>
    <row r="518" s="42" customFormat="1" x14ac:dyDescent="0.25"/>
    <row r="519" s="42" customFormat="1" x14ac:dyDescent="0.25"/>
    <row r="520" s="42" customFormat="1" x14ac:dyDescent="0.25"/>
    <row r="521" s="42" customFormat="1" x14ac:dyDescent="0.25"/>
    <row r="522" s="42" customFormat="1" x14ac:dyDescent="0.25"/>
    <row r="523" s="42" customFormat="1" x14ac:dyDescent="0.25"/>
    <row r="524" s="42" customFormat="1" x14ac:dyDescent="0.25"/>
    <row r="525" s="42" customFormat="1" x14ac:dyDescent="0.25"/>
    <row r="526" s="42" customFormat="1" x14ac:dyDescent="0.25"/>
    <row r="527" s="42" customFormat="1" x14ac:dyDescent="0.25"/>
    <row r="528" s="42" customFormat="1" x14ac:dyDescent="0.25"/>
    <row r="529" s="42" customFormat="1" x14ac:dyDescent="0.25"/>
    <row r="530" s="42" customFormat="1" x14ac:dyDescent="0.25"/>
    <row r="531" s="42" customFormat="1" x14ac:dyDescent="0.25"/>
    <row r="532" s="42" customFormat="1" x14ac:dyDescent="0.25"/>
    <row r="533" s="42" customFormat="1" x14ac:dyDescent="0.25"/>
    <row r="534" s="42" customFormat="1" x14ac:dyDescent="0.25"/>
    <row r="535" s="42" customFormat="1" x14ac:dyDescent="0.25"/>
    <row r="536" s="42" customFormat="1" x14ac:dyDescent="0.25"/>
    <row r="537" s="42" customFormat="1" x14ac:dyDescent="0.25"/>
    <row r="538" s="42" customFormat="1" x14ac:dyDescent="0.25"/>
    <row r="539" s="42" customFormat="1" x14ac:dyDescent="0.25"/>
    <row r="540" s="42" customFormat="1" x14ac:dyDescent="0.25"/>
    <row r="541" s="42" customFormat="1" x14ac:dyDescent="0.25"/>
    <row r="542" s="42" customFormat="1" x14ac:dyDescent="0.25"/>
    <row r="543" s="42" customFormat="1" x14ac:dyDescent="0.25"/>
    <row r="544" s="42" customFormat="1" x14ac:dyDescent="0.25"/>
    <row r="545" s="42" customFormat="1" x14ac:dyDescent="0.25"/>
    <row r="546" s="42" customFormat="1" x14ac:dyDescent="0.25"/>
    <row r="547" s="42" customFormat="1" x14ac:dyDescent="0.25"/>
    <row r="548" s="42" customFormat="1" x14ac:dyDescent="0.25"/>
    <row r="549" s="42" customFormat="1" x14ac:dyDescent="0.25"/>
    <row r="550" s="42" customFormat="1" x14ac:dyDescent="0.25"/>
    <row r="551" s="42" customFormat="1" x14ac:dyDescent="0.25"/>
    <row r="552" s="42" customFormat="1" x14ac:dyDescent="0.25"/>
    <row r="553" s="42" customFormat="1" x14ac:dyDescent="0.25"/>
    <row r="554" s="42" customFormat="1" x14ac:dyDescent="0.25"/>
    <row r="555" s="42" customFormat="1" x14ac:dyDescent="0.25"/>
    <row r="556" s="42" customFormat="1" x14ac:dyDescent="0.25"/>
    <row r="557" s="42" customFormat="1" x14ac:dyDescent="0.25"/>
    <row r="558" s="42" customFormat="1" x14ac:dyDescent="0.25"/>
    <row r="559" s="42" customFormat="1" x14ac:dyDescent="0.25"/>
    <row r="560" s="42" customFormat="1" x14ac:dyDescent="0.25"/>
    <row r="561" s="42" customFormat="1" x14ac:dyDescent="0.25"/>
    <row r="562" s="42" customFormat="1" x14ac:dyDescent="0.25"/>
    <row r="563" s="42" customFormat="1" x14ac:dyDescent="0.25"/>
    <row r="564" s="42" customFormat="1" x14ac:dyDescent="0.25"/>
    <row r="565" s="42" customFormat="1" x14ac:dyDescent="0.25"/>
    <row r="566" s="42" customFormat="1" x14ac:dyDescent="0.25"/>
    <row r="567" s="42" customFormat="1" x14ac:dyDescent="0.25"/>
    <row r="568" s="42" customFormat="1" x14ac:dyDescent="0.25"/>
    <row r="569" s="42" customFormat="1" x14ac:dyDescent="0.25"/>
    <row r="570" s="42" customFormat="1" x14ac:dyDescent="0.25"/>
    <row r="571" s="42" customFormat="1" x14ac:dyDescent="0.25"/>
    <row r="572" s="42" customFormat="1" x14ac:dyDescent="0.25"/>
    <row r="573" s="42" customFormat="1" x14ac:dyDescent="0.25"/>
    <row r="574" s="42" customFormat="1" x14ac:dyDescent="0.25"/>
    <row r="575" s="42" customFormat="1" x14ac:dyDescent="0.25"/>
    <row r="576" s="42" customFormat="1" x14ac:dyDescent="0.25"/>
    <row r="577" s="42" customFormat="1" x14ac:dyDescent="0.25"/>
    <row r="578" s="42" customFormat="1" x14ac:dyDescent="0.25"/>
    <row r="579" s="42" customFormat="1" x14ac:dyDescent="0.25"/>
    <row r="580" s="42" customFormat="1" x14ac:dyDescent="0.25"/>
    <row r="581" s="42" customFormat="1" x14ac:dyDescent="0.25"/>
    <row r="582" s="42" customFormat="1" x14ac:dyDescent="0.25"/>
    <row r="583" s="42" customFormat="1" x14ac:dyDescent="0.25"/>
    <row r="584" s="42" customFormat="1" x14ac:dyDescent="0.25"/>
    <row r="585" s="42" customFormat="1" x14ac:dyDescent="0.25"/>
    <row r="586" s="42" customFormat="1" x14ac:dyDescent="0.25"/>
    <row r="587" s="42" customFormat="1" x14ac:dyDescent="0.25"/>
    <row r="588" s="42" customFormat="1" x14ac:dyDescent="0.25"/>
    <row r="589" s="42" customFormat="1" x14ac:dyDescent="0.25"/>
    <row r="590" s="42" customFormat="1" x14ac:dyDescent="0.25"/>
    <row r="591" s="42" customFormat="1" x14ac:dyDescent="0.25"/>
    <row r="592" s="42" customFormat="1" x14ac:dyDescent="0.25"/>
    <row r="593" s="42" customFormat="1" x14ac:dyDescent="0.25"/>
    <row r="594" s="42" customFormat="1" x14ac:dyDescent="0.25"/>
    <row r="595" s="42" customFormat="1" x14ac:dyDescent="0.25"/>
    <row r="596" s="42" customFormat="1" x14ac:dyDescent="0.25"/>
    <row r="597" s="42" customFormat="1" x14ac:dyDescent="0.25"/>
    <row r="598" s="42" customFormat="1" x14ac:dyDescent="0.25"/>
    <row r="599" s="42" customFormat="1" x14ac:dyDescent="0.25"/>
    <row r="600" s="42" customFormat="1" x14ac:dyDescent="0.25"/>
    <row r="601" s="42" customFormat="1" x14ac:dyDescent="0.25"/>
    <row r="602" s="42" customFormat="1" x14ac:dyDescent="0.25"/>
    <row r="603" s="42" customFormat="1" x14ac:dyDescent="0.25"/>
    <row r="604" s="42" customFormat="1" x14ac:dyDescent="0.25"/>
    <row r="605" s="42" customFormat="1" x14ac:dyDescent="0.25"/>
    <row r="606" s="42" customFormat="1" x14ac:dyDescent="0.25"/>
    <row r="607" s="42" customFormat="1" x14ac:dyDescent="0.25"/>
    <row r="608" s="42" customFormat="1" x14ac:dyDescent="0.25"/>
    <row r="609" s="42" customFormat="1" x14ac:dyDescent="0.25"/>
    <row r="610" s="42" customFormat="1" x14ac:dyDescent="0.25"/>
    <row r="611" s="42" customFormat="1" x14ac:dyDescent="0.25"/>
    <row r="612" s="42" customFormat="1" x14ac:dyDescent="0.25"/>
    <row r="613" s="42" customFormat="1" x14ac:dyDescent="0.25"/>
    <row r="614" s="42" customFormat="1" x14ac:dyDescent="0.25"/>
    <row r="615" s="42" customFormat="1" x14ac:dyDescent="0.25"/>
    <row r="616" s="42" customFormat="1" x14ac:dyDescent="0.25"/>
    <row r="617" s="42" customFormat="1" x14ac:dyDescent="0.25"/>
    <row r="618" s="42" customFormat="1" x14ac:dyDescent="0.25"/>
    <row r="619" s="42" customFormat="1" x14ac:dyDescent="0.25"/>
    <row r="620" s="42" customFormat="1" x14ac:dyDescent="0.25"/>
    <row r="621" s="42" customFormat="1" x14ac:dyDescent="0.25"/>
    <row r="622" s="42" customFormat="1" x14ac:dyDescent="0.25"/>
    <row r="623" s="42" customFormat="1" x14ac:dyDescent="0.25"/>
    <row r="624" s="42" customFormat="1" x14ac:dyDescent="0.25"/>
    <row r="625" s="42" customFormat="1" x14ac:dyDescent="0.25"/>
    <row r="626" s="42" customFormat="1" x14ac:dyDescent="0.25"/>
    <row r="627" s="42" customFormat="1" x14ac:dyDescent="0.25"/>
    <row r="628" s="42" customFormat="1" x14ac:dyDescent="0.25"/>
    <row r="629" s="42" customFormat="1" x14ac:dyDescent="0.25"/>
    <row r="630" s="42" customFormat="1" x14ac:dyDescent="0.25"/>
    <row r="631" s="42" customFormat="1" x14ac:dyDescent="0.25"/>
    <row r="632" s="42" customFormat="1" x14ac:dyDescent="0.25"/>
    <row r="633" s="42" customFormat="1" x14ac:dyDescent="0.25"/>
    <row r="634" s="42" customFormat="1" x14ac:dyDescent="0.25"/>
    <row r="635" s="42" customFormat="1" x14ac:dyDescent="0.25"/>
    <row r="636" s="42" customFormat="1" x14ac:dyDescent="0.25"/>
    <row r="637" s="42" customFormat="1" x14ac:dyDescent="0.25"/>
    <row r="638" s="42" customFormat="1" x14ac:dyDescent="0.25"/>
    <row r="639" s="42" customFormat="1" x14ac:dyDescent="0.25"/>
    <row r="640" s="42" customFormat="1" x14ac:dyDescent="0.25"/>
    <row r="641" s="42" customFormat="1" x14ac:dyDescent="0.25"/>
    <row r="642" s="42" customFormat="1" x14ac:dyDescent="0.25"/>
    <row r="643" s="42" customFormat="1" x14ac:dyDescent="0.25"/>
    <row r="644" s="42" customFormat="1" x14ac:dyDescent="0.25"/>
    <row r="645" s="42" customFormat="1" x14ac:dyDescent="0.25"/>
    <row r="646" s="42" customFormat="1" x14ac:dyDescent="0.25"/>
    <row r="647" s="42" customFormat="1" x14ac:dyDescent="0.25"/>
    <row r="648" s="42" customFormat="1" x14ac:dyDescent="0.25"/>
    <row r="649" s="42" customFormat="1" x14ac:dyDescent="0.25"/>
    <row r="650" s="42" customFormat="1" x14ac:dyDescent="0.25"/>
    <row r="651" s="42" customFormat="1" x14ac:dyDescent="0.25"/>
    <row r="652" s="42" customFormat="1" x14ac:dyDescent="0.25"/>
    <row r="653" s="42" customFormat="1" x14ac:dyDescent="0.25"/>
    <row r="654" s="42" customFormat="1" x14ac:dyDescent="0.25"/>
    <row r="655" s="42" customFormat="1" x14ac:dyDescent="0.25"/>
    <row r="656" s="42" customFormat="1" x14ac:dyDescent="0.25"/>
    <row r="657" s="42" customFormat="1" x14ac:dyDescent="0.25"/>
    <row r="658" s="42" customFormat="1" x14ac:dyDescent="0.25"/>
    <row r="659" s="42" customFormat="1" x14ac:dyDescent="0.25"/>
    <row r="660" s="42" customFormat="1" x14ac:dyDescent="0.25"/>
    <row r="661" s="42" customFormat="1" x14ac:dyDescent="0.25"/>
    <row r="662" s="42" customFormat="1" x14ac:dyDescent="0.25"/>
    <row r="663" s="42" customFormat="1" x14ac:dyDescent="0.25"/>
    <row r="664" s="42" customFormat="1" x14ac:dyDescent="0.25"/>
    <row r="665" s="42" customFormat="1" x14ac:dyDescent="0.25"/>
    <row r="666" s="42" customFormat="1" x14ac:dyDescent="0.25"/>
    <row r="667" s="42" customFormat="1" x14ac:dyDescent="0.25"/>
    <row r="668" s="42" customFormat="1" x14ac:dyDescent="0.25"/>
    <row r="669" s="42" customFormat="1" x14ac:dyDescent="0.25"/>
    <row r="670" s="42" customFormat="1" x14ac:dyDescent="0.25"/>
    <row r="671" s="42" customFormat="1" x14ac:dyDescent="0.25"/>
    <row r="672" s="42" customFormat="1" x14ac:dyDescent="0.25"/>
    <row r="673" s="42" customFormat="1" x14ac:dyDescent="0.25"/>
    <row r="674" s="42" customFormat="1" x14ac:dyDescent="0.25"/>
    <row r="675" s="42" customFormat="1" x14ac:dyDescent="0.25"/>
    <row r="676" s="42" customFormat="1" x14ac:dyDescent="0.25"/>
    <row r="677" s="42" customFormat="1" x14ac:dyDescent="0.25"/>
    <row r="678" s="42" customFormat="1" x14ac:dyDescent="0.25"/>
    <row r="679" s="42" customFormat="1" x14ac:dyDescent="0.25"/>
    <row r="680" s="42" customFormat="1" x14ac:dyDescent="0.25"/>
    <row r="681" s="42" customFormat="1" x14ac:dyDescent="0.25"/>
    <row r="682" s="42" customFormat="1" x14ac:dyDescent="0.25"/>
    <row r="683" s="42" customFormat="1" x14ac:dyDescent="0.25"/>
    <row r="684" s="42" customFormat="1" x14ac:dyDescent="0.25"/>
    <row r="685" s="42" customFormat="1" x14ac:dyDescent="0.25"/>
    <row r="686" s="42" customFormat="1" x14ac:dyDescent="0.25"/>
    <row r="687" s="42" customFormat="1" x14ac:dyDescent="0.25"/>
    <row r="688" s="42" customFormat="1" x14ac:dyDescent="0.25"/>
    <row r="689" s="42" customFormat="1" x14ac:dyDescent="0.25"/>
    <row r="690" s="42" customFormat="1" x14ac:dyDescent="0.25"/>
    <row r="691" s="42" customFormat="1" x14ac:dyDescent="0.25"/>
    <row r="692" s="42" customFormat="1" x14ac:dyDescent="0.25"/>
    <row r="693" s="42" customFormat="1" x14ac:dyDescent="0.25"/>
    <row r="694" s="42" customFormat="1" x14ac:dyDescent="0.25"/>
    <row r="695" s="42" customFormat="1" x14ac:dyDescent="0.25"/>
    <row r="696" s="42" customFormat="1" x14ac:dyDescent="0.25"/>
    <row r="697" s="42" customFormat="1" x14ac:dyDescent="0.25"/>
    <row r="698" s="42" customFormat="1" x14ac:dyDescent="0.25"/>
    <row r="699" s="42" customFormat="1" x14ac:dyDescent="0.25"/>
    <row r="700" s="42" customFormat="1" x14ac:dyDescent="0.25"/>
    <row r="701" s="42" customFormat="1" x14ac:dyDescent="0.25"/>
    <row r="702" s="42" customFormat="1" x14ac:dyDescent="0.25"/>
    <row r="703" s="42" customFormat="1" x14ac:dyDescent="0.25"/>
    <row r="704" s="42" customFormat="1" x14ac:dyDescent="0.25"/>
    <row r="705" s="42" customFormat="1" x14ac:dyDescent="0.25"/>
    <row r="706" s="42" customFormat="1" x14ac:dyDescent="0.25"/>
    <row r="707" s="42" customFormat="1" x14ac:dyDescent="0.25"/>
    <row r="708" s="42" customFormat="1" x14ac:dyDescent="0.25"/>
    <row r="709" s="42" customFormat="1" x14ac:dyDescent="0.25"/>
    <row r="710" s="42" customFormat="1" x14ac:dyDescent="0.25"/>
    <row r="711" s="42" customFormat="1" x14ac:dyDescent="0.25"/>
    <row r="712" s="42" customFormat="1" x14ac:dyDescent="0.25"/>
    <row r="713" s="42" customFormat="1" x14ac:dyDescent="0.25"/>
    <row r="714" s="42" customFormat="1" x14ac:dyDescent="0.25"/>
    <row r="715" s="42" customFormat="1" x14ac:dyDescent="0.25"/>
    <row r="716" s="42" customFormat="1" x14ac:dyDescent="0.25"/>
    <row r="717" s="42" customFormat="1" x14ac:dyDescent="0.25"/>
    <row r="718" s="42" customFormat="1" x14ac:dyDescent="0.25"/>
    <row r="719" s="42" customFormat="1" x14ac:dyDescent="0.25"/>
    <row r="720" s="42" customFormat="1" x14ac:dyDescent="0.25"/>
    <row r="721" s="42" customFormat="1" x14ac:dyDescent="0.25"/>
    <row r="722" s="42" customFormat="1" x14ac:dyDescent="0.25"/>
    <row r="723" s="42" customFormat="1" x14ac:dyDescent="0.25"/>
    <row r="724" s="42" customFormat="1" x14ac:dyDescent="0.25"/>
    <row r="725" s="42" customFormat="1" x14ac:dyDescent="0.25"/>
    <row r="726" s="42" customFormat="1" x14ac:dyDescent="0.25"/>
    <row r="727" s="42" customFormat="1" x14ac:dyDescent="0.25"/>
    <row r="728" s="42" customFormat="1" x14ac:dyDescent="0.25"/>
    <row r="729" s="42" customFormat="1" x14ac:dyDescent="0.25"/>
    <row r="730" s="42" customFormat="1" x14ac:dyDescent="0.25"/>
    <row r="731" s="42" customFormat="1" x14ac:dyDescent="0.25"/>
    <row r="732" s="42" customFormat="1" x14ac:dyDescent="0.25"/>
    <row r="733" s="42" customFormat="1" x14ac:dyDescent="0.25"/>
    <row r="734" s="42" customFormat="1" x14ac:dyDescent="0.25"/>
    <row r="735" s="42" customFormat="1" x14ac:dyDescent="0.25"/>
    <row r="736" s="42" customFormat="1" x14ac:dyDescent="0.25"/>
    <row r="737" s="42" customFormat="1" x14ac:dyDescent="0.25"/>
    <row r="738" s="42" customFormat="1" x14ac:dyDescent="0.25"/>
    <row r="739" s="42" customFormat="1" x14ac:dyDescent="0.25"/>
    <row r="740" s="42" customFormat="1" x14ac:dyDescent="0.25"/>
    <row r="741" s="42" customFormat="1" x14ac:dyDescent="0.25"/>
    <row r="742" s="42" customFormat="1" x14ac:dyDescent="0.25"/>
    <row r="743" s="42" customFormat="1" x14ac:dyDescent="0.25"/>
    <row r="744" s="42" customFormat="1" x14ac:dyDescent="0.25"/>
    <row r="745" s="42" customFormat="1" x14ac:dyDescent="0.25"/>
    <row r="746" s="42" customFormat="1" x14ac:dyDescent="0.25"/>
    <row r="747" s="42" customFormat="1" x14ac:dyDescent="0.25"/>
    <row r="748" s="42" customFormat="1" x14ac:dyDescent="0.25"/>
    <row r="749" s="42" customFormat="1" x14ac:dyDescent="0.25"/>
    <row r="750" s="42" customFormat="1" x14ac:dyDescent="0.25"/>
    <row r="751" s="42" customFormat="1" x14ac:dyDescent="0.25"/>
    <row r="752" s="42" customFormat="1" x14ac:dyDescent="0.25"/>
    <row r="753" s="42" customFormat="1" x14ac:dyDescent="0.25"/>
    <row r="754" s="42" customFormat="1" x14ac:dyDescent="0.25"/>
    <row r="755" s="42" customFormat="1" x14ac:dyDescent="0.25"/>
    <row r="756" s="42" customFormat="1" x14ac:dyDescent="0.25"/>
    <row r="757" s="42" customFormat="1" x14ac:dyDescent="0.25"/>
    <row r="758" s="42" customFormat="1" x14ac:dyDescent="0.25"/>
    <row r="759" s="42" customFormat="1" x14ac:dyDescent="0.25"/>
    <row r="760" s="42" customFormat="1" x14ac:dyDescent="0.25"/>
    <row r="761" s="42" customFormat="1" x14ac:dyDescent="0.25"/>
    <row r="762" s="42" customFormat="1" x14ac:dyDescent="0.25"/>
    <row r="763" s="42" customFormat="1" x14ac:dyDescent="0.25"/>
    <row r="764" s="42" customFormat="1" x14ac:dyDescent="0.25"/>
    <row r="765" s="42" customFormat="1" x14ac:dyDescent="0.25"/>
    <row r="766" s="42" customFormat="1" x14ac:dyDescent="0.25"/>
    <row r="767" s="42" customFormat="1" x14ac:dyDescent="0.25"/>
    <row r="768" s="42" customFormat="1" x14ac:dyDescent="0.25"/>
    <row r="769" s="42" customFormat="1" x14ac:dyDescent="0.25"/>
    <row r="770" s="42" customFormat="1" x14ac:dyDescent="0.25"/>
    <row r="771" s="42" customFormat="1" x14ac:dyDescent="0.25"/>
    <row r="772" s="42" customFormat="1" x14ac:dyDescent="0.25"/>
    <row r="773" s="42" customFormat="1" x14ac:dyDescent="0.25"/>
    <row r="774" s="42" customFormat="1" x14ac:dyDescent="0.25"/>
    <row r="775" s="42" customFormat="1" x14ac:dyDescent="0.25"/>
    <row r="776" s="42" customFormat="1" x14ac:dyDescent="0.25"/>
    <row r="777" s="42" customFormat="1" x14ac:dyDescent="0.25"/>
    <row r="778" s="42" customFormat="1" x14ac:dyDescent="0.25"/>
    <row r="779" s="42" customFormat="1" x14ac:dyDescent="0.25"/>
    <row r="780" s="42" customFormat="1" x14ac:dyDescent="0.25"/>
    <row r="781" s="42" customFormat="1" x14ac:dyDescent="0.25"/>
    <row r="782" s="42" customFormat="1" x14ac:dyDescent="0.25"/>
    <row r="783" s="42" customFormat="1" x14ac:dyDescent="0.25"/>
    <row r="784" s="42" customFormat="1" x14ac:dyDescent="0.25"/>
    <row r="785" s="42" customFormat="1" x14ac:dyDescent="0.25"/>
    <row r="786" s="42" customFormat="1" x14ac:dyDescent="0.25"/>
    <row r="787" s="42" customFormat="1" x14ac:dyDescent="0.25"/>
    <row r="788" s="42" customFormat="1" x14ac:dyDescent="0.25"/>
    <row r="789" s="42" customFormat="1" x14ac:dyDescent="0.25"/>
    <row r="790" s="42" customFormat="1" x14ac:dyDescent="0.25"/>
    <row r="791" s="42" customFormat="1" x14ac:dyDescent="0.25"/>
    <row r="792" s="42" customFormat="1" x14ac:dyDescent="0.25"/>
    <row r="793" s="42" customFormat="1" x14ac:dyDescent="0.25"/>
    <row r="794" s="42" customFormat="1" x14ac:dyDescent="0.25"/>
    <row r="795" s="42" customFormat="1" x14ac:dyDescent="0.25"/>
    <row r="796" s="42" customFormat="1" x14ac:dyDescent="0.25"/>
    <row r="797" s="42" customFormat="1" x14ac:dyDescent="0.25"/>
    <row r="798" s="42" customFormat="1" x14ac:dyDescent="0.25"/>
    <row r="799" s="42" customFormat="1" x14ac:dyDescent="0.25"/>
    <row r="800" s="42" customFormat="1" x14ac:dyDescent="0.25"/>
    <row r="801" s="42" customFormat="1" x14ac:dyDescent="0.25"/>
    <row r="802" s="42" customFormat="1" x14ac:dyDescent="0.25"/>
    <row r="803" s="42" customFormat="1" x14ac:dyDescent="0.25"/>
    <row r="804" s="42" customFormat="1" x14ac:dyDescent="0.25"/>
    <row r="805" s="42" customFormat="1" x14ac:dyDescent="0.25"/>
    <row r="806" s="42" customFormat="1" x14ac:dyDescent="0.25"/>
    <row r="807" s="42" customFormat="1" x14ac:dyDescent="0.25"/>
    <row r="808" s="42" customFormat="1" x14ac:dyDescent="0.25"/>
    <row r="809" s="42" customFormat="1" x14ac:dyDescent="0.25"/>
    <row r="810" s="42" customFormat="1" x14ac:dyDescent="0.25"/>
    <row r="811" s="42" customFormat="1" x14ac:dyDescent="0.25"/>
    <row r="812" s="42" customFormat="1" x14ac:dyDescent="0.25"/>
    <row r="813" s="42" customFormat="1" x14ac:dyDescent="0.25"/>
    <row r="814" s="42" customFormat="1" x14ac:dyDescent="0.25"/>
    <row r="815" s="42" customFormat="1" x14ac:dyDescent="0.25"/>
    <row r="816" s="42" customFormat="1" x14ac:dyDescent="0.25"/>
    <row r="817" s="42" customFormat="1" x14ac:dyDescent="0.25"/>
    <row r="818" s="42" customFormat="1" x14ac:dyDescent="0.25"/>
    <row r="819" s="42" customFormat="1" x14ac:dyDescent="0.25"/>
    <row r="820" s="42" customFormat="1" x14ac:dyDescent="0.25"/>
    <row r="821" s="42" customFormat="1" x14ac:dyDescent="0.25"/>
    <row r="822" s="42" customFormat="1" x14ac:dyDescent="0.25"/>
    <row r="823" s="42" customFormat="1" x14ac:dyDescent="0.25"/>
    <row r="824" s="42" customFormat="1" x14ac:dyDescent="0.25"/>
    <row r="825" s="42" customFormat="1" x14ac:dyDescent="0.25"/>
    <row r="826" s="42" customFormat="1" x14ac:dyDescent="0.25"/>
    <row r="827" s="42" customFormat="1" x14ac:dyDescent="0.25"/>
    <row r="828" s="42" customFormat="1" x14ac:dyDescent="0.25"/>
    <row r="829" s="42" customFormat="1" x14ac:dyDescent="0.25"/>
    <row r="830" s="42" customFormat="1" x14ac:dyDescent="0.25"/>
    <row r="831" s="42" customFormat="1" x14ac:dyDescent="0.25"/>
    <row r="832" s="42" customFormat="1" x14ac:dyDescent="0.25"/>
    <row r="833" s="42" customFormat="1" x14ac:dyDescent="0.25"/>
    <row r="834" s="42" customFormat="1" x14ac:dyDescent="0.25"/>
    <row r="835" s="42" customFormat="1" x14ac:dyDescent="0.25"/>
    <row r="836" s="42" customFormat="1" x14ac:dyDescent="0.25"/>
    <row r="837" s="42" customFormat="1" x14ac:dyDescent="0.25"/>
    <row r="838" s="42" customFormat="1" x14ac:dyDescent="0.25"/>
    <row r="839" s="42" customFormat="1" x14ac:dyDescent="0.25"/>
    <row r="840" s="42" customFormat="1" x14ac:dyDescent="0.25"/>
    <row r="841" s="42" customFormat="1" x14ac:dyDescent="0.25"/>
    <row r="842" s="42" customFormat="1" x14ac:dyDescent="0.25"/>
    <row r="843" s="42" customFormat="1" x14ac:dyDescent="0.25"/>
    <row r="844" s="42" customFormat="1" x14ac:dyDescent="0.25"/>
    <row r="845" s="42" customFormat="1" x14ac:dyDescent="0.25"/>
    <row r="846" s="42" customFormat="1" x14ac:dyDescent="0.25"/>
    <row r="847" s="42" customFormat="1" x14ac:dyDescent="0.25"/>
    <row r="848" s="42" customFormat="1" x14ac:dyDescent="0.25"/>
    <row r="849" s="42" customFormat="1" x14ac:dyDescent="0.25"/>
    <row r="850" s="42" customFormat="1" x14ac:dyDescent="0.25"/>
    <row r="851" s="42" customFormat="1" x14ac:dyDescent="0.25"/>
    <row r="852" s="42" customFormat="1" x14ac:dyDescent="0.25"/>
    <row r="853" s="42" customFormat="1" x14ac:dyDescent="0.25"/>
    <row r="854" s="42" customFormat="1" x14ac:dyDescent="0.25"/>
    <row r="855" s="42" customFormat="1" x14ac:dyDescent="0.25"/>
    <row r="856" s="42" customFormat="1" x14ac:dyDescent="0.25"/>
    <row r="857" s="42" customFormat="1" x14ac:dyDescent="0.25"/>
    <row r="858" s="42" customFormat="1" x14ac:dyDescent="0.25"/>
    <row r="859" s="42" customFormat="1" x14ac:dyDescent="0.25"/>
    <row r="860" s="42" customFormat="1" x14ac:dyDescent="0.25"/>
    <row r="861" s="42" customFormat="1" x14ac:dyDescent="0.25"/>
    <row r="862" s="42" customFormat="1" x14ac:dyDescent="0.25"/>
    <row r="863" s="42" customFormat="1" x14ac:dyDescent="0.25"/>
    <row r="864" s="42" customFormat="1" x14ac:dyDescent="0.25"/>
    <row r="865" s="42" customFormat="1" x14ac:dyDescent="0.25"/>
    <row r="866" s="42" customFormat="1" x14ac:dyDescent="0.25"/>
    <row r="867" s="42" customFormat="1" x14ac:dyDescent="0.25"/>
    <row r="868" s="42" customFormat="1" x14ac:dyDescent="0.25"/>
    <row r="869" s="42" customFormat="1" x14ac:dyDescent="0.25"/>
    <row r="870" s="42" customFormat="1" x14ac:dyDescent="0.25"/>
    <row r="871" s="42" customFormat="1" x14ac:dyDescent="0.25"/>
    <row r="872" s="42" customFormat="1" x14ac:dyDescent="0.25"/>
    <row r="873" s="42" customFormat="1" x14ac:dyDescent="0.25"/>
    <row r="874" s="42" customFormat="1" x14ac:dyDescent="0.25"/>
    <row r="875" s="42" customFormat="1" x14ac:dyDescent="0.25"/>
    <row r="876" s="42" customFormat="1" x14ac:dyDescent="0.25"/>
    <row r="877" s="42" customFormat="1" x14ac:dyDescent="0.25"/>
    <row r="878" s="42" customFormat="1" x14ac:dyDescent="0.25"/>
    <row r="879" s="42" customFormat="1" x14ac:dyDescent="0.25"/>
    <row r="880" s="42" customFormat="1" x14ac:dyDescent="0.25"/>
    <row r="881" s="42" customFormat="1" x14ac:dyDescent="0.25"/>
    <row r="882" s="42" customFormat="1" x14ac:dyDescent="0.25"/>
    <row r="883" s="42" customFormat="1" x14ac:dyDescent="0.25"/>
    <row r="884" s="42" customFormat="1" x14ac:dyDescent="0.25"/>
    <row r="885" s="42" customFormat="1" x14ac:dyDescent="0.25"/>
    <row r="886" s="42" customFormat="1" x14ac:dyDescent="0.25"/>
    <row r="887" s="42" customFormat="1" x14ac:dyDescent="0.25"/>
    <row r="888" s="42" customFormat="1" x14ac:dyDescent="0.25"/>
    <row r="889" s="42" customFormat="1" x14ac:dyDescent="0.25"/>
    <row r="890" s="42" customFormat="1" x14ac:dyDescent="0.25"/>
    <row r="891" s="42" customFormat="1" x14ac:dyDescent="0.25"/>
    <row r="892" s="42" customFormat="1" x14ac:dyDescent="0.25"/>
    <row r="893" s="42" customFormat="1" x14ac:dyDescent="0.25"/>
    <row r="894" s="42" customFormat="1" x14ac:dyDescent="0.25"/>
    <row r="895" s="42" customFormat="1" x14ac:dyDescent="0.25"/>
    <row r="896" s="42" customFormat="1" x14ac:dyDescent="0.25"/>
    <row r="897" s="42" customFormat="1" x14ac:dyDescent="0.25"/>
    <row r="898" s="42" customFormat="1" x14ac:dyDescent="0.25"/>
    <row r="899" s="42" customFormat="1" x14ac:dyDescent="0.25"/>
    <row r="900" s="42" customFormat="1" x14ac:dyDescent="0.25"/>
    <row r="901" s="42" customFormat="1" x14ac:dyDescent="0.25"/>
    <row r="902" s="42" customFormat="1" x14ac:dyDescent="0.25"/>
    <row r="903" s="42" customFormat="1" x14ac:dyDescent="0.25"/>
    <row r="904" s="42" customFormat="1" x14ac:dyDescent="0.25"/>
    <row r="905" s="42" customFormat="1" x14ac:dyDescent="0.25"/>
    <row r="906" s="42" customFormat="1" x14ac:dyDescent="0.25"/>
    <row r="907" s="42" customFormat="1" x14ac:dyDescent="0.25"/>
    <row r="908" s="42" customFormat="1" x14ac:dyDescent="0.25"/>
    <row r="909" s="42" customFormat="1" x14ac:dyDescent="0.25"/>
    <row r="910" s="42" customFormat="1" x14ac:dyDescent="0.25"/>
    <row r="911" s="42" customFormat="1" x14ac:dyDescent="0.25"/>
    <row r="912" s="42" customFormat="1" x14ac:dyDescent="0.25"/>
    <row r="913" s="42" customFormat="1" x14ac:dyDescent="0.25"/>
    <row r="914" s="42" customFormat="1" x14ac:dyDescent="0.25"/>
    <row r="915" s="42" customFormat="1" x14ac:dyDescent="0.25"/>
    <row r="916" s="42" customFormat="1" x14ac:dyDescent="0.25"/>
    <row r="917" s="42" customFormat="1" x14ac:dyDescent="0.25"/>
    <row r="918" s="42" customFormat="1" x14ac:dyDescent="0.25"/>
    <row r="919" s="42" customFormat="1" x14ac:dyDescent="0.25"/>
    <row r="920" s="42" customFormat="1" x14ac:dyDescent="0.25"/>
    <row r="921" s="42" customFormat="1" x14ac:dyDescent="0.25"/>
    <row r="922" s="42" customFormat="1" x14ac:dyDescent="0.25"/>
    <row r="923" s="42" customFormat="1" x14ac:dyDescent="0.25"/>
    <row r="924" s="42" customFormat="1" x14ac:dyDescent="0.25"/>
    <row r="925" s="42" customFormat="1" x14ac:dyDescent="0.25"/>
    <row r="926" s="42" customFormat="1" x14ac:dyDescent="0.25"/>
    <row r="927" s="42" customFormat="1" x14ac:dyDescent="0.25"/>
    <row r="928" s="42" customFormat="1" x14ac:dyDescent="0.25"/>
    <row r="929" s="42" customFormat="1" x14ac:dyDescent="0.25"/>
    <row r="930" s="42" customFormat="1" x14ac:dyDescent="0.25"/>
    <row r="931" s="42" customFormat="1" x14ac:dyDescent="0.25"/>
    <row r="932" s="42" customFormat="1" x14ac:dyDescent="0.25"/>
    <row r="933" s="42" customFormat="1" x14ac:dyDescent="0.25"/>
    <row r="934" s="42" customFormat="1" x14ac:dyDescent="0.25"/>
    <row r="935" s="42" customFormat="1" x14ac:dyDescent="0.25"/>
    <row r="936" s="42" customFormat="1" x14ac:dyDescent="0.25"/>
    <row r="937" s="42" customFormat="1" x14ac:dyDescent="0.25"/>
    <row r="938" s="42" customFormat="1" x14ac:dyDescent="0.25"/>
    <row r="939" s="42" customFormat="1" x14ac:dyDescent="0.25"/>
    <row r="940" s="42" customFormat="1" x14ac:dyDescent="0.25"/>
    <row r="941" s="42" customFormat="1" x14ac:dyDescent="0.25"/>
    <row r="942" s="42" customFormat="1" x14ac:dyDescent="0.25"/>
    <row r="943" s="42" customFormat="1" x14ac:dyDescent="0.25"/>
    <row r="944" s="42" customFormat="1" x14ac:dyDescent="0.25"/>
    <row r="945" s="42" customFormat="1" x14ac:dyDescent="0.25"/>
    <row r="946" s="42" customFormat="1" x14ac:dyDescent="0.25"/>
    <row r="947" s="42" customFormat="1" x14ac:dyDescent="0.25"/>
    <row r="948" s="42" customFormat="1" x14ac:dyDescent="0.25"/>
    <row r="949" s="42" customFormat="1" x14ac:dyDescent="0.25"/>
    <row r="950" s="42" customFormat="1" x14ac:dyDescent="0.25"/>
    <row r="951" s="42" customFormat="1" x14ac:dyDescent="0.25"/>
    <row r="952" s="42" customFormat="1" x14ac:dyDescent="0.25"/>
    <row r="953" s="42" customFormat="1" x14ac:dyDescent="0.25"/>
    <row r="954" s="42" customFormat="1" x14ac:dyDescent="0.25"/>
    <row r="955" s="42" customFormat="1" x14ac:dyDescent="0.25"/>
    <row r="956" s="42" customFormat="1" x14ac:dyDescent="0.25"/>
    <row r="957" s="42" customFormat="1" x14ac:dyDescent="0.25"/>
    <row r="958" s="42" customFormat="1" x14ac:dyDescent="0.25"/>
    <row r="959" s="42" customFormat="1" x14ac:dyDescent="0.25"/>
    <row r="960" s="42" customFormat="1" x14ac:dyDescent="0.25"/>
    <row r="961" s="42" customFormat="1" x14ac:dyDescent="0.25"/>
    <row r="962" s="42" customFormat="1" x14ac:dyDescent="0.25"/>
    <row r="963" s="42" customFormat="1" x14ac:dyDescent="0.25"/>
    <row r="964" s="42" customFormat="1" x14ac:dyDescent="0.25"/>
    <row r="965" s="42" customFormat="1" x14ac:dyDescent="0.25"/>
    <row r="966" s="42" customFormat="1" x14ac:dyDescent="0.25"/>
    <row r="967" s="42" customFormat="1" x14ac:dyDescent="0.25"/>
    <row r="968" s="42" customFormat="1" x14ac:dyDescent="0.25"/>
    <row r="969" s="42" customFormat="1" x14ac:dyDescent="0.25"/>
    <row r="970" s="42" customFormat="1" x14ac:dyDescent="0.25"/>
    <row r="971" s="42" customFormat="1" x14ac:dyDescent="0.25"/>
    <row r="972" s="42" customFormat="1" x14ac:dyDescent="0.25"/>
    <row r="973" s="42" customFormat="1" x14ac:dyDescent="0.25"/>
    <row r="974" s="42" customFormat="1" x14ac:dyDescent="0.25"/>
    <row r="975" s="42" customFormat="1" x14ac:dyDescent="0.25"/>
    <row r="976" s="42" customFormat="1" x14ac:dyDescent="0.25"/>
    <row r="977" s="42" customFormat="1" x14ac:dyDescent="0.25"/>
    <row r="978" s="42" customFormat="1" x14ac:dyDescent="0.25"/>
    <row r="979" s="42" customFormat="1" x14ac:dyDescent="0.25"/>
    <row r="980" s="42" customFormat="1" x14ac:dyDescent="0.25"/>
    <row r="981" s="42" customFormat="1" x14ac:dyDescent="0.25"/>
    <row r="982" s="42" customFormat="1" x14ac:dyDescent="0.25"/>
    <row r="983" s="42" customFormat="1" x14ac:dyDescent="0.25"/>
    <row r="984" s="42" customFormat="1" x14ac:dyDescent="0.25"/>
    <row r="985" s="42" customFormat="1" x14ac:dyDescent="0.25"/>
    <row r="986" s="42" customFormat="1" x14ac:dyDescent="0.25"/>
    <row r="987" s="42" customFormat="1" x14ac:dyDescent="0.25"/>
    <row r="988" s="42" customFormat="1" x14ac:dyDescent="0.25"/>
    <row r="989" s="42" customFormat="1" x14ac:dyDescent="0.25"/>
    <row r="990" s="42" customFormat="1" x14ac:dyDescent="0.25"/>
    <row r="991" s="42" customFormat="1" x14ac:dyDescent="0.25"/>
    <row r="992" s="42" customFormat="1" x14ac:dyDescent="0.25"/>
    <row r="993" s="42" customFormat="1" x14ac:dyDescent="0.25"/>
    <row r="994" s="42" customFormat="1" x14ac:dyDescent="0.25"/>
    <row r="995" s="42" customFormat="1" x14ac:dyDescent="0.25"/>
    <row r="996" s="42" customFormat="1" x14ac:dyDescent="0.25"/>
    <row r="997" s="42" customFormat="1" x14ac:dyDescent="0.25"/>
    <row r="998" s="42" customFormat="1" x14ac:dyDescent="0.25"/>
    <row r="999" s="42" customFormat="1" x14ac:dyDescent="0.25"/>
    <row r="1000" s="42" customFormat="1" x14ac:dyDescent="0.25"/>
    <row r="1001" s="42" customFormat="1" x14ac:dyDescent="0.25"/>
    <row r="1002" s="42" customFormat="1" x14ac:dyDescent="0.25"/>
    <row r="1003" s="42" customFormat="1" x14ac:dyDescent="0.25"/>
    <row r="1004" s="42" customFormat="1" x14ac:dyDescent="0.25"/>
    <row r="1005" s="42" customFormat="1" x14ac:dyDescent="0.25"/>
    <row r="1006" s="42" customFormat="1" x14ac:dyDescent="0.25"/>
    <row r="1007" s="42" customFormat="1" x14ac:dyDescent="0.25"/>
    <row r="1008" s="42" customFormat="1" x14ac:dyDescent="0.25"/>
    <row r="1009" s="42" customFormat="1" x14ac:dyDescent="0.25"/>
    <row r="1010" s="42" customFormat="1" x14ac:dyDescent="0.25"/>
    <row r="1011" s="42" customFormat="1" x14ac:dyDescent="0.25"/>
    <row r="1012" s="42" customFormat="1" x14ac:dyDescent="0.25"/>
    <row r="1013" s="42" customFormat="1" x14ac:dyDescent="0.25"/>
    <row r="1014" s="42" customFormat="1" x14ac:dyDescent="0.25"/>
    <row r="1015" s="42" customFormat="1" x14ac:dyDescent="0.25"/>
    <row r="1016" s="42" customFormat="1" x14ac:dyDescent="0.25"/>
    <row r="1017" s="42" customFormat="1" x14ac:dyDescent="0.25"/>
    <row r="1018" s="42" customFormat="1" x14ac:dyDescent="0.25"/>
    <row r="1019" s="42" customFormat="1" x14ac:dyDescent="0.25"/>
    <row r="1020" s="42" customFormat="1" x14ac:dyDescent="0.25"/>
    <row r="1021" s="42" customFormat="1" x14ac:dyDescent="0.25"/>
    <row r="1022" s="42" customFormat="1" x14ac:dyDescent="0.25"/>
    <row r="1023" s="42" customFormat="1" x14ac:dyDescent="0.25"/>
    <row r="1024" s="42" customFormat="1" x14ac:dyDescent="0.25"/>
    <row r="1025" s="42" customFormat="1" x14ac:dyDescent="0.25"/>
    <row r="1026" s="42" customFormat="1" x14ac:dyDescent="0.25"/>
    <row r="1027" s="42" customFormat="1" x14ac:dyDescent="0.25"/>
    <row r="1028" s="42" customFormat="1" x14ac:dyDescent="0.25"/>
    <row r="1029" s="42" customFormat="1" x14ac:dyDescent="0.25"/>
    <row r="1030" s="42" customFormat="1" x14ac:dyDescent="0.25"/>
    <row r="1031" s="42" customFormat="1" x14ac:dyDescent="0.25"/>
    <row r="1032" s="42" customFormat="1" x14ac:dyDescent="0.25"/>
    <row r="1033" s="42" customFormat="1" x14ac:dyDescent="0.25"/>
    <row r="1034" s="42" customFormat="1" x14ac:dyDescent="0.25"/>
    <row r="1035" s="42" customFormat="1" x14ac:dyDescent="0.25"/>
    <row r="1036" s="42" customFormat="1" x14ac:dyDescent="0.25"/>
    <row r="1037" s="42" customFormat="1" x14ac:dyDescent="0.25"/>
    <row r="1038" s="42" customFormat="1" x14ac:dyDescent="0.25"/>
    <row r="1039" s="42" customFormat="1" x14ac:dyDescent="0.25"/>
    <row r="1040" s="42" customFormat="1" x14ac:dyDescent="0.25"/>
    <row r="1041" s="42" customFormat="1" x14ac:dyDescent="0.25"/>
    <row r="1042" s="42" customFormat="1" x14ac:dyDescent="0.25"/>
    <row r="1043" s="42" customFormat="1" x14ac:dyDescent="0.25"/>
    <row r="1044" s="42" customFormat="1" x14ac:dyDescent="0.25"/>
    <row r="1045" s="42" customFormat="1" x14ac:dyDescent="0.25"/>
    <row r="1046" s="42" customFormat="1" x14ac:dyDescent="0.25"/>
    <row r="1047" s="42" customFormat="1" x14ac:dyDescent="0.25"/>
    <row r="1048" s="42" customFormat="1" x14ac:dyDescent="0.25"/>
    <row r="1049" s="42" customFormat="1" x14ac:dyDescent="0.25"/>
    <row r="1050" s="42" customFormat="1" x14ac:dyDescent="0.25"/>
    <row r="1051" s="42" customFormat="1" x14ac:dyDescent="0.25"/>
    <row r="1052" s="42" customFormat="1" x14ac:dyDescent="0.25"/>
    <row r="1053" s="42" customFormat="1" x14ac:dyDescent="0.25"/>
    <row r="1054" s="42" customFormat="1" x14ac:dyDescent="0.25"/>
    <row r="1055" s="42" customFormat="1" x14ac:dyDescent="0.25"/>
    <row r="1056" s="42" customFormat="1" x14ac:dyDescent="0.25"/>
    <row r="1057" s="42" customFormat="1" x14ac:dyDescent="0.25"/>
    <row r="1058" s="42" customFormat="1" x14ac:dyDescent="0.25"/>
    <row r="1059" s="42" customFormat="1" x14ac:dyDescent="0.25"/>
    <row r="1060" s="42" customFormat="1" x14ac:dyDescent="0.25"/>
    <row r="1061" s="42" customFormat="1" x14ac:dyDescent="0.25"/>
    <row r="1062" s="42" customFormat="1" x14ac:dyDescent="0.25"/>
    <row r="1063" s="42" customFormat="1" x14ac:dyDescent="0.25"/>
    <row r="1064" s="42" customFormat="1" x14ac:dyDescent="0.25"/>
    <row r="1065" s="42" customFormat="1" x14ac:dyDescent="0.25"/>
    <row r="1066" s="42" customFormat="1" x14ac:dyDescent="0.25"/>
    <row r="1067" s="42" customFormat="1" x14ac:dyDescent="0.25"/>
    <row r="1068" s="42" customFormat="1" x14ac:dyDescent="0.25"/>
    <row r="1069" s="42" customFormat="1" x14ac:dyDescent="0.25"/>
    <row r="1070" s="42" customFormat="1" x14ac:dyDescent="0.25"/>
    <row r="1071" s="42" customFormat="1" x14ac:dyDescent="0.25"/>
    <row r="1072" s="42" customFormat="1" x14ac:dyDescent="0.25"/>
    <row r="1073" s="42" customFormat="1" x14ac:dyDescent="0.25"/>
    <row r="1074" s="42" customFormat="1" x14ac:dyDescent="0.25"/>
    <row r="1075" s="42" customFormat="1" x14ac:dyDescent="0.25"/>
    <row r="1076" s="42" customFormat="1" x14ac:dyDescent="0.25"/>
    <row r="1077" s="42" customFormat="1" x14ac:dyDescent="0.25"/>
    <row r="1078" s="42" customFormat="1" x14ac:dyDescent="0.25"/>
    <row r="1079" s="42" customFormat="1" x14ac:dyDescent="0.25"/>
    <row r="1080" s="42" customFormat="1" x14ac:dyDescent="0.25"/>
    <row r="1081" s="42" customFormat="1" x14ac:dyDescent="0.25"/>
    <row r="1082" s="42" customFormat="1" x14ac:dyDescent="0.25"/>
    <row r="1083" s="42" customFormat="1" x14ac:dyDescent="0.25"/>
    <row r="1084" s="42" customFormat="1" x14ac:dyDescent="0.25"/>
    <row r="1085" s="42" customFormat="1" x14ac:dyDescent="0.25"/>
    <row r="1086" s="42" customFormat="1" x14ac:dyDescent="0.25"/>
    <row r="1087" s="42" customFormat="1" x14ac:dyDescent="0.25"/>
    <row r="1088" s="42" customFormat="1" x14ac:dyDescent="0.25"/>
    <row r="1089" s="42" customFormat="1" x14ac:dyDescent="0.25"/>
    <row r="1090" s="42" customFormat="1" x14ac:dyDescent="0.25"/>
    <row r="1091" s="42" customFormat="1" x14ac:dyDescent="0.25"/>
    <row r="1092" s="42" customFormat="1" x14ac:dyDescent="0.25"/>
    <row r="1093" s="42" customFormat="1" x14ac:dyDescent="0.25"/>
    <row r="1094" s="42" customFormat="1" x14ac:dyDescent="0.25"/>
    <row r="1095" s="42" customFormat="1" x14ac:dyDescent="0.25"/>
    <row r="1096" s="42" customFormat="1" x14ac:dyDescent="0.25"/>
    <row r="1097" s="42" customFormat="1" x14ac:dyDescent="0.25"/>
    <row r="1098" s="42" customFormat="1" x14ac:dyDescent="0.25"/>
    <row r="1099" s="42" customFormat="1" x14ac:dyDescent="0.25"/>
    <row r="1100" s="42" customFormat="1" x14ac:dyDescent="0.25"/>
    <row r="1101" s="42" customFormat="1" x14ac:dyDescent="0.25"/>
    <row r="1102" s="42" customFormat="1" x14ac:dyDescent="0.25"/>
    <row r="1103" s="42" customFormat="1" x14ac:dyDescent="0.25"/>
    <row r="1104" s="42" customFormat="1" x14ac:dyDescent="0.25"/>
    <row r="1105" s="42" customFormat="1" x14ac:dyDescent="0.25"/>
    <row r="1106" s="42" customFormat="1" x14ac:dyDescent="0.25"/>
    <row r="1107" s="42" customFormat="1" x14ac:dyDescent="0.25"/>
    <row r="1108" s="42" customFormat="1" x14ac:dyDescent="0.25"/>
    <row r="1109" s="42" customFormat="1" x14ac:dyDescent="0.25"/>
    <row r="1110" s="42" customFormat="1" x14ac:dyDescent="0.25"/>
    <row r="1111" s="42" customFormat="1" x14ac:dyDescent="0.25"/>
    <row r="1112" s="42" customFormat="1" x14ac:dyDescent="0.25"/>
    <row r="1113" s="42" customFormat="1" x14ac:dyDescent="0.25"/>
    <row r="1114" s="42" customFormat="1" x14ac:dyDescent="0.25"/>
    <row r="1115" s="42" customFormat="1" x14ac:dyDescent="0.25"/>
    <row r="1116" s="42" customFormat="1" x14ac:dyDescent="0.25"/>
    <row r="1117" s="42" customFormat="1" x14ac:dyDescent="0.25"/>
    <row r="1118" s="42" customFormat="1" x14ac:dyDescent="0.25"/>
    <row r="1119" s="42" customFormat="1" x14ac:dyDescent="0.25"/>
    <row r="1120" s="42" customFormat="1" x14ac:dyDescent="0.25"/>
    <row r="1121" s="42" customFormat="1" x14ac:dyDescent="0.25"/>
    <row r="1122" s="42" customFormat="1" x14ac:dyDescent="0.25"/>
    <row r="1123" s="42" customFormat="1" x14ac:dyDescent="0.25"/>
    <row r="1124" s="42" customFormat="1" x14ac:dyDescent="0.25"/>
    <row r="1125" s="42" customFormat="1" x14ac:dyDescent="0.25"/>
    <row r="1126" s="42" customFormat="1" x14ac:dyDescent="0.25"/>
    <row r="1127" s="42" customFormat="1" x14ac:dyDescent="0.25"/>
    <row r="1128" s="42" customFormat="1" x14ac:dyDescent="0.25"/>
    <row r="1129" s="42" customFormat="1" x14ac:dyDescent="0.25"/>
    <row r="1130" s="42" customFormat="1" x14ac:dyDescent="0.25"/>
    <row r="1131" s="42" customFormat="1" x14ac:dyDescent="0.25"/>
    <row r="1132" s="42" customFormat="1" x14ac:dyDescent="0.25"/>
    <row r="1133" s="42" customFormat="1" x14ac:dyDescent="0.25"/>
    <row r="1134" s="42" customFormat="1" x14ac:dyDescent="0.25"/>
    <row r="1135" s="42" customFormat="1" x14ac:dyDescent="0.25"/>
    <row r="1136" s="42" customFormat="1" x14ac:dyDescent="0.25"/>
    <row r="1137" s="42" customFormat="1" x14ac:dyDescent="0.25"/>
    <row r="1138" s="42" customFormat="1" x14ac:dyDescent="0.25"/>
    <row r="1139" s="42" customFormat="1" x14ac:dyDescent="0.25"/>
    <row r="1140" s="42" customFormat="1" x14ac:dyDescent="0.25"/>
    <row r="1141" s="42" customFormat="1" x14ac:dyDescent="0.25"/>
    <row r="1142" s="42" customFormat="1" x14ac:dyDescent="0.25"/>
    <row r="1143" s="42" customFormat="1" x14ac:dyDescent="0.25"/>
    <row r="1144" s="42" customFormat="1" x14ac:dyDescent="0.25"/>
    <row r="1145" s="42" customFormat="1" x14ac:dyDescent="0.25"/>
    <row r="1146" s="42" customFormat="1" x14ac:dyDescent="0.25"/>
    <row r="1147" s="42" customFormat="1" x14ac:dyDescent="0.25"/>
    <row r="1148" s="42" customFormat="1" x14ac:dyDescent="0.25"/>
    <row r="1149" s="42" customFormat="1" x14ac:dyDescent="0.25"/>
    <row r="1150" s="42" customFormat="1" x14ac:dyDescent="0.25"/>
    <row r="1151" s="42" customFormat="1" x14ac:dyDescent="0.25"/>
    <row r="1152" s="42" customFormat="1" x14ac:dyDescent="0.25"/>
    <row r="1153" s="42" customFormat="1" x14ac:dyDescent="0.25"/>
    <row r="1154" s="42" customFormat="1" x14ac:dyDescent="0.25"/>
    <row r="1155" s="42" customFormat="1" x14ac:dyDescent="0.25"/>
    <row r="1156" s="42" customFormat="1" x14ac:dyDescent="0.25"/>
    <row r="1157" s="42" customFormat="1" x14ac:dyDescent="0.25"/>
    <row r="1158" s="42" customFormat="1" x14ac:dyDescent="0.25"/>
    <row r="1159" s="42" customFormat="1" x14ac:dyDescent="0.25"/>
    <row r="1160" s="42" customFormat="1" x14ac:dyDescent="0.25"/>
    <row r="1161" s="42" customFormat="1" x14ac:dyDescent="0.25"/>
    <row r="1162" s="42" customFormat="1" x14ac:dyDescent="0.25"/>
    <row r="1163" s="42" customFormat="1" x14ac:dyDescent="0.25"/>
    <row r="1164" s="42" customFormat="1" x14ac:dyDescent="0.25"/>
    <row r="1165" s="42" customFormat="1" x14ac:dyDescent="0.25"/>
    <row r="1166" s="42" customFormat="1" x14ac:dyDescent="0.25"/>
    <row r="1167" s="42" customFormat="1" x14ac:dyDescent="0.25"/>
    <row r="1168" s="42" customFormat="1" x14ac:dyDescent="0.25"/>
    <row r="1169" s="42" customFormat="1" x14ac:dyDescent="0.25"/>
    <row r="1170" s="42" customFormat="1" x14ac:dyDescent="0.25"/>
    <row r="1171" s="42" customFormat="1" x14ac:dyDescent="0.25"/>
    <row r="1172" s="42" customFormat="1" x14ac:dyDescent="0.25"/>
    <row r="1173" s="42" customFormat="1" x14ac:dyDescent="0.25"/>
    <row r="1174" s="42" customFormat="1" x14ac:dyDescent="0.25"/>
    <row r="1175" s="42" customFormat="1" x14ac:dyDescent="0.25"/>
    <row r="1176" s="42" customFormat="1" x14ac:dyDescent="0.25"/>
    <row r="1177" s="42" customFormat="1" x14ac:dyDescent="0.25"/>
    <row r="1178" s="42" customFormat="1" x14ac:dyDescent="0.25"/>
    <row r="1179" s="42" customFormat="1" x14ac:dyDescent="0.25"/>
    <row r="1180" s="42" customFormat="1" x14ac:dyDescent="0.25"/>
    <row r="1181" s="42" customFormat="1" x14ac:dyDescent="0.25"/>
    <row r="1182" s="42" customFormat="1" x14ac:dyDescent="0.25"/>
    <row r="1183" s="42" customFormat="1" x14ac:dyDescent="0.25"/>
    <row r="1184" s="42" customFormat="1" x14ac:dyDescent="0.25"/>
    <row r="1185" s="42" customFormat="1" x14ac:dyDescent="0.25"/>
    <row r="1186" s="42" customFormat="1" x14ac:dyDescent="0.25"/>
    <row r="1187" s="42" customFormat="1" x14ac:dyDescent="0.25"/>
    <row r="1188" s="42" customFormat="1" x14ac:dyDescent="0.25"/>
    <row r="1189" s="42" customFormat="1" x14ac:dyDescent="0.25"/>
    <row r="1190" s="42" customFormat="1" x14ac:dyDescent="0.25"/>
    <row r="1191" s="42" customFormat="1" x14ac:dyDescent="0.25"/>
    <row r="1192" s="42" customFormat="1" x14ac:dyDescent="0.25"/>
    <row r="1193" s="42" customFormat="1" x14ac:dyDescent="0.25"/>
    <row r="1194" s="42" customFormat="1" x14ac:dyDescent="0.25"/>
    <row r="1195" s="42" customFormat="1" x14ac:dyDescent="0.25"/>
    <row r="1196" s="42" customFormat="1" x14ac:dyDescent="0.25"/>
    <row r="1197" s="42" customFormat="1" x14ac:dyDescent="0.25"/>
    <row r="1198" s="42" customFormat="1" x14ac:dyDescent="0.25"/>
    <row r="1199" s="42" customFormat="1" x14ac:dyDescent="0.25"/>
    <row r="1200" s="42" customFormat="1" x14ac:dyDescent="0.25"/>
    <row r="1201" s="42" customFormat="1" x14ac:dyDescent="0.25"/>
    <row r="1202" s="42" customFormat="1" x14ac:dyDescent="0.25"/>
    <row r="1203" s="42" customFormat="1" x14ac:dyDescent="0.25"/>
    <row r="1204" s="42" customFormat="1" x14ac:dyDescent="0.25"/>
    <row r="1205" s="42" customFormat="1" x14ac:dyDescent="0.25"/>
    <row r="1206" s="42" customFormat="1" x14ac:dyDescent="0.25"/>
    <row r="1207" s="42" customFormat="1" x14ac:dyDescent="0.25"/>
    <row r="1208" s="42" customFormat="1" x14ac:dyDescent="0.25"/>
    <row r="1209" s="42" customFormat="1" x14ac:dyDescent="0.25"/>
    <row r="1210" s="42" customFormat="1" x14ac:dyDescent="0.25"/>
    <row r="1211" s="42" customFormat="1" x14ac:dyDescent="0.25"/>
    <row r="1212" s="42" customFormat="1" x14ac:dyDescent="0.25"/>
    <row r="1213" s="42" customFormat="1" x14ac:dyDescent="0.25"/>
    <row r="1214" s="42" customFormat="1" x14ac:dyDescent="0.25"/>
    <row r="1215" s="42" customFormat="1" x14ac:dyDescent="0.25"/>
    <row r="1216" s="42" customFormat="1" x14ac:dyDescent="0.25"/>
    <row r="1217" s="42" customFormat="1" x14ac:dyDescent="0.25"/>
    <row r="1218" s="42" customFormat="1" x14ac:dyDescent="0.25"/>
    <row r="1219" s="42" customFormat="1" x14ac:dyDescent="0.25"/>
    <row r="1220" s="42" customFormat="1" x14ac:dyDescent="0.25"/>
    <row r="1221" s="42" customFormat="1" x14ac:dyDescent="0.25"/>
    <row r="1222" s="42" customFormat="1" x14ac:dyDescent="0.25"/>
    <row r="1223" s="42" customFormat="1" x14ac:dyDescent="0.25"/>
    <row r="1224" s="42" customFormat="1" x14ac:dyDescent="0.25"/>
    <row r="1225" s="42" customFormat="1" x14ac:dyDescent="0.25"/>
    <row r="1226" s="42" customFormat="1" x14ac:dyDescent="0.25"/>
    <row r="1227" s="42" customFormat="1" x14ac:dyDescent="0.25"/>
    <row r="1228" s="42" customFormat="1" x14ac:dyDescent="0.25"/>
    <row r="1229" s="42" customFormat="1" x14ac:dyDescent="0.25"/>
    <row r="1230" s="42" customFormat="1" x14ac:dyDescent="0.25"/>
    <row r="1231" s="42" customFormat="1" x14ac:dyDescent="0.25"/>
    <row r="1232" s="42" customFormat="1" x14ac:dyDescent="0.25"/>
    <row r="1233" s="42" customFormat="1" x14ac:dyDescent="0.25"/>
    <row r="1234" s="42" customFormat="1" x14ac:dyDescent="0.25"/>
    <row r="1235" s="42" customFormat="1" x14ac:dyDescent="0.25"/>
    <row r="1236" s="42" customFormat="1" x14ac:dyDescent="0.25"/>
    <row r="1237" s="42" customFormat="1" x14ac:dyDescent="0.25"/>
    <row r="1238" s="42" customFormat="1" x14ac:dyDescent="0.25"/>
    <row r="1239" s="42" customFormat="1" x14ac:dyDescent="0.25"/>
    <row r="1240" s="42" customFormat="1" x14ac:dyDescent="0.25"/>
    <row r="1241" s="42" customFormat="1" x14ac:dyDescent="0.25"/>
    <row r="1242" s="42" customFormat="1" x14ac:dyDescent="0.25"/>
    <row r="1243" s="42" customFormat="1" x14ac:dyDescent="0.25"/>
    <row r="1244" s="42" customFormat="1" x14ac:dyDescent="0.25"/>
    <row r="1245" s="42" customFormat="1" x14ac:dyDescent="0.25"/>
    <row r="1246" s="42" customFormat="1" x14ac:dyDescent="0.25"/>
    <row r="1247" s="42" customFormat="1" x14ac:dyDescent="0.25"/>
    <row r="1248" s="42" customFormat="1" x14ac:dyDescent="0.25"/>
    <row r="1249" s="42" customFormat="1" x14ac:dyDescent="0.25"/>
    <row r="1250" s="42" customFormat="1" x14ac:dyDescent="0.25"/>
    <row r="1251" s="42" customFormat="1" x14ac:dyDescent="0.25"/>
    <row r="1252" s="42" customFormat="1" x14ac:dyDescent="0.25"/>
    <row r="1253" s="42" customFormat="1" x14ac:dyDescent="0.25"/>
    <row r="1254" s="42" customFormat="1" x14ac:dyDescent="0.25"/>
    <row r="1255" s="42" customFormat="1" x14ac:dyDescent="0.25"/>
    <row r="1256" s="42" customFormat="1" x14ac:dyDescent="0.25"/>
    <row r="1257" s="42" customFormat="1" x14ac:dyDescent="0.25"/>
    <row r="1258" s="42" customFormat="1" x14ac:dyDescent="0.25"/>
    <row r="1259" s="42" customFormat="1" x14ac:dyDescent="0.25"/>
    <row r="1260" s="42" customFormat="1" x14ac:dyDescent="0.25"/>
    <row r="1261" s="42" customFormat="1" x14ac:dyDescent="0.25"/>
    <row r="1262" s="42" customFormat="1" x14ac:dyDescent="0.25"/>
    <row r="1263" s="42" customFormat="1" x14ac:dyDescent="0.25"/>
    <row r="1264" s="42" customFormat="1" x14ac:dyDescent="0.25"/>
    <row r="1265" s="42" customFormat="1" x14ac:dyDescent="0.25"/>
    <row r="1266" s="42" customFormat="1" x14ac:dyDescent="0.25"/>
    <row r="1267" s="42" customFormat="1" x14ac:dyDescent="0.25"/>
    <row r="1268" s="42" customFormat="1" x14ac:dyDescent="0.25"/>
    <row r="1269" s="42" customFormat="1" x14ac:dyDescent="0.25"/>
    <row r="1270" s="42" customFormat="1" x14ac:dyDescent="0.25"/>
    <row r="1271" s="42" customFormat="1" x14ac:dyDescent="0.25"/>
    <row r="1272" s="42" customFormat="1" x14ac:dyDescent="0.25"/>
    <row r="1273" s="42" customFormat="1" x14ac:dyDescent="0.25"/>
    <row r="1274" s="42" customFormat="1" x14ac:dyDescent="0.25"/>
    <row r="1275" s="42" customFormat="1" x14ac:dyDescent="0.25"/>
    <row r="1276" s="42" customFormat="1" x14ac:dyDescent="0.25"/>
    <row r="1277" s="42" customFormat="1" x14ac:dyDescent="0.25"/>
    <row r="1278" s="42" customFormat="1" x14ac:dyDescent="0.25"/>
    <row r="1279" s="42" customFormat="1" x14ac:dyDescent="0.25"/>
    <row r="1280" s="42" customFormat="1" x14ac:dyDescent="0.25"/>
    <row r="1281" s="42" customFormat="1" x14ac:dyDescent="0.25"/>
    <row r="1282" s="42" customFormat="1" x14ac:dyDescent="0.25"/>
    <row r="1283" s="42" customFormat="1" x14ac:dyDescent="0.25"/>
    <row r="1284" s="42" customFormat="1" x14ac:dyDescent="0.25"/>
    <row r="1285" s="42" customFormat="1" x14ac:dyDescent="0.25"/>
    <row r="1286" s="42" customFormat="1" x14ac:dyDescent="0.25"/>
    <row r="1287" s="42" customFormat="1" x14ac:dyDescent="0.25"/>
    <row r="1288" s="42" customFormat="1" x14ac:dyDescent="0.25"/>
    <row r="1289" s="42" customFormat="1" x14ac:dyDescent="0.25"/>
    <row r="1290" s="42" customFormat="1" x14ac:dyDescent="0.25"/>
    <row r="1291" s="42" customFormat="1" x14ac:dyDescent="0.25"/>
    <row r="1292" s="42" customFormat="1" x14ac:dyDescent="0.25"/>
    <row r="1293" s="42" customFormat="1" x14ac:dyDescent="0.25"/>
    <row r="1294" s="42" customFormat="1" x14ac:dyDescent="0.25"/>
    <row r="1295" s="42" customFormat="1" x14ac:dyDescent="0.25"/>
    <row r="1296" s="42" customFormat="1" x14ac:dyDescent="0.25"/>
    <row r="1297" s="42" customFormat="1" x14ac:dyDescent="0.25"/>
    <row r="1298" s="42" customFormat="1" x14ac:dyDescent="0.25"/>
    <row r="1299" s="42" customFormat="1" x14ac:dyDescent="0.25"/>
    <row r="1300" s="42" customFormat="1" x14ac:dyDescent="0.25"/>
    <row r="1301" s="42" customFormat="1" x14ac:dyDescent="0.25"/>
    <row r="1302" s="42" customFormat="1" x14ac:dyDescent="0.25"/>
    <row r="1303" s="42" customFormat="1" x14ac:dyDescent="0.25"/>
    <row r="1304" s="42" customFormat="1" x14ac:dyDescent="0.25"/>
    <row r="1305" s="42" customFormat="1" x14ac:dyDescent="0.25"/>
    <row r="1306" s="42" customFormat="1" x14ac:dyDescent="0.25"/>
    <row r="1307" s="42" customFormat="1" x14ac:dyDescent="0.25"/>
    <row r="1308" s="42" customFormat="1" x14ac:dyDescent="0.25"/>
    <row r="1309" s="42" customFormat="1" x14ac:dyDescent="0.25"/>
    <row r="1310" s="42" customFormat="1" x14ac:dyDescent="0.25"/>
    <row r="1311" s="42" customFormat="1" x14ac:dyDescent="0.25"/>
    <row r="1312" s="42" customFormat="1" x14ac:dyDescent="0.25"/>
    <row r="1313" s="42" customFormat="1" x14ac:dyDescent="0.25"/>
    <row r="1314" s="42" customFormat="1" x14ac:dyDescent="0.25"/>
    <row r="1315" s="42" customFormat="1" x14ac:dyDescent="0.25"/>
    <row r="1316" s="42" customFormat="1" x14ac:dyDescent="0.25"/>
    <row r="1317" s="42" customFormat="1" x14ac:dyDescent="0.25"/>
    <row r="1318" s="42" customFormat="1" x14ac:dyDescent="0.25"/>
    <row r="1319" s="42" customFormat="1" x14ac:dyDescent="0.25"/>
    <row r="1320" s="42" customFormat="1" x14ac:dyDescent="0.25"/>
    <row r="1321" s="42" customFormat="1" x14ac:dyDescent="0.25"/>
    <row r="1322" s="42" customFormat="1" x14ac:dyDescent="0.25"/>
    <row r="1323" s="42" customFormat="1" x14ac:dyDescent="0.25"/>
    <row r="1324" s="42" customFormat="1" x14ac:dyDescent="0.25"/>
    <row r="1325" s="42" customFormat="1" x14ac:dyDescent="0.25"/>
    <row r="1326" s="42" customFormat="1" x14ac:dyDescent="0.25"/>
    <row r="1327" s="42" customFormat="1" x14ac:dyDescent="0.25"/>
    <row r="1328" s="42" customFormat="1" x14ac:dyDescent="0.25"/>
    <row r="1329" s="42" customFormat="1" x14ac:dyDescent="0.25"/>
    <row r="1330" s="42" customFormat="1" x14ac:dyDescent="0.25"/>
    <row r="1331" s="42" customFormat="1" x14ac:dyDescent="0.25"/>
    <row r="1332" s="42" customFormat="1" x14ac:dyDescent="0.25"/>
    <row r="1333" s="42" customFormat="1" x14ac:dyDescent="0.25"/>
    <row r="1334" s="42" customFormat="1" x14ac:dyDescent="0.25"/>
    <row r="1335" s="42" customFormat="1" x14ac:dyDescent="0.25"/>
    <row r="1336" s="42" customFormat="1" x14ac:dyDescent="0.25"/>
    <row r="1337" s="42" customFormat="1" x14ac:dyDescent="0.25"/>
    <row r="1338" s="42" customFormat="1" x14ac:dyDescent="0.25"/>
    <row r="1339" s="42" customFormat="1" x14ac:dyDescent="0.25"/>
    <row r="1340" s="42" customFormat="1" x14ac:dyDescent="0.25"/>
    <row r="1341" s="42" customFormat="1" x14ac:dyDescent="0.25"/>
    <row r="1342" s="42" customFormat="1" x14ac:dyDescent="0.25"/>
    <row r="1343" s="42" customFormat="1" x14ac:dyDescent="0.25"/>
    <row r="1344" s="42" customFormat="1" x14ac:dyDescent="0.25"/>
    <row r="1345" s="42" customFormat="1" x14ac:dyDescent="0.25"/>
    <row r="1346" s="42" customFormat="1" x14ac:dyDescent="0.25"/>
    <row r="1347" s="42" customFormat="1" x14ac:dyDescent="0.25"/>
    <row r="1348" s="42" customFormat="1" x14ac:dyDescent="0.25"/>
    <row r="1349" s="42" customFormat="1" x14ac:dyDescent="0.25"/>
    <row r="1350" s="42" customFormat="1" x14ac:dyDescent="0.25"/>
    <row r="1351" s="42" customFormat="1" x14ac:dyDescent="0.25"/>
    <row r="1352" s="42" customFormat="1" x14ac:dyDescent="0.25"/>
    <row r="1353" s="42" customFormat="1" x14ac:dyDescent="0.25"/>
    <row r="1354" s="42" customFormat="1" x14ac:dyDescent="0.25"/>
    <row r="1355" s="42" customFormat="1" x14ac:dyDescent="0.25"/>
    <row r="1356" s="42" customFormat="1" x14ac:dyDescent="0.25"/>
    <row r="1357" s="42" customFormat="1" x14ac:dyDescent="0.25"/>
    <row r="1358" s="42" customFormat="1" x14ac:dyDescent="0.25"/>
    <row r="1359" s="42" customFormat="1" x14ac:dyDescent="0.25"/>
    <row r="1360" s="42" customFormat="1" x14ac:dyDescent="0.25"/>
    <row r="1361" s="42" customFormat="1" x14ac:dyDescent="0.25"/>
    <row r="1362" s="42" customFormat="1" x14ac:dyDescent="0.25"/>
    <row r="1363" s="42" customFormat="1" x14ac:dyDescent="0.25"/>
    <row r="1364" s="42" customFormat="1" x14ac:dyDescent="0.25"/>
    <row r="1365" s="42" customFormat="1" x14ac:dyDescent="0.25"/>
    <row r="1366" s="42" customFormat="1" x14ac:dyDescent="0.25"/>
    <row r="1367" s="42" customFormat="1" x14ac:dyDescent="0.25"/>
    <row r="1368" s="42" customFormat="1" x14ac:dyDescent="0.25"/>
    <row r="1369" s="42" customFormat="1" x14ac:dyDescent="0.25"/>
    <row r="1370" s="42" customFormat="1" x14ac:dyDescent="0.25"/>
    <row r="1371" s="42" customFormat="1" x14ac:dyDescent="0.25"/>
    <row r="1372" s="42" customFormat="1" x14ac:dyDescent="0.25"/>
    <row r="1373" s="42" customFormat="1" x14ac:dyDescent="0.25"/>
    <row r="1374" s="42" customFormat="1" x14ac:dyDescent="0.25"/>
    <row r="1375" s="42" customFormat="1" x14ac:dyDescent="0.25"/>
    <row r="1376" s="42" customFormat="1" x14ac:dyDescent="0.25"/>
    <row r="1377" s="42" customFormat="1" x14ac:dyDescent="0.25"/>
    <row r="1378" s="42" customFormat="1" x14ac:dyDescent="0.25"/>
    <row r="1379" s="42" customFormat="1" x14ac:dyDescent="0.25"/>
    <row r="1380" s="42" customFormat="1" x14ac:dyDescent="0.25"/>
    <row r="1381" s="42" customFormat="1" x14ac:dyDescent="0.25"/>
    <row r="1382" s="42" customFormat="1" x14ac:dyDescent="0.25"/>
    <row r="1383" s="42" customFormat="1" x14ac:dyDescent="0.25"/>
    <row r="1384" s="42" customFormat="1" x14ac:dyDescent="0.25"/>
    <row r="1385" s="42" customFormat="1" x14ac:dyDescent="0.25"/>
    <row r="1386" s="42" customFormat="1" x14ac:dyDescent="0.25"/>
    <row r="1387" s="42" customFormat="1" x14ac:dyDescent="0.25"/>
    <row r="1388" s="42" customFormat="1" x14ac:dyDescent="0.25"/>
    <row r="1389" s="42" customFormat="1" x14ac:dyDescent="0.25"/>
    <row r="1390" s="42" customFormat="1" x14ac:dyDescent="0.25"/>
    <row r="1391" s="42" customFormat="1" x14ac:dyDescent="0.25"/>
    <row r="1392" s="42" customFormat="1" x14ac:dyDescent="0.25"/>
    <row r="1393" s="42" customFormat="1" x14ac:dyDescent="0.25"/>
    <row r="1394" s="42" customFormat="1" x14ac:dyDescent="0.25"/>
    <row r="1395" s="42" customFormat="1" x14ac:dyDescent="0.25"/>
    <row r="1396" s="42" customFormat="1" x14ac:dyDescent="0.25"/>
    <row r="1397" s="42" customFormat="1" x14ac:dyDescent="0.25"/>
    <row r="1398" s="42" customFormat="1" x14ac:dyDescent="0.25"/>
    <row r="1399" s="42" customFormat="1" x14ac:dyDescent="0.25"/>
    <row r="1400" s="42" customFormat="1" x14ac:dyDescent="0.25"/>
    <row r="1401" s="42" customFormat="1" x14ac:dyDescent="0.25"/>
    <row r="1402" s="42" customFormat="1" x14ac:dyDescent="0.25"/>
    <row r="1403" s="42" customFormat="1" x14ac:dyDescent="0.25"/>
    <row r="1404" s="42" customFormat="1" x14ac:dyDescent="0.25"/>
    <row r="1405" s="42" customFormat="1" x14ac:dyDescent="0.25"/>
    <row r="1406" s="42" customFormat="1" x14ac:dyDescent="0.25"/>
    <row r="1407" s="42" customFormat="1" x14ac:dyDescent="0.25"/>
    <row r="1408" s="42" customFormat="1" x14ac:dyDescent="0.25"/>
    <row r="1409" s="42" customFormat="1" x14ac:dyDescent="0.25"/>
    <row r="1410" s="42" customFormat="1" x14ac:dyDescent="0.25"/>
    <row r="1411" s="42" customFormat="1" x14ac:dyDescent="0.25"/>
    <row r="1412" s="42" customFormat="1" x14ac:dyDescent="0.25"/>
    <row r="1413" s="42" customFormat="1" x14ac:dyDescent="0.25"/>
    <row r="1414" s="42" customFormat="1" x14ac:dyDescent="0.25"/>
    <row r="1415" s="42" customFormat="1" x14ac:dyDescent="0.25"/>
    <row r="1416" s="42" customFormat="1" x14ac:dyDescent="0.25"/>
    <row r="1417" s="42" customFormat="1" x14ac:dyDescent="0.25"/>
    <row r="1418" s="42" customFormat="1" x14ac:dyDescent="0.25"/>
    <row r="1419" s="42" customFormat="1" x14ac:dyDescent="0.25"/>
    <row r="1420" s="42" customFormat="1" x14ac:dyDescent="0.25"/>
    <row r="1421" s="42" customFormat="1" x14ac:dyDescent="0.25"/>
    <row r="1422" s="42" customFormat="1" x14ac:dyDescent="0.25"/>
    <row r="1423" s="42" customFormat="1" x14ac:dyDescent="0.25"/>
    <row r="1424" s="42" customFormat="1" x14ac:dyDescent="0.25"/>
    <row r="1425" s="42" customFormat="1" x14ac:dyDescent="0.25"/>
    <row r="1426" s="42" customFormat="1" x14ac:dyDescent="0.25"/>
    <row r="1427" s="42" customFormat="1" x14ac:dyDescent="0.25"/>
    <row r="1428" s="42" customFormat="1" x14ac:dyDescent="0.25"/>
    <row r="1429" s="42" customFormat="1" x14ac:dyDescent="0.25"/>
    <row r="1430" s="42" customFormat="1" x14ac:dyDescent="0.25"/>
    <row r="1431" s="42" customFormat="1" x14ac:dyDescent="0.25"/>
    <row r="1432" s="42" customFormat="1" x14ac:dyDescent="0.25"/>
    <row r="1433" s="42" customFormat="1" x14ac:dyDescent="0.25"/>
    <row r="1434" s="42" customFormat="1" x14ac:dyDescent="0.25"/>
    <row r="1435" s="42" customFormat="1" x14ac:dyDescent="0.25"/>
    <row r="1436" s="42" customFormat="1" x14ac:dyDescent="0.25"/>
    <row r="1437" s="42" customFormat="1" x14ac:dyDescent="0.25"/>
    <row r="1438" s="42" customFormat="1" x14ac:dyDescent="0.25"/>
    <row r="1439" s="42" customFormat="1" x14ac:dyDescent="0.25"/>
    <row r="1440" s="42" customFormat="1" x14ac:dyDescent="0.25"/>
    <row r="1441" s="42" customFormat="1" x14ac:dyDescent="0.25"/>
    <row r="1442" s="42" customFormat="1" x14ac:dyDescent="0.25"/>
    <row r="1443" s="42" customFormat="1" x14ac:dyDescent="0.25"/>
    <row r="1444" s="42" customFormat="1" x14ac:dyDescent="0.25"/>
    <row r="1445" s="42" customFormat="1" x14ac:dyDescent="0.25"/>
    <row r="1446" s="42" customFormat="1" x14ac:dyDescent="0.25"/>
    <row r="1447" s="42" customFormat="1" x14ac:dyDescent="0.25"/>
    <row r="1448" s="42" customFormat="1" x14ac:dyDescent="0.25"/>
    <row r="1449" s="42" customFormat="1" x14ac:dyDescent="0.25"/>
    <row r="1450" s="42" customFormat="1" x14ac:dyDescent="0.25"/>
    <row r="1451" s="42" customFormat="1" x14ac:dyDescent="0.25"/>
    <row r="1452" s="42" customFormat="1" x14ac:dyDescent="0.25"/>
    <row r="1453" s="42" customFormat="1" x14ac:dyDescent="0.25"/>
    <row r="1454" s="42" customFormat="1" x14ac:dyDescent="0.25"/>
    <row r="1455" s="42" customFormat="1" x14ac:dyDescent="0.25"/>
    <row r="1456" s="42" customFormat="1" x14ac:dyDescent="0.25"/>
    <row r="1457" s="42" customFormat="1" x14ac:dyDescent="0.25"/>
    <row r="1458" s="42" customFormat="1" x14ac:dyDescent="0.25"/>
    <row r="1459" s="42" customFormat="1" x14ac:dyDescent="0.25"/>
    <row r="1460" s="42" customFormat="1" x14ac:dyDescent="0.25"/>
    <row r="1461" s="42" customFormat="1" x14ac:dyDescent="0.25"/>
    <row r="1462" s="42" customFormat="1" x14ac:dyDescent="0.25"/>
    <row r="1463" s="42" customFormat="1" x14ac:dyDescent="0.25"/>
    <row r="1464" s="42" customFormat="1" x14ac:dyDescent="0.25"/>
    <row r="1465" s="42" customFormat="1" x14ac:dyDescent="0.25"/>
    <row r="1466" s="42" customFormat="1" x14ac:dyDescent="0.25"/>
    <row r="1467" s="42" customFormat="1" x14ac:dyDescent="0.25"/>
    <row r="1468" s="42" customFormat="1" x14ac:dyDescent="0.25"/>
    <row r="1469" s="42" customFormat="1" x14ac:dyDescent="0.25"/>
    <row r="1470" s="42" customFormat="1" x14ac:dyDescent="0.25"/>
    <row r="1471" s="42" customFormat="1" x14ac:dyDescent="0.25"/>
    <row r="1472" s="42" customFormat="1" x14ac:dyDescent="0.25"/>
    <row r="1473" s="42" customFormat="1" x14ac:dyDescent="0.25"/>
    <row r="1474" s="42" customFormat="1" x14ac:dyDescent="0.25"/>
    <row r="1475" s="42" customFormat="1" x14ac:dyDescent="0.25"/>
    <row r="1476" s="42" customFormat="1" x14ac:dyDescent="0.25"/>
    <row r="1477" s="42" customFormat="1" x14ac:dyDescent="0.25"/>
    <row r="1478" s="42" customFormat="1" x14ac:dyDescent="0.25"/>
    <row r="1479" s="42" customFormat="1" x14ac:dyDescent="0.25"/>
    <row r="1480" s="42" customFormat="1" x14ac:dyDescent="0.25"/>
    <row r="1481" s="42" customFormat="1" x14ac:dyDescent="0.25"/>
    <row r="1482" s="42" customFormat="1" x14ac:dyDescent="0.25"/>
    <row r="1483" s="42" customFormat="1" x14ac:dyDescent="0.25"/>
    <row r="1484" s="42" customFormat="1" x14ac:dyDescent="0.25"/>
    <row r="1485" s="42" customFormat="1" x14ac:dyDescent="0.25"/>
    <row r="1486" s="42" customFormat="1" x14ac:dyDescent="0.25"/>
    <row r="1487" s="42" customFormat="1" x14ac:dyDescent="0.25"/>
    <row r="1488" s="42" customFormat="1" x14ac:dyDescent="0.25"/>
    <row r="1489" s="42" customFormat="1" x14ac:dyDescent="0.25"/>
    <row r="1490" s="42" customFormat="1" x14ac:dyDescent="0.25"/>
    <row r="1491" s="42" customFormat="1" x14ac:dyDescent="0.25"/>
    <row r="1492" s="42" customFormat="1" x14ac:dyDescent="0.25"/>
    <row r="1493" s="42" customFormat="1" x14ac:dyDescent="0.25"/>
    <row r="1494" s="42" customFormat="1" x14ac:dyDescent="0.25"/>
    <row r="1495" s="42" customFormat="1" x14ac:dyDescent="0.25"/>
    <row r="1496" s="42" customFormat="1" x14ac:dyDescent="0.25"/>
    <row r="1497" s="42" customFormat="1" x14ac:dyDescent="0.25"/>
    <row r="1498" s="42" customFormat="1" x14ac:dyDescent="0.25"/>
    <row r="1499" s="42" customFormat="1" x14ac:dyDescent="0.25"/>
    <row r="1500" s="42" customFormat="1" x14ac:dyDescent="0.25"/>
    <row r="1501" s="42" customFormat="1" x14ac:dyDescent="0.25"/>
    <row r="1502" s="42" customFormat="1" x14ac:dyDescent="0.25"/>
    <row r="1503" s="42" customFormat="1" x14ac:dyDescent="0.25"/>
    <row r="1504" s="42" customFormat="1" x14ac:dyDescent="0.25"/>
    <row r="1505" s="42" customFormat="1" x14ac:dyDescent="0.25"/>
    <row r="1506" s="42" customFormat="1" x14ac:dyDescent="0.25"/>
    <row r="1507" s="42" customFormat="1" x14ac:dyDescent="0.25"/>
    <row r="1508" s="42" customFormat="1" x14ac:dyDescent="0.25"/>
    <row r="1509" s="42" customFormat="1" x14ac:dyDescent="0.25"/>
    <row r="1510" s="42" customFormat="1" x14ac:dyDescent="0.25"/>
    <row r="1511" s="42" customFormat="1" x14ac:dyDescent="0.25"/>
    <row r="1512" s="42" customFormat="1" x14ac:dyDescent="0.25"/>
    <row r="1513" s="42" customFormat="1" x14ac:dyDescent="0.25"/>
    <row r="1514" s="42" customFormat="1" x14ac:dyDescent="0.25"/>
    <row r="1515" s="42" customFormat="1" x14ac:dyDescent="0.25"/>
    <row r="1516" s="42" customFormat="1" x14ac:dyDescent="0.25"/>
    <row r="1517" s="42" customFormat="1" x14ac:dyDescent="0.25"/>
    <row r="1518" s="42" customFormat="1" x14ac:dyDescent="0.25"/>
    <row r="1519" s="42" customFormat="1" x14ac:dyDescent="0.25"/>
    <row r="1520" s="42" customFormat="1" x14ac:dyDescent="0.25"/>
    <row r="1521" s="42" customFormat="1" x14ac:dyDescent="0.25"/>
    <row r="1522" s="42" customFormat="1" x14ac:dyDescent="0.25"/>
    <row r="1523" s="42" customFormat="1" x14ac:dyDescent="0.25"/>
    <row r="1524" s="42" customFormat="1" x14ac:dyDescent="0.25"/>
    <row r="1525" s="42" customFormat="1" x14ac:dyDescent="0.25"/>
    <row r="1526" s="42" customFormat="1" x14ac:dyDescent="0.25"/>
    <row r="1527" s="42" customFormat="1" x14ac:dyDescent="0.25"/>
    <row r="1528" s="42" customFormat="1" x14ac:dyDescent="0.25"/>
    <row r="1529" s="42" customFormat="1" x14ac:dyDescent="0.25"/>
    <row r="1530" s="42" customFormat="1" x14ac:dyDescent="0.25"/>
    <row r="1531" s="42" customFormat="1" x14ac:dyDescent="0.25"/>
    <row r="1532" s="42" customFormat="1" x14ac:dyDescent="0.25"/>
    <row r="1533" s="42" customFormat="1" x14ac:dyDescent="0.25"/>
    <row r="1534" s="42" customFormat="1" x14ac:dyDescent="0.25"/>
    <row r="1535" s="42" customFormat="1" x14ac:dyDescent="0.25"/>
    <row r="1536" s="42" customFormat="1" x14ac:dyDescent="0.25"/>
    <row r="1537" s="42" customFormat="1" x14ac:dyDescent="0.25"/>
    <row r="1538" s="42" customFormat="1" x14ac:dyDescent="0.25"/>
    <row r="1539" s="42" customFormat="1" x14ac:dyDescent="0.25"/>
    <row r="1540" s="42" customFormat="1" x14ac:dyDescent="0.25"/>
    <row r="1541" s="42" customFormat="1" x14ac:dyDescent="0.25"/>
    <row r="1542" s="42" customFormat="1" x14ac:dyDescent="0.25"/>
    <row r="1543" s="42" customFormat="1" x14ac:dyDescent="0.25"/>
    <row r="1544" s="42" customFormat="1" x14ac:dyDescent="0.25"/>
    <row r="1545" s="42" customFormat="1" x14ac:dyDescent="0.25"/>
    <row r="1546" s="42" customFormat="1" x14ac:dyDescent="0.25"/>
    <row r="1547" s="42" customFormat="1" x14ac:dyDescent="0.25"/>
    <row r="1548" s="42" customFormat="1" x14ac:dyDescent="0.25"/>
    <row r="1549" s="42" customFormat="1" x14ac:dyDescent="0.25"/>
    <row r="1550" s="42" customFormat="1" x14ac:dyDescent="0.25"/>
    <row r="1551" s="42" customFormat="1" x14ac:dyDescent="0.25"/>
    <row r="1552" s="42" customFormat="1" x14ac:dyDescent="0.25"/>
    <row r="1553" s="42" customFormat="1" x14ac:dyDescent="0.25"/>
    <row r="1554" s="42" customFormat="1" x14ac:dyDescent="0.25"/>
    <row r="1555" s="42" customFormat="1" x14ac:dyDescent="0.25"/>
    <row r="1556" s="42" customFormat="1" x14ac:dyDescent="0.25"/>
    <row r="1557" s="42" customFormat="1" x14ac:dyDescent="0.25"/>
    <row r="1558" s="42" customFormat="1" x14ac:dyDescent="0.25"/>
    <row r="1559" s="42" customFormat="1" x14ac:dyDescent="0.25"/>
    <row r="1560" s="42" customFormat="1" x14ac:dyDescent="0.25"/>
    <row r="1561" s="42" customFormat="1" x14ac:dyDescent="0.25"/>
    <row r="1562" s="42" customFormat="1" x14ac:dyDescent="0.25"/>
    <row r="1563" s="42" customFormat="1" x14ac:dyDescent="0.25"/>
    <row r="1564" s="42" customFormat="1" x14ac:dyDescent="0.25"/>
    <row r="1565" s="42" customFormat="1" x14ac:dyDescent="0.25"/>
    <row r="1566" s="42" customFormat="1" x14ac:dyDescent="0.25"/>
    <row r="1567" s="42" customFormat="1" x14ac:dyDescent="0.25"/>
    <row r="1568" s="42" customFormat="1" x14ac:dyDescent="0.25"/>
    <row r="1569" s="42" customFormat="1" x14ac:dyDescent="0.25"/>
    <row r="1570" s="42" customFormat="1" x14ac:dyDescent="0.25"/>
    <row r="1571" s="42" customFormat="1" x14ac:dyDescent="0.25"/>
    <row r="1572" s="42" customFormat="1" x14ac:dyDescent="0.25"/>
    <row r="1573" s="42" customFormat="1" x14ac:dyDescent="0.25"/>
    <row r="1574" s="42" customFormat="1" x14ac:dyDescent="0.25"/>
    <row r="1575" s="42" customFormat="1" x14ac:dyDescent="0.25"/>
    <row r="1576" s="42" customFormat="1" x14ac:dyDescent="0.25"/>
    <row r="1577" s="42" customFormat="1" x14ac:dyDescent="0.25"/>
    <row r="1578" s="42" customFormat="1" x14ac:dyDescent="0.25"/>
    <row r="1579" s="42" customFormat="1" x14ac:dyDescent="0.25"/>
    <row r="1580" s="42" customFormat="1" x14ac:dyDescent="0.25"/>
    <row r="1581" s="42" customFormat="1" x14ac:dyDescent="0.25"/>
    <row r="1582" s="42" customFormat="1" x14ac:dyDescent="0.25"/>
    <row r="1583" s="42" customFormat="1" x14ac:dyDescent="0.25"/>
    <row r="1584" s="42" customFormat="1" x14ac:dyDescent="0.25"/>
    <row r="1585" s="42" customFormat="1" x14ac:dyDescent="0.25"/>
    <row r="1586" s="42" customFormat="1" x14ac:dyDescent="0.25"/>
    <row r="1587" s="42" customFormat="1" x14ac:dyDescent="0.25"/>
    <row r="1588" s="42" customFormat="1" x14ac:dyDescent="0.25"/>
    <row r="1589" s="42" customFormat="1" x14ac:dyDescent="0.25"/>
    <row r="1590" s="42" customFormat="1" x14ac:dyDescent="0.25"/>
    <row r="1591" s="42" customFormat="1" x14ac:dyDescent="0.25"/>
    <row r="1592" s="42" customFormat="1" x14ac:dyDescent="0.25"/>
    <row r="1593" s="42" customFormat="1" x14ac:dyDescent="0.25"/>
    <row r="1594" s="42" customFormat="1" x14ac:dyDescent="0.25"/>
    <row r="1595" s="42" customFormat="1" x14ac:dyDescent="0.25"/>
    <row r="1596" s="42" customFormat="1" x14ac:dyDescent="0.25"/>
    <row r="1597" s="42" customFormat="1" x14ac:dyDescent="0.25"/>
    <row r="1598" s="42" customFormat="1" x14ac:dyDescent="0.25"/>
    <row r="1599" s="42" customFormat="1" x14ac:dyDescent="0.25"/>
    <row r="1600" s="42" customFormat="1" x14ac:dyDescent="0.25"/>
    <row r="1601" s="42" customFormat="1" x14ac:dyDescent="0.25"/>
    <row r="1602" s="42" customFormat="1" x14ac:dyDescent="0.25"/>
    <row r="1603" s="42" customFormat="1" x14ac:dyDescent="0.25"/>
    <row r="1604" s="42" customFormat="1" x14ac:dyDescent="0.25"/>
    <row r="1605" s="42" customFormat="1" x14ac:dyDescent="0.25"/>
    <row r="1606" s="42" customFormat="1" x14ac:dyDescent="0.25"/>
    <row r="1607" s="42" customFormat="1" x14ac:dyDescent="0.25"/>
    <row r="1608" s="42" customFormat="1" x14ac:dyDescent="0.25"/>
    <row r="1609" s="42" customFormat="1" x14ac:dyDescent="0.25"/>
    <row r="1610" s="42" customFormat="1" x14ac:dyDescent="0.25"/>
    <row r="1611" s="42" customFormat="1" x14ac:dyDescent="0.25"/>
    <row r="1612" s="42" customFormat="1" x14ac:dyDescent="0.25"/>
    <row r="1613" s="42" customFormat="1" x14ac:dyDescent="0.25"/>
    <row r="1614" s="42" customFormat="1" x14ac:dyDescent="0.25"/>
    <row r="1615" s="42" customFormat="1" x14ac:dyDescent="0.25"/>
    <row r="1616" s="42" customFormat="1" x14ac:dyDescent="0.25"/>
    <row r="1617" s="42" customFormat="1" x14ac:dyDescent="0.25"/>
    <row r="1618" s="42" customFormat="1" x14ac:dyDescent="0.25"/>
    <row r="1619" s="42" customFormat="1" x14ac:dyDescent="0.25"/>
    <row r="1620" s="42" customFormat="1" x14ac:dyDescent="0.25"/>
    <row r="1621" s="42" customFormat="1" x14ac:dyDescent="0.25"/>
    <row r="1622" s="42" customFormat="1" x14ac:dyDescent="0.25"/>
    <row r="1623" s="42" customFormat="1" x14ac:dyDescent="0.25"/>
    <row r="1624" s="42" customFormat="1" x14ac:dyDescent="0.25"/>
    <row r="1625" s="42" customFormat="1" x14ac:dyDescent="0.25"/>
    <row r="1626" s="42" customFormat="1" x14ac:dyDescent="0.25"/>
    <row r="1627" s="42" customFormat="1" x14ac:dyDescent="0.25"/>
    <row r="1628" s="42" customFormat="1" x14ac:dyDescent="0.25"/>
    <row r="1629" s="42" customFormat="1" x14ac:dyDescent="0.25"/>
    <row r="1630" s="42" customFormat="1" x14ac:dyDescent="0.25"/>
    <row r="1631" s="42" customFormat="1" x14ac:dyDescent="0.25"/>
    <row r="1632" s="42" customFormat="1" x14ac:dyDescent="0.25"/>
    <row r="1633" s="42" customFormat="1" x14ac:dyDescent="0.25"/>
    <row r="1634" s="42" customFormat="1" x14ac:dyDescent="0.25"/>
    <row r="1635" s="42" customFormat="1" x14ac:dyDescent="0.25"/>
    <row r="1636" s="42" customFormat="1" x14ac:dyDescent="0.25"/>
    <row r="1637" s="42" customFormat="1" x14ac:dyDescent="0.25"/>
    <row r="1638" s="42" customFormat="1" x14ac:dyDescent="0.25"/>
    <row r="1639" s="42" customFormat="1" x14ac:dyDescent="0.25"/>
    <row r="1640" s="42" customFormat="1" x14ac:dyDescent="0.25"/>
    <row r="1641" s="42" customFormat="1" x14ac:dyDescent="0.25"/>
    <row r="1642" s="42" customFormat="1" x14ac:dyDescent="0.25"/>
    <row r="1643" s="42" customFormat="1" x14ac:dyDescent="0.25"/>
    <row r="1644" s="42" customFormat="1" x14ac:dyDescent="0.25"/>
    <row r="1645" s="42" customFormat="1" x14ac:dyDescent="0.25"/>
    <row r="1646" s="42" customFormat="1" x14ac:dyDescent="0.25"/>
    <row r="1647" s="42" customFormat="1" x14ac:dyDescent="0.25"/>
    <row r="1648" s="42" customFormat="1" x14ac:dyDescent="0.25"/>
    <row r="1649" s="42" customFormat="1" x14ac:dyDescent="0.25"/>
    <row r="1650" s="42" customFormat="1" x14ac:dyDescent="0.25"/>
    <row r="1651" s="42" customFormat="1" x14ac:dyDescent="0.25"/>
    <row r="1652" s="42" customFormat="1" x14ac:dyDescent="0.25"/>
    <row r="1653" s="42" customFormat="1" x14ac:dyDescent="0.25"/>
    <row r="1654" s="42" customFormat="1" x14ac:dyDescent="0.25"/>
    <row r="1655" s="42" customFormat="1" x14ac:dyDescent="0.25"/>
    <row r="1656" s="42" customFormat="1" x14ac:dyDescent="0.25"/>
    <row r="1657" s="42" customFormat="1" x14ac:dyDescent="0.25"/>
    <row r="1658" s="42" customFormat="1" x14ac:dyDescent="0.25"/>
    <row r="1659" s="42" customFormat="1" x14ac:dyDescent="0.25"/>
    <row r="1660" s="42" customFormat="1" x14ac:dyDescent="0.25"/>
    <row r="1661" s="42" customFormat="1" x14ac:dyDescent="0.25"/>
    <row r="1662" s="42" customFormat="1" x14ac:dyDescent="0.25"/>
    <row r="1663" s="42" customFormat="1" x14ac:dyDescent="0.25"/>
    <row r="1664" s="42" customFormat="1" x14ac:dyDescent="0.25"/>
    <row r="1665" s="42" customFormat="1" x14ac:dyDescent="0.25"/>
    <row r="1666" s="42" customFormat="1" x14ac:dyDescent="0.25"/>
    <row r="1667" s="42" customFormat="1" x14ac:dyDescent="0.25"/>
    <row r="1668" s="42" customFormat="1" x14ac:dyDescent="0.25"/>
    <row r="1669" s="42" customFormat="1" x14ac:dyDescent="0.25"/>
    <row r="1670" s="42" customFormat="1" x14ac:dyDescent="0.25"/>
    <row r="1671" s="42" customFormat="1" x14ac:dyDescent="0.25"/>
    <row r="1672" s="42" customFormat="1" x14ac:dyDescent="0.25"/>
    <row r="1673" s="42" customFormat="1" x14ac:dyDescent="0.25"/>
    <row r="1674" s="42" customFormat="1" x14ac:dyDescent="0.25"/>
    <row r="1675" s="42" customFormat="1" x14ac:dyDescent="0.25"/>
    <row r="1676" s="42" customFormat="1" x14ac:dyDescent="0.25"/>
    <row r="1677" s="42" customFormat="1" x14ac:dyDescent="0.25"/>
    <row r="1678" s="42" customFormat="1" x14ac:dyDescent="0.25"/>
    <row r="1679" s="42" customFormat="1" x14ac:dyDescent="0.25"/>
    <row r="1680" s="42" customFormat="1" x14ac:dyDescent="0.25"/>
    <row r="1681" s="42" customFormat="1" x14ac:dyDescent="0.25"/>
    <row r="1682" s="42" customFormat="1" x14ac:dyDescent="0.25"/>
    <row r="1683" s="42" customFormat="1" x14ac:dyDescent="0.25"/>
    <row r="1684" s="42" customFormat="1" x14ac:dyDescent="0.25"/>
    <row r="1685" s="42" customFormat="1" x14ac:dyDescent="0.25"/>
    <row r="1686" s="42" customFormat="1" x14ac:dyDescent="0.25"/>
    <row r="1687" s="42" customFormat="1" x14ac:dyDescent="0.25"/>
    <row r="1688" s="42" customFormat="1" x14ac:dyDescent="0.25"/>
    <row r="1689" s="42" customFormat="1" x14ac:dyDescent="0.25"/>
    <row r="1690" s="42" customFormat="1" x14ac:dyDescent="0.25"/>
    <row r="1691" s="42" customFormat="1" x14ac:dyDescent="0.25"/>
    <row r="1692" s="42" customFormat="1" x14ac:dyDescent="0.25"/>
    <row r="1693" s="42" customFormat="1" x14ac:dyDescent="0.25"/>
    <row r="1694" s="42" customFormat="1" x14ac:dyDescent="0.25"/>
    <row r="1695" s="42" customFormat="1" x14ac:dyDescent="0.25"/>
    <row r="1696" s="42" customFormat="1" x14ac:dyDescent="0.25"/>
    <row r="1697" s="42" customFormat="1" x14ac:dyDescent="0.25"/>
    <row r="1698" s="42" customFormat="1" x14ac:dyDescent="0.25"/>
    <row r="1699" s="42" customFormat="1" x14ac:dyDescent="0.25"/>
    <row r="1700" s="42" customFormat="1" x14ac:dyDescent="0.25"/>
    <row r="1701" s="42" customFormat="1" x14ac:dyDescent="0.25"/>
    <row r="1702" s="42" customFormat="1" x14ac:dyDescent="0.25"/>
    <row r="1703" s="42" customFormat="1" x14ac:dyDescent="0.25"/>
    <row r="1704" s="42" customFormat="1" x14ac:dyDescent="0.25"/>
    <row r="1705" s="42" customFormat="1" x14ac:dyDescent="0.25"/>
    <row r="1706" s="42" customFormat="1" x14ac:dyDescent="0.25"/>
    <row r="1707" s="42" customFormat="1" x14ac:dyDescent="0.25"/>
    <row r="1708" s="42" customFormat="1" x14ac:dyDescent="0.25"/>
    <row r="1709" s="42" customFormat="1" x14ac:dyDescent="0.25"/>
    <row r="1710" s="42" customFormat="1" x14ac:dyDescent="0.25"/>
    <row r="1711" s="42" customFormat="1" x14ac:dyDescent="0.25"/>
    <row r="1712" s="42" customFormat="1" x14ac:dyDescent="0.25"/>
    <row r="1713" s="42" customFormat="1" x14ac:dyDescent="0.25"/>
    <row r="1714" s="42" customFormat="1" x14ac:dyDescent="0.25"/>
    <row r="1715" s="42" customFormat="1" x14ac:dyDescent="0.25"/>
    <row r="1716" s="42" customFormat="1" x14ac:dyDescent="0.25"/>
    <row r="1717" s="42" customFormat="1" x14ac:dyDescent="0.25"/>
    <row r="1718" s="42" customFormat="1" x14ac:dyDescent="0.25"/>
    <row r="1719" s="42" customFormat="1" x14ac:dyDescent="0.25"/>
    <row r="1720" s="42" customFormat="1" x14ac:dyDescent="0.25"/>
    <row r="1721" s="42" customFormat="1" x14ac:dyDescent="0.25"/>
    <row r="1722" s="42" customFormat="1" x14ac:dyDescent="0.25"/>
    <row r="1723" s="42" customFormat="1" x14ac:dyDescent="0.25"/>
    <row r="1724" s="42" customFormat="1" x14ac:dyDescent="0.25"/>
    <row r="1725" s="42" customFormat="1" x14ac:dyDescent="0.25"/>
    <row r="1726" s="42" customFormat="1" x14ac:dyDescent="0.25"/>
    <row r="1727" s="42" customFormat="1" x14ac:dyDescent="0.25"/>
    <row r="1728" s="42" customFormat="1" x14ac:dyDescent="0.25"/>
    <row r="1729" s="42" customFormat="1" x14ac:dyDescent="0.25"/>
    <row r="1730" s="42" customFormat="1" x14ac:dyDescent="0.25"/>
    <row r="1731" s="42" customFormat="1" x14ac:dyDescent="0.25"/>
    <row r="1732" s="42" customFormat="1" x14ac:dyDescent="0.25"/>
    <row r="1733" s="42" customFormat="1" x14ac:dyDescent="0.25"/>
    <row r="1734" s="42" customFormat="1" x14ac:dyDescent="0.25"/>
    <row r="1735" s="42" customFormat="1" x14ac:dyDescent="0.25"/>
    <row r="1736" s="42" customFormat="1" x14ac:dyDescent="0.25"/>
    <row r="1737" s="42" customFormat="1" x14ac:dyDescent="0.25"/>
    <row r="1738" s="42" customFormat="1" x14ac:dyDescent="0.25"/>
    <row r="1739" s="42" customFormat="1" x14ac:dyDescent="0.25"/>
    <row r="1740" s="42" customFormat="1" x14ac:dyDescent="0.25"/>
    <row r="1741" s="42" customFormat="1" x14ac:dyDescent="0.25"/>
    <row r="1742" s="42" customFormat="1" x14ac:dyDescent="0.25"/>
    <row r="1743" s="42" customFormat="1" x14ac:dyDescent="0.25"/>
    <row r="1744" s="42" customFormat="1" x14ac:dyDescent="0.25"/>
    <row r="1745" s="42" customFormat="1" x14ac:dyDescent="0.25"/>
    <row r="1746" s="42" customFormat="1" x14ac:dyDescent="0.25"/>
    <row r="1747" s="42" customFormat="1" x14ac:dyDescent="0.25"/>
    <row r="1748" s="42" customFormat="1" x14ac:dyDescent="0.25"/>
    <row r="1749" s="42" customFormat="1" x14ac:dyDescent="0.25"/>
    <row r="1750" s="42" customFormat="1" x14ac:dyDescent="0.25"/>
    <row r="1751" s="42" customFormat="1" x14ac:dyDescent="0.25"/>
    <row r="1752" s="42" customFormat="1" x14ac:dyDescent="0.25"/>
    <row r="1753" s="42" customFormat="1" x14ac:dyDescent="0.25"/>
    <row r="1754" s="42" customFormat="1" x14ac:dyDescent="0.25"/>
    <row r="1755" s="42" customFormat="1" x14ac:dyDescent="0.25"/>
    <row r="1756" s="42" customFormat="1" x14ac:dyDescent="0.25"/>
    <row r="1757" s="42" customFormat="1" x14ac:dyDescent="0.25"/>
    <row r="1758" s="42" customFormat="1" x14ac:dyDescent="0.25"/>
    <row r="1759" s="42" customFormat="1" x14ac:dyDescent="0.25"/>
    <row r="1760" s="42" customFormat="1" x14ac:dyDescent="0.25"/>
    <row r="1761" s="42" customFormat="1" x14ac:dyDescent="0.25"/>
    <row r="1762" s="42" customFormat="1" x14ac:dyDescent="0.25"/>
    <row r="1763" s="42" customFormat="1" x14ac:dyDescent="0.25"/>
    <row r="1764" s="42" customFormat="1" x14ac:dyDescent="0.25"/>
    <row r="1765" s="42" customFormat="1" x14ac:dyDescent="0.25"/>
    <row r="1766" s="42" customFormat="1" x14ac:dyDescent="0.25"/>
    <row r="1767" s="42" customFormat="1" x14ac:dyDescent="0.25"/>
    <row r="1768" s="42" customFormat="1" x14ac:dyDescent="0.25"/>
    <row r="1769" s="42" customFormat="1" x14ac:dyDescent="0.25"/>
    <row r="1770" s="42" customFormat="1" x14ac:dyDescent="0.25"/>
    <row r="1771" s="42" customFormat="1" x14ac:dyDescent="0.25"/>
    <row r="1772" s="42" customFormat="1" x14ac:dyDescent="0.25"/>
    <row r="1773" s="42" customFormat="1" x14ac:dyDescent="0.25"/>
    <row r="1774" s="42" customFormat="1" x14ac:dyDescent="0.25"/>
    <row r="1775" s="42" customFormat="1" x14ac:dyDescent="0.25"/>
    <row r="1776" s="42" customFormat="1" x14ac:dyDescent="0.25"/>
    <row r="1777" s="42" customFormat="1" x14ac:dyDescent="0.25"/>
    <row r="1778" s="42" customFormat="1" x14ac:dyDescent="0.25"/>
    <row r="1779" s="42" customFormat="1" x14ac:dyDescent="0.25"/>
    <row r="1780" s="42" customFormat="1" x14ac:dyDescent="0.25"/>
    <row r="1781" s="42" customFormat="1" x14ac:dyDescent="0.25"/>
    <row r="1782" s="42" customFormat="1" x14ac:dyDescent="0.25"/>
    <row r="1783" s="42" customFormat="1" x14ac:dyDescent="0.25"/>
    <row r="1784" s="42" customFormat="1" x14ac:dyDescent="0.25"/>
    <row r="1785" s="42" customFormat="1" x14ac:dyDescent="0.25"/>
    <row r="1786" s="42" customFormat="1" x14ac:dyDescent="0.25"/>
    <row r="1787" s="42" customFormat="1" x14ac:dyDescent="0.25"/>
    <row r="1788" s="42" customFormat="1" x14ac:dyDescent="0.25"/>
    <row r="1789" s="42" customFormat="1" x14ac:dyDescent="0.25"/>
    <row r="1790" s="42" customFormat="1" x14ac:dyDescent="0.25"/>
    <row r="1791" s="42" customFormat="1" x14ac:dyDescent="0.25"/>
    <row r="1792" s="42" customFormat="1" x14ac:dyDescent="0.25"/>
    <row r="1793" s="42" customFormat="1" x14ac:dyDescent="0.25"/>
    <row r="1794" s="42" customFormat="1" x14ac:dyDescent="0.25"/>
    <row r="1795" s="42" customFormat="1" x14ac:dyDescent="0.25"/>
    <row r="1796" s="42" customFormat="1" x14ac:dyDescent="0.25"/>
    <row r="1797" s="42" customFormat="1" x14ac:dyDescent="0.25"/>
    <row r="1798" s="42" customFormat="1" x14ac:dyDescent="0.25"/>
    <row r="1799" s="42" customFormat="1" x14ac:dyDescent="0.25"/>
    <row r="1800" s="42" customFormat="1" x14ac:dyDescent="0.25"/>
    <row r="1801" s="42" customFormat="1" x14ac:dyDescent="0.25"/>
    <row r="1802" s="42" customFormat="1" x14ac:dyDescent="0.25"/>
    <row r="1803" s="42" customFormat="1" x14ac:dyDescent="0.25"/>
    <row r="1804" s="42" customFormat="1" x14ac:dyDescent="0.25"/>
    <row r="1805" s="42" customFormat="1" x14ac:dyDescent="0.25"/>
    <row r="1806" s="42" customFormat="1" x14ac:dyDescent="0.25"/>
    <row r="1807" s="42" customFormat="1" x14ac:dyDescent="0.25"/>
    <row r="1808" s="42" customFormat="1" x14ac:dyDescent="0.25"/>
    <row r="1809" s="42" customFormat="1" x14ac:dyDescent="0.25"/>
    <row r="1810" s="42" customFormat="1" x14ac:dyDescent="0.25"/>
    <row r="1811" s="42" customFormat="1" x14ac:dyDescent="0.25"/>
    <row r="1812" s="42" customFormat="1" x14ac:dyDescent="0.25"/>
    <row r="1813" s="42" customFormat="1" x14ac:dyDescent="0.25"/>
    <row r="1814" s="42" customFormat="1" x14ac:dyDescent="0.25"/>
    <row r="1815" s="42" customFormat="1" x14ac:dyDescent="0.25"/>
    <row r="1816" s="42" customFormat="1" x14ac:dyDescent="0.25"/>
    <row r="1817" s="42" customFormat="1" x14ac:dyDescent="0.25"/>
    <row r="1818" s="42" customFormat="1" x14ac:dyDescent="0.25"/>
    <row r="1819" s="42" customFormat="1" x14ac:dyDescent="0.25"/>
    <row r="1820" s="42" customFormat="1" x14ac:dyDescent="0.25"/>
    <row r="1821" s="42" customFormat="1" x14ac:dyDescent="0.25"/>
    <row r="1822" s="42" customFormat="1" x14ac:dyDescent="0.25"/>
    <row r="1823" s="42" customFormat="1" x14ac:dyDescent="0.25"/>
    <row r="1824" s="42" customFormat="1" x14ac:dyDescent="0.25"/>
    <row r="1825" s="42" customFormat="1" x14ac:dyDescent="0.25"/>
    <row r="1826" s="42" customFormat="1" x14ac:dyDescent="0.25"/>
    <row r="1827" s="42" customFormat="1" x14ac:dyDescent="0.25"/>
    <row r="1828" s="42" customFormat="1" x14ac:dyDescent="0.25"/>
    <row r="1829" s="42" customFormat="1" x14ac:dyDescent="0.25"/>
    <row r="1830" s="42" customFormat="1" x14ac:dyDescent="0.25"/>
    <row r="1831" s="42" customFormat="1" x14ac:dyDescent="0.25"/>
    <row r="1832" s="42" customFormat="1" x14ac:dyDescent="0.25"/>
    <row r="1833" s="42" customFormat="1" x14ac:dyDescent="0.25"/>
    <row r="1834" s="42" customFormat="1" x14ac:dyDescent="0.25"/>
    <row r="1835" s="42" customFormat="1" x14ac:dyDescent="0.25"/>
    <row r="1836" s="42" customFormat="1" x14ac:dyDescent="0.25"/>
    <row r="1837" s="42" customFormat="1" x14ac:dyDescent="0.25"/>
    <row r="1838" s="42" customFormat="1" x14ac:dyDescent="0.25"/>
    <row r="1839" s="42" customFormat="1" x14ac:dyDescent="0.25"/>
    <row r="1840" s="42" customFormat="1" x14ac:dyDescent="0.25"/>
    <row r="1841" s="42" customFormat="1" x14ac:dyDescent="0.25"/>
    <row r="1842" s="42" customFormat="1" x14ac:dyDescent="0.25"/>
    <row r="1843" s="42" customFormat="1" x14ac:dyDescent="0.25"/>
    <row r="1844" s="42" customFormat="1" x14ac:dyDescent="0.25"/>
    <row r="1845" s="42" customFormat="1" x14ac:dyDescent="0.25"/>
    <row r="1846" s="42" customFormat="1" x14ac:dyDescent="0.25"/>
    <row r="1847" s="42" customFormat="1" x14ac:dyDescent="0.25"/>
    <row r="1848" s="42" customFormat="1" x14ac:dyDescent="0.25"/>
    <row r="1849" s="42" customFormat="1" x14ac:dyDescent="0.25"/>
    <row r="1850" s="42" customFormat="1" x14ac:dyDescent="0.25"/>
    <row r="1851" s="42" customFormat="1" x14ac:dyDescent="0.25"/>
    <row r="1852" s="42" customFormat="1" x14ac:dyDescent="0.25"/>
    <row r="1853" s="42" customFormat="1" x14ac:dyDescent="0.25"/>
    <row r="1854" s="42" customFormat="1" x14ac:dyDescent="0.25"/>
    <row r="1855" s="42" customFormat="1" x14ac:dyDescent="0.25"/>
    <row r="1856" s="42" customFormat="1" x14ac:dyDescent="0.25"/>
    <row r="1857" s="42" customFormat="1" x14ac:dyDescent="0.25"/>
    <row r="1858" s="42" customFormat="1" x14ac:dyDescent="0.25"/>
    <row r="1859" s="42" customFormat="1" x14ac:dyDescent="0.25"/>
    <row r="1860" s="42" customFormat="1" x14ac:dyDescent="0.25"/>
    <row r="1861" s="42" customFormat="1" x14ac:dyDescent="0.25"/>
    <row r="1862" s="42" customFormat="1" x14ac:dyDescent="0.25"/>
    <row r="1863" s="42" customFormat="1" x14ac:dyDescent="0.25"/>
    <row r="1864" s="42" customFormat="1" x14ac:dyDescent="0.25"/>
    <row r="1865" s="42" customFormat="1" x14ac:dyDescent="0.25"/>
    <row r="1866" s="42" customFormat="1" x14ac:dyDescent="0.25"/>
    <row r="1867" s="42" customFormat="1" x14ac:dyDescent="0.25"/>
    <row r="1868" s="42" customFormat="1" x14ac:dyDescent="0.25"/>
    <row r="1869" s="42" customFormat="1" x14ac:dyDescent="0.25"/>
    <row r="1870" s="42" customFormat="1" x14ac:dyDescent="0.25"/>
    <row r="1871" s="42" customFormat="1" x14ac:dyDescent="0.25"/>
    <row r="1872" s="42" customFormat="1" x14ac:dyDescent="0.25"/>
    <row r="1873" s="42" customFormat="1" x14ac:dyDescent="0.25"/>
    <row r="1874" s="42" customFormat="1" x14ac:dyDescent="0.25"/>
    <row r="1875" s="42" customFormat="1" x14ac:dyDescent="0.25"/>
    <row r="1876" s="42" customFormat="1" x14ac:dyDescent="0.25"/>
    <row r="1877" s="42" customFormat="1" x14ac:dyDescent="0.25"/>
    <row r="1878" s="42" customFormat="1" x14ac:dyDescent="0.25"/>
    <row r="1879" s="42" customFormat="1" x14ac:dyDescent="0.25"/>
    <row r="1880" s="42" customFormat="1" x14ac:dyDescent="0.25"/>
    <row r="1881" s="42" customFormat="1" x14ac:dyDescent="0.25"/>
    <row r="1882" s="42" customFormat="1" x14ac:dyDescent="0.25"/>
    <row r="1883" s="42" customFormat="1" x14ac:dyDescent="0.25"/>
    <row r="1884" s="42" customFormat="1" x14ac:dyDescent="0.25"/>
    <row r="1885" s="42" customFormat="1" x14ac:dyDescent="0.25"/>
    <row r="1886" s="42" customFormat="1" x14ac:dyDescent="0.25"/>
    <row r="1887" s="42" customFormat="1" x14ac:dyDescent="0.25"/>
    <row r="1888" s="42" customFormat="1" x14ac:dyDescent="0.25"/>
    <row r="1889" s="42" customFormat="1" x14ac:dyDescent="0.25"/>
    <row r="1890" s="42" customFormat="1" x14ac:dyDescent="0.25"/>
    <row r="1891" s="42" customFormat="1" x14ac:dyDescent="0.25"/>
    <row r="1892" s="42" customFormat="1" x14ac:dyDescent="0.25"/>
    <row r="1893" s="42" customFormat="1" x14ac:dyDescent="0.25"/>
    <row r="1894" s="42" customFormat="1" x14ac:dyDescent="0.25"/>
    <row r="1895" s="42" customFormat="1" x14ac:dyDescent="0.25"/>
    <row r="1896" s="42" customFormat="1" x14ac:dyDescent="0.25"/>
    <row r="1897" s="42" customFormat="1" x14ac:dyDescent="0.25"/>
    <row r="1898" s="42" customFormat="1" x14ac:dyDescent="0.25"/>
    <row r="1899" s="42" customFormat="1" x14ac:dyDescent="0.25"/>
    <row r="1900" s="42" customFormat="1" x14ac:dyDescent="0.25"/>
    <row r="1901" s="42" customFormat="1" x14ac:dyDescent="0.25"/>
    <row r="1902" s="42" customFormat="1" x14ac:dyDescent="0.25"/>
    <row r="1903" s="42" customFormat="1" x14ac:dyDescent="0.25"/>
    <row r="1904" s="42" customFormat="1" x14ac:dyDescent="0.25"/>
    <row r="1905" s="42" customFormat="1" x14ac:dyDescent="0.25"/>
    <row r="1906" s="42" customFormat="1" x14ac:dyDescent="0.25"/>
    <row r="1907" s="42" customFormat="1" x14ac:dyDescent="0.25"/>
    <row r="1908" s="42" customFormat="1" x14ac:dyDescent="0.25"/>
    <row r="1909" s="42" customFormat="1" x14ac:dyDescent="0.25"/>
    <row r="1910" s="42" customFormat="1" x14ac:dyDescent="0.25"/>
    <row r="1911" s="42" customFormat="1" x14ac:dyDescent="0.25"/>
    <row r="1912" s="42" customFormat="1" x14ac:dyDescent="0.25"/>
    <row r="1913" s="42" customFormat="1" x14ac:dyDescent="0.25"/>
    <row r="1914" s="42" customFormat="1" x14ac:dyDescent="0.25"/>
    <row r="1915" s="42" customFormat="1" x14ac:dyDescent="0.25"/>
    <row r="1916" s="42" customFormat="1" x14ac:dyDescent="0.25"/>
    <row r="1917" s="42" customFormat="1" x14ac:dyDescent="0.25"/>
    <row r="1918" s="42" customFormat="1" x14ac:dyDescent="0.25"/>
    <row r="1919" s="42" customFormat="1" x14ac:dyDescent="0.25"/>
    <row r="1920" s="42" customFormat="1" x14ac:dyDescent="0.25"/>
    <row r="1921" s="42" customFormat="1" x14ac:dyDescent="0.25"/>
    <row r="1922" s="42" customFormat="1" x14ac:dyDescent="0.25"/>
    <row r="1923" s="42" customFormat="1" x14ac:dyDescent="0.25"/>
    <row r="1924" s="42" customFormat="1" x14ac:dyDescent="0.25"/>
    <row r="1925" s="42" customFormat="1" x14ac:dyDescent="0.25"/>
    <row r="1926" s="42" customFormat="1" x14ac:dyDescent="0.25"/>
    <row r="1927" s="42" customFormat="1" x14ac:dyDescent="0.25"/>
    <row r="1928" s="42" customFormat="1" x14ac:dyDescent="0.25"/>
    <row r="1929" s="42" customFormat="1" x14ac:dyDescent="0.25"/>
    <row r="1930" s="42" customFormat="1" x14ac:dyDescent="0.25"/>
    <row r="1931" s="42" customFormat="1" x14ac:dyDescent="0.25"/>
    <row r="1932" s="42" customFormat="1" x14ac:dyDescent="0.25"/>
    <row r="1933" s="42" customFormat="1" x14ac:dyDescent="0.25"/>
    <row r="1934" s="42" customFormat="1" x14ac:dyDescent="0.25"/>
    <row r="1935" s="42" customFormat="1" x14ac:dyDescent="0.25"/>
    <row r="1936" s="42" customFormat="1" x14ac:dyDescent="0.25"/>
    <row r="1937" s="42" customFormat="1" x14ac:dyDescent="0.25"/>
    <row r="1938" s="42" customFormat="1" x14ac:dyDescent="0.25"/>
    <row r="1939" s="42" customFormat="1" x14ac:dyDescent="0.25"/>
    <row r="1940" s="42" customFormat="1" x14ac:dyDescent="0.25"/>
    <row r="1941" s="42" customFormat="1" x14ac:dyDescent="0.25"/>
    <row r="1942" s="42" customFormat="1" x14ac:dyDescent="0.25"/>
    <row r="1943" s="42" customFormat="1" x14ac:dyDescent="0.25"/>
    <row r="1944" s="42" customFormat="1" x14ac:dyDescent="0.25"/>
    <row r="1945" s="42" customFormat="1" x14ac:dyDescent="0.25"/>
    <row r="1946" s="42" customFormat="1" x14ac:dyDescent="0.25"/>
    <row r="1947" s="42" customFormat="1" x14ac:dyDescent="0.25"/>
    <row r="1948" s="42" customFormat="1" x14ac:dyDescent="0.25"/>
    <row r="1949" s="42" customFormat="1" x14ac:dyDescent="0.25"/>
    <row r="1950" s="42" customFormat="1" x14ac:dyDescent="0.25"/>
    <row r="1951" s="42" customFormat="1" x14ac:dyDescent="0.25"/>
    <row r="1952" s="42" customFormat="1" x14ac:dyDescent="0.25"/>
    <row r="1953" s="42" customFormat="1" x14ac:dyDescent="0.25"/>
    <row r="1954" s="42" customFormat="1" x14ac:dyDescent="0.25"/>
    <row r="1955" s="42" customFormat="1" x14ac:dyDescent="0.25"/>
    <row r="1956" s="42" customFormat="1" x14ac:dyDescent="0.25"/>
    <row r="1957" s="42" customFormat="1" x14ac:dyDescent="0.25"/>
    <row r="1958" s="42" customFormat="1" x14ac:dyDescent="0.25"/>
    <row r="1959" s="42" customFormat="1" x14ac:dyDescent="0.25"/>
    <row r="1960" s="42" customFormat="1" x14ac:dyDescent="0.25"/>
    <row r="1961" s="42" customFormat="1" x14ac:dyDescent="0.25"/>
    <row r="1962" s="42" customFormat="1" x14ac:dyDescent="0.25"/>
    <row r="1963" s="42" customFormat="1" x14ac:dyDescent="0.25"/>
    <row r="1964" s="42" customFormat="1" x14ac:dyDescent="0.25"/>
    <row r="1965" s="42" customFormat="1" x14ac:dyDescent="0.25"/>
    <row r="1966" s="42" customFormat="1" x14ac:dyDescent="0.25"/>
    <row r="1967" s="42" customFormat="1" x14ac:dyDescent="0.25"/>
    <row r="1968" s="42" customFormat="1" x14ac:dyDescent="0.25"/>
    <row r="1969" s="42" customFormat="1" x14ac:dyDescent="0.25"/>
    <row r="1970" s="42" customFormat="1" x14ac:dyDescent="0.25"/>
    <row r="1971" s="42" customFormat="1" x14ac:dyDescent="0.25"/>
    <row r="1972" s="42" customFormat="1" x14ac:dyDescent="0.25"/>
    <row r="1973" s="42" customFormat="1" x14ac:dyDescent="0.25"/>
    <row r="1974" s="42" customFormat="1" x14ac:dyDescent="0.25"/>
    <row r="1975" s="42" customFormat="1" x14ac:dyDescent="0.25"/>
    <row r="1976" s="42" customFormat="1" x14ac:dyDescent="0.25"/>
    <row r="1977" s="42" customFormat="1" x14ac:dyDescent="0.25"/>
    <row r="1978" s="42" customFormat="1" x14ac:dyDescent="0.25"/>
    <row r="1979" s="42" customFormat="1" x14ac:dyDescent="0.25"/>
    <row r="1980" s="42" customFormat="1" x14ac:dyDescent="0.25"/>
    <row r="1981" s="42" customFormat="1" x14ac:dyDescent="0.25"/>
    <row r="1982" s="42" customFormat="1" x14ac:dyDescent="0.25"/>
    <row r="1983" s="42" customFormat="1" x14ac:dyDescent="0.25"/>
    <row r="1984" s="42" customFormat="1" x14ac:dyDescent="0.25"/>
    <row r="1985" s="42" customFormat="1" x14ac:dyDescent="0.25"/>
    <row r="1986" s="42" customFormat="1" x14ac:dyDescent="0.25"/>
    <row r="1987" s="42" customFormat="1" x14ac:dyDescent="0.25"/>
    <row r="1988" s="42" customFormat="1" x14ac:dyDescent="0.25"/>
    <row r="1989" s="42" customFormat="1" x14ac:dyDescent="0.25"/>
    <row r="1990" s="42" customFormat="1" x14ac:dyDescent="0.25"/>
    <row r="1991" s="42" customFormat="1" x14ac:dyDescent="0.25"/>
    <row r="1992" s="42" customFormat="1" x14ac:dyDescent="0.25"/>
    <row r="1993" s="42" customFormat="1" x14ac:dyDescent="0.25"/>
    <row r="1994" s="42" customFormat="1" x14ac:dyDescent="0.25"/>
    <row r="1995" s="42" customFormat="1" x14ac:dyDescent="0.25"/>
    <row r="1996" s="42" customFormat="1" x14ac:dyDescent="0.25"/>
    <row r="1997" s="42" customFormat="1" x14ac:dyDescent="0.25"/>
    <row r="1998" s="42" customFormat="1" x14ac:dyDescent="0.25"/>
    <row r="1999" s="42" customFormat="1" x14ac:dyDescent="0.25"/>
    <row r="2000" s="42" customFormat="1" x14ac:dyDescent="0.25"/>
    <row r="2001" s="42" customFormat="1" x14ac:dyDescent="0.25"/>
    <row r="2002" s="42" customFormat="1" x14ac:dyDescent="0.25"/>
    <row r="2003" s="42" customFormat="1" x14ac:dyDescent="0.25"/>
    <row r="2004" s="42" customFormat="1" x14ac:dyDescent="0.25"/>
    <row r="2005" s="42" customFormat="1" x14ac:dyDescent="0.25"/>
    <row r="2006" s="42" customFormat="1" x14ac:dyDescent="0.25"/>
    <row r="2007" s="42" customFormat="1" x14ac:dyDescent="0.25"/>
    <row r="2008" s="42" customFormat="1" x14ac:dyDescent="0.25"/>
    <row r="2009" s="42" customFormat="1" x14ac:dyDescent="0.25"/>
    <row r="2010" s="42" customFormat="1" x14ac:dyDescent="0.25"/>
    <row r="2011" s="42" customFormat="1" x14ac:dyDescent="0.25"/>
    <row r="2012" s="42" customFormat="1" x14ac:dyDescent="0.25"/>
    <row r="2013" s="42" customFormat="1" x14ac:dyDescent="0.25"/>
    <row r="2014" s="42" customFormat="1" x14ac:dyDescent="0.25"/>
    <row r="2015" s="42" customFormat="1" x14ac:dyDescent="0.25"/>
    <row r="2016" s="42" customFormat="1" x14ac:dyDescent="0.25"/>
    <row r="2017" s="42" customFormat="1" x14ac:dyDescent="0.25"/>
    <row r="2018" s="42" customFormat="1" x14ac:dyDescent="0.25"/>
    <row r="2019" s="42" customFormat="1" x14ac:dyDescent="0.25"/>
    <row r="2020" s="42" customFormat="1" x14ac:dyDescent="0.25"/>
    <row r="2021" s="42" customFormat="1" x14ac:dyDescent="0.25"/>
    <row r="2022" s="42" customFormat="1" x14ac:dyDescent="0.25"/>
    <row r="2023" s="42" customFormat="1" x14ac:dyDescent="0.25"/>
    <row r="2024" s="42" customFormat="1" x14ac:dyDescent="0.25"/>
    <row r="2025" s="42" customFormat="1" x14ac:dyDescent="0.25"/>
    <row r="2026" s="42" customFormat="1" x14ac:dyDescent="0.25"/>
    <row r="2027" s="42" customFormat="1" x14ac:dyDescent="0.25"/>
    <row r="2028" s="42" customFormat="1" x14ac:dyDescent="0.25"/>
    <row r="2029" s="42" customFormat="1" x14ac:dyDescent="0.25"/>
    <row r="2030" s="42" customFormat="1" x14ac:dyDescent="0.25"/>
    <row r="2031" s="42" customFormat="1" x14ac:dyDescent="0.25"/>
    <row r="2032" s="42" customFormat="1" x14ac:dyDescent="0.25"/>
    <row r="2033" s="42" customFormat="1" x14ac:dyDescent="0.25"/>
    <row r="2034" s="42" customFormat="1" x14ac:dyDescent="0.25"/>
    <row r="2035" s="42" customFormat="1" x14ac:dyDescent="0.25"/>
    <row r="2036" s="42" customFormat="1" x14ac:dyDescent="0.25"/>
    <row r="2037" s="42" customFormat="1" x14ac:dyDescent="0.25"/>
    <row r="2038" s="42" customFormat="1" x14ac:dyDescent="0.25"/>
    <row r="2039" s="42" customFormat="1" x14ac:dyDescent="0.25"/>
    <row r="2040" s="42" customFormat="1" x14ac:dyDescent="0.25"/>
    <row r="2041" s="42" customFormat="1" x14ac:dyDescent="0.25"/>
    <row r="2042" s="42" customFormat="1" x14ac:dyDescent="0.25"/>
    <row r="2043" s="42" customFormat="1" x14ac:dyDescent="0.25"/>
    <row r="2044" s="42" customFormat="1" x14ac:dyDescent="0.25"/>
    <row r="2045" s="42" customFormat="1" x14ac:dyDescent="0.25"/>
    <row r="2046" s="42" customFormat="1" x14ac:dyDescent="0.25"/>
    <row r="2047" s="42" customFormat="1" x14ac:dyDescent="0.25"/>
    <row r="2048" s="42" customFormat="1" x14ac:dyDescent="0.25"/>
    <row r="2049" s="42" customFormat="1" x14ac:dyDescent="0.25"/>
    <row r="2050" s="42" customFormat="1" x14ac:dyDescent="0.25"/>
    <row r="2051" s="42" customFormat="1" x14ac:dyDescent="0.25"/>
    <row r="2052" s="42" customFormat="1" x14ac:dyDescent="0.25"/>
    <row r="2053" s="42" customFormat="1" x14ac:dyDescent="0.25"/>
    <row r="2054" s="42" customFormat="1" x14ac:dyDescent="0.25"/>
    <row r="2055" s="42" customFormat="1" x14ac:dyDescent="0.25"/>
    <row r="2056" s="42" customFormat="1" x14ac:dyDescent="0.25"/>
    <row r="2057" s="42" customFormat="1" x14ac:dyDescent="0.25"/>
    <row r="2058" s="42" customFormat="1" x14ac:dyDescent="0.25"/>
    <row r="2059" s="42" customFormat="1" x14ac:dyDescent="0.25"/>
    <row r="2060" s="42" customFormat="1" x14ac:dyDescent="0.25"/>
    <row r="2061" s="42" customFormat="1" x14ac:dyDescent="0.25"/>
    <row r="2062" s="42" customFormat="1" x14ac:dyDescent="0.25"/>
    <row r="2063" s="42" customFormat="1" x14ac:dyDescent="0.25"/>
    <row r="2064" s="42" customFormat="1" x14ac:dyDescent="0.25"/>
    <row r="2065" s="42" customFormat="1" x14ac:dyDescent="0.25"/>
    <row r="2066" s="42" customFormat="1" x14ac:dyDescent="0.25"/>
    <row r="2067" s="42" customFormat="1" x14ac:dyDescent="0.25"/>
    <row r="2068" s="42" customFormat="1" x14ac:dyDescent="0.25"/>
    <row r="2069" s="42" customFormat="1" x14ac:dyDescent="0.25"/>
    <row r="2070" s="42" customFormat="1" x14ac:dyDescent="0.25"/>
    <row r="2071" s="42" customFormat="1" x14ac:dyDescent="0.25"/>
    <row r="2072" s="42" customFormat="1" x14ac:dyDescent="0.25"/>
    <row r="2073" s="42" customFormat="1" x14ac:dyDescent="0.25"/>
    <row r="2074" s="42" customFormat="1" x14ac:dyDescent="0.25"/>
    <row r="2075" s="42" customFormat="1" x14ac:dyDescent="0.25"/>
    <row r="2076" s="42" customFormat="1" x14ac:dyDescent="0.25"/>
    <row r="2077" s="42" customFormat="1" x14ac:dyDescent="0.25"/>
    <row r="2078" s="42" customFormat="1" x14ac:dyDescent="0.25"/>
    <row r="2079" s="42" customFormat="1" x14ac:dyDescent="0.25"/>
    <row r="2080" s="42" customFormat="1" x14ac:dyDescent="0.25"/>
    <row r="2081" s="42" customFormat="1" x14ac:dyDescent="0.25"/>
    <row r="2082" s="42" customFormat="1" x14ac:dyDescent="0.25"/>
    <row r="2083" s="42" customFormat="1" x14ac:dyDescent="0.25"/>
    <row r="2084" s="42" customFormat="1" x14ac:dyDescent="0.25"/>
    <row r="2085" s="42" customFormat="1" x14ac:dyDescent="0.25"/>
    <row r="2086" s="42" customFormat="1" x14ac:dyDescent="0.25"/>
    <row r="2087" s="42" customFormat="1" x14ac:dyDescent="0.25"/>
    <row r="2088" s="42" customFormat="1" x14ac:dyDescent="0.25"/>
    <row r="2089" s="42" customFormat="1" x14ac:dyDescent="0.25"/>
    <row r="2090" s="42" customFormat="1" x14ac:dyDescent="0.25"/>
    <row r="2091" s="42" customFormat="1" x14ac:dyDescent="0.25"/>
    <row r="2092" s="42" customFormat="1" x14ac:dyDescent="0.25"/>
    <row r="2093" s="42" customFormat="1" x14ac:dyDescent="0.25"/>
    <row r="2094" s="42" customFormat="1" x14ac:dyDescent="0.25"/>
    <row r="2095" s="42" customFormat="1" x14ac:dyDescent="0.25"/>
    <row r="2096" s="42" customFormat="1" x14ac:dyDescent="0.25"/>
    <row r="2097" s="42" customFormat="1" x14ac:dyDescent="0.25"/>
    <row r="2098" s="42" customFormat="1" x14ac:dyDescent="0.25"/>
    <row r="2099" s="42" customFormat="1" x14ac:dyDescent="0.25"/>
    <row r="2100" s="42" customFormat="1" x14ac:dyDescent="0.25"/>
    <row r="2101" s="42" customFormat="1" x14ac:dyDescent="0.25"/>
    <row r="2102" s="42" customFormat="1" x14ac:dyDescent="0.25"/>
    <row r="2103" s="42" customFormat="1" x14ac:dyDescent="0.25"/>
    <row r="2104" s="42" customFormat="1" x14ac:dyDescent="0.25"/>
    <row r="2105" s="42" customFormat="1" x14ac:dyDescent="0.25"/>
    <row r="2106" s="42" customFormat="1" x14ac:dyDescent="0.25"/>
    <row r="2107" s="42" customFormat="1" x14ac:dyDescent="0.25"/>
    <row r="2108" s="42" customFormat="1" x14ac:dyDescent="0.25"/>
    <row r="2109" s="42" customFormat="1" x14ac:dyDescent="0.25"/>
    <row r="2110" s="42" customFormat="1" x14ac:dyDescent="0.25"/>
    <row r="2111" s="42" customFormat="1" x14ac:dyDescent="0.25"/>
    <row r="2112" s="42" customFormat="1" x14ac:dyDescent="0.25"/>
    <row r="2113" s="42" customFormat="1" x14ac:dyDescent="0.25"/>
    <row r="2114" s="42" customFormat="1" x14ac:dyDescent="0.25"/>
    <row r="2115" s="42" customFormat="1" x14ac:dyDescent="0.25"/>
    <row r="2116" s="42" customFormat="1" x14ac:dyDescent="0.25"/>
    <row r="2117" s="42" customFormat="1" x14ac:dyDescent="0.25"/>
    <row r="2118" s="42" customFormat="1" x14ac:dyDescent="0.25"/>
    <row r="2119" s="42" customFormat="1" x14ac:dyDescent="0.25"/>
    <row r="2120" s="42" customFormat="1" x14ac:dyDescent="0.25"/>
    <row r="2121" s="42" customFormat="1" x14ac:dyDescent="0.25"/>
    <row r="2122" s="42" customFormat="1" x14ac:dyDescent="0.25"/>
    <row r="2123" s="42" customFormat="1" x14ac:dyDescent="0.25"/>
    <row r="2124" s="42" customFormat="1" x14ac:dyDescent="0.25"/>
    <row r="2125" s="42" customFormat="1" x14ac:dyDescent="0.25"/>
    <row r="2126" s="42" customFormat="1" x14ac:dyDescent="0.25"/>
    <row r="2127" s="42" customFormat="1" x14ac:dyDescent="0.25"/>
    <row r="2128" s="42" customFormat="1" x14ac:dyDescent="0.25"/>
    <row r="2129" s="42" customFormat="1" x14ac:dyDescent="0.25"/>
    <row r="2130" s="42" customFormat="1" x14ac:dyDescent="0.25"/>
    <row r="2131" s="42" customFormat="1" x14ac:dyDescent="0.25"/>
    <row r="2132" s="42" customFormat="1" x14ac:dyDescent="0.25"/>
    <row r="2133" s="42" customFormat="1" x14ac:dyDescent="0.25"/>
    <row r="2134" s="42" customFormat="1" x14ac:dyDescent="0.25"/>
    <row r="2135" s="42" customFormat="1" x14ac:dyDescent="0.25"/>
    <row r="2136" s="42" customFormat="1" x14ac:dyDescent="0.25"/>
    <row r="2137" s="42" customFormat="1" x14ac:dyDescent="0.25"/>
    <row r="2138" s="42" customFormat="1" x14ac:dyDescent="0.25"/>
    <row r="2139" s="42" customFormat="1" x14ac:dyDescent="0.25"/>
    <row r="2140" s="42" customFormat="1" x14ac:dyDescent="0.25"/>
    <row r="2141" s="42" customFormat="1" x14ac:dyDescent="0.25"/>
    <row r="2142" s="42" customFormat="1" x14ac:dyDescent="0.25"/>
    <row r="2143" s="42" customFormat="1" x14ac:dyDescent="0.25"/>
    <row r="2144" s="42" customFormat="1" x14ac:dyDescent="0.25"/>
    <row r="2145" s="42" customFormat="1" x14ac:dyDescent="0.25"/>
    <row r="2146" s="42" customFormat="1" x14ac:dyDescent="0.25"/>
    <row r="2147" s="42" customFormat="1" x14ac:dyDescent="0.25"/>
    <row r="2148" s="42" customFormat="1" x14ac:dyDescent="0.25"/>
    <row r="2149" s="42" customFormat="1" x14ac:dyDescent="0.25"/>
    <row r="2150" s="42" customFormat="1" x14ac:dyDescent="0.25"/>
    <row r="2151" s="42" customFormat="1" x14ac:dyDescent="0.25"/>
    <row r="2152" s="42" customFormat="1" x14ac:dyDescent="0.25"/>
    <row r="2153" s="42" customFormat="1" x14ac:dyDescent="0.25"/>
    <row r="2154" s="42" customFormat="1" x14ac:dyDescent="0.25"/>
    <row r="2155" s="42" customFormat="1" x14ac:dyDescent="0.25"/>
    <row r="2156" s="42" customFormat="1" x14ac:dyDescent="0.25"/>
    <row r="2157" s="42" customFormat="1" x14ac:dyDescent="0.25"/>
    <row r="2158" s="42" customFormat="1" x14ac:dyDescent="0.25"/>
    <row r="2159" s="42" customFormat="1" x14ac:dyDescent="0.25"/>
    <row r="2160" s="42" customFormat="1" x14ac:dyDescent="0.25"/>
    <row r="2161" s="42" customFormat="1" x14ac:dyDescent="0.25"/>
    <row r="2162" s="42" customFormat="1" x14ac:dyDescent="0.25"/>
    <row r="2163" s="42" customFormat="1" x14ac:dyDescent="0.25"/>
    <row r="2164" s="42" customFormat="1" x14ac:dyDescent="0.25"/>
    <row r="2165" s="42" customFormat="1" x14ac:dyDescent="0.25"/>
    <row r="2166" s="42" customFormat="1" x14ac:dyDescent="0.25"/>
    <row r="2167" s="42" customFormat="1" x14ac:dyDescent="0.25"/>
    <row r="2168" s="42" customFormat="1" x14ac:dyDescent="0.25"/>
    <row r="2169" s="42" customFormat="1" x14ac:dyDescent="0.25"/>
    <row r="2170" s="42" customFormat="1" x14ac:dyDescent="0.25"/>
    <row r="2171" s="42" customFormat="1" x14ac:dyDescent="0.25"/>
    <row r="2172" s="42" customFormat="1" x14ac:dyDescent="0.25"/>
    <row r="2173" s="42" customFormat="1" x14ac:dyDescent="0.25"/>
    <row r="2174" s="42" customFormat="1" x14ac:dyDescent="0.25"/>
    <row r="2175" s="42" customFormat="1" x14ac:dyDescent="0.25"/>
    <row r="2176" s="42" customFormat="1" x14ac:dyDescent="0.25"/>
    <row r="2177" s="42" customFormat="1" x14ac:dyDescent="0.25"/>
    <row r="2178" s="42" customFormat="1" x14ac:dyDescent="0.25"/>
    <row r="2179" s="42" customFormat="1" x14ac:dyDescent="0.25"/>
    <row r="2180" s="42" customFormat="1" x14ac:dyDescent="0.25"/>
    <row r="2181" s="42" customFormat="1" x14ac:dyDescent="0.25"/>
    <row r="2182" s="42" customFormat="1" x14ac:dyDescent="0.25"/>
    <row r="2183" s="42" customFormat="1" x14ac:dyDescent="0.25"/>
    <row r="2184" s="42" customFormat="1" x14ac:dyDescent="0.25"/>
    <row r="2185" s="42" customFormat="1" x14ac:dyDescent="0.25"/>
    <row r="2186" s="42" customFormat="1" x14ac:dyDescent="0.25"/>
    <row r="2187" s="42" customFormat="1" x14ac:dyDescent="0.25"/>
    <row r="2188" s="42" customFormat="1" x14ac:dyDescent="0.25"/>
    <row r="2189" s="42" customFormat="1" x14ac:dyDescent="0.25"/>
    <row r="2190" s="42" customFormat="1" x14ac:dyDescent="0.25"/>
    <row r="2191" s="42" customFormat="1" x14ac:dyDescent="0.25"/>
    <row r="2192" s="42" customFormat="1" x14ac:dyDescent="0.25"/>
    <row r="2193" s="42" customFormat="1" x14ac:dyDescent="0.25"/>
    <row r="2194" s="42" customFormat="1" x14ac:dyDescent="0.25"/>
    <row r="2195" s="42" customFormat="1" x14ac:dyDescent="0.25"/>
    <row r="2196" s="42" customFormat="1" x14ac:dyDescent="0.25"/>
    <row r="2197" s="42" customFormat="1" x14ac:dyDescent="0.25"/>
    <row r="2198" s="42" customFormat="1" x14ac:dyDescent="0.25"/>
    <row r="2199" s="42" customFormat="1" x14ac:dyDescent="0.25"/>
    <row r="2200" s="42" customFormat="1" x14ac:dyDescent="0.25"/>
    <row r="2201" s="42" customFormat="1" x14ac:dyDescent="0.25"/>
    <row r="2202" s="42" customFormat="1" x14ac:dyDescent="0.25"/>
    <row r="2203" s="42" customFormat="1" x14ac:dyDescent="0.25"/>
    <row r="2204" s="42" customFormat="1" x14ac:dyDescent="0.25"/>
    <row r="2205" s="42" customFormat="1" x14ac:dyDescent="0.25"/>
    <row r="2206" s="42" customFormat="1" x14ac:dyDescent="0.25"/>
    <row r="2207" s="42" customFormat="1" x14ac:dyDescent="0.25"/>
    <row r="2208" s="42" customFormat="1" x14ac:dyDescent="0.25"/>
    <row r="2209" s="42" customFormat="1" x14ac:dyDescent="0.25"/>
    <row r="2210" s="42" customFormat="1" x14ac:dyDescent="0.25"/>
    <row r="2211" s="42" customFormat="1" x14ac:dyDescent="0.25"/>
    <row r="2212" s="42" customFormat="1" x14ac:dyDescent="0.25"/>
    <row r="2213" s="42" customFormat="1" x14ac:dyDescent="0.25"/>
    <row r="2214" s="42" customFormat="1" x14ac:dyDescent="0.25"/>
    <row r="2215" s="42" customFormat="1" x14ac:dyDescent="0.25"/>
    <row r="2216" s="42" customFormat="1" x14ac:dyDescent="0.25"/>
    <row r="2217" s="42" customFormat="1" x14ac:dyDescent="0.25"/>
    <row r="2218" s="42" customFormat="1" x14ac:dyDescent="0.25"/>
    <row r="2219" s="42" customFormat="1" x14ac:dyDescent="0.25"/>
    <row r="2220" s="42" customFormat="1" x14ac:dyDescent="0.25"/>
    <row r="2221" s="42" customFormat="1" x14ac:dyDescent="0.25"/>
    <row r="2222" s="42" customFormat="1" x14ac:dyDescent="0.25"/>
    <row r="2223" s="42" customFormat="1" x14ac:dyDescent="0.25"/>
    <row r="2224" s="42" customFormat="1" x14ac:dyDescent="0.25"/>
    <row r="2225" s="42" customFormat="1" x14ac:dyDescent="0.25"/>
    <row r="2226" s="42" customFormat="1" x14ac:dyDescent="0.25"/>
    <row r="2227" s="42" customFormat="1" x14ac:dyDescent="0.25"/>
    <row r="2228" s="42" customFormat="1" x14ac:dyDescent="0.25"/>
    <row r="2229" s="42" customFormat="1" x14ac:dyDescent="0.25"/>
    <row r="2230" s="42" customFormat="1" x14ac:dyDescent="0.25"/>
    <row r="2231" s="42" customFormat="1" x14ac:dyDescent="0.25"/>
    <row r="2232" s="42" customFormat="1" x14ac:dyDescent="0.25"/>
    <row r="2233" s="42" customFormat="1" x14ac:dyDescent="0.25"/>
    <row r="2234" s="42" customFormat="1" x14ac:dyDescent="0.25"/>
    <row r="2235" s="42" customFormat="1" x14ac:dyDescent="0.25"/>
    <row r="2236" s="42" customFormat="1" x14ac:dyDescent="0.25"/>
    <row r="2237" s="42" customFormat="1" x14ac:dyDescent="0.25"/>
    <row r="2238" s="42" customFormat="1" x14ac:dyDescent="0.25"/>
    <row r="2239" s="42" customFormat="1" x14ac:dyDescent="0.25"/>
    <row r="2240" s="42" customFormat="1" x14ac:dyDescent="0.25"/>
    <row r="2241" s="42" customFormat="1" x14ac:dyDescent="0.25"/>
    <row r="2242" s="42" customFormat="1" x14ac:dyDescent="0.25"/>
    <row r="2243" s="42" customFormat="1" x14ac:dyDescent="0.25"/>
    <row r="2244" s="42" customFormat="1" x14ac:dyDescent="0.25"/>
    <row r="2245" s="42" customFormat="1" x14ac:dyDescent="0.25"/>
    <row r="2246" s="42" customFormat="1" x14ac:dyDescent="0.25"/>
    <row r="2247" s="42" customFormat="1" x14ac:dyDescent="0.25"/>
    <row r="2248" s="42" customFormat="1" x14ac:dyDescent="0.25"/>
    <row r="2249" s="42" customFormat="1" x14ac:dyDescent="0.25"/>
    <row r="2250" s="42" customFormat="1" x14ac:dyDescent="0.25"/>
    <row r="2251" s="42" customFormat="1" x14ac:dyDescent="0.25"/>
    <row r="2252" s="42" customFormat="1" x14ac:dyDescent="0.25"/>
    <row r="2253" s="42" customFormat="1" x14ac:dyDescent="0.25"/>
    <row r="2254" s="42" customFormat="1" x14ac:dyDescent="0.25"/>
    <row r="2255" s="42" customFormat="1" x14ac:dyDescent="0.25"/>
    <row r="2256" s="42" customFormat="1" x14ac:dyDescent="0.25"/>
    <row r="2257" s="42" customFormat="1" x14ac:dyDescent="0.25"/>
    <row r="2258" s="42" customFormat="1" x14ac:dyDescent="0.25"/>
    <row r="2259" s="42" customFormat="1" x14ac:dyDescent="0.25"/>
    <row r="2260" s="42" customFormat="1" x14ac:dyDescent="0.25"/>
    <row r="2261" s="42" customFormat="1" x14ac:dyDescent="0.25"/>
    <row r="2262" s="42" customFormat="1" x14ac:dyDescent="0.25"/>
    <row r="2263" s="42" customFormat="1" x14ac:dyDescent="0.25"/>
    <row r="2264" s="42" customFormat="1" x14ac:dyDescent="0.25"/>
    <row r="2265" s="42" customFormat="1" x14ac:dyDescent="0.25"/>
    <row r="2266" s="42" customFormat="1" x14ac:dyDescent="0.25"/>
    <row r="2267" s="42" customFormat="1" x14ac:dyDescent="0.25"/>
    <row r="2268" s="42" customFormat="1" x14ac:dyDescent="0.25"/>
    <row r="2269" s="42" customFormat="1" x14ac:dyDescent="0.25"/>
    <row r="2270" s="42" customFormat="1" x14ac:dyDescent="0.25"/>
    <row r="2271" s="42" customFormat="1" x14ac:dyDescent="0.25"/>
    <row r="2272" s="42" customFormat="1" x14ac:dyDescent="0.25"/>
    <row r="2273" s="42" customFormat="1" x14ac:dyDescent="0.25"/>
    <row r="2274" s="42" customFormat="1" x14ac:dyDescent="0.25"/>
    <row r="2275" s="42" customFormat="1" x14ac:dyDescent="0.25"/>
    <row r="2276" s="42" customFormat="1" x14ac:dyDescent="0.25"/>
    <row r="2277" s="42" customFormat="1" x14ac:dyDescent="0.25"/>
    <row r="2278" s="42" customFormat="1" x14ac:dyDescent="0.25"/>
    <row r="2279" s="42" customFormat="1" x14ac:dyDescent="0.25"/>
    <row r="2280" s="42" customFormat="1" x14ac:dyDescent="0.25"/>
    <row r="2281" s="42" customFormat="1" x14ac:dyDescent="0.25"/>
    <row r="2282" s="42" customFormat="1" x14ac:dyDescent="0.25"/>
    <row r="2283" s="42" customFormat="1" x14ac:dyDescent="0.25"/>
    <row r="2284" s="42" customFormat="1" x14ac:dyDescent="0.25"/>
    <row r="2285" s="42" customFormat="1" x14ac:dyDescent="0.25"/>
    <row r="2286" s="42" customFormat="1" x14ac:dyDescent="0.25"/>
    <row r="2287" s="42" customFormat="1" x14ac:dyDescent="0.25"/>
    <row r="2288" s="42" customFormat="1" x14ac:dyDescent="0.25"/>
    <row r="2289" s="42" customFormat="1" x14ac:dyDescent="0.25"/>
    <row r="2290" s="42" customFormat="1" x14ac:dyDescent="0.25"/>
    <row r="2291" s="42" customFormat="1" x14ac:dyDescent="0.25"/>
    <row r="2292" s="42" customFormat="1" x14ac:dyDescent="0.25"/>
    <row r="2293" s="42" customFormat="1" x14ac:dyDescent="0.25"/>
    <row r="2294" s="42" customFormat="1" x14ac:dyDescent="0.25"/>
    <row r="2295" s="42" customFormat="1" x14ac:dyDescent="0.25"/>
    <row r="2296" s="42" customFormat="1" x14ac:dyDescent="0.25"/>
    <row r="2297" s="42" customFormat="1" x14ac:dyDescent="0.25"/>
    <row r="2298" s="42" customFormat="1" x14ac:dyDescent="0.25"/>
    <row r="2299" s="42" customFormat="1" x14ac:dyDescent="0.25"/>
    <row r="2300" s="42" customFormat="1" x14ac:dyDescent="0.25"/>
    <row r="2301" s="42" customFormat="1" x14ac:dyDescent="0.25"/>
    <row r="2302" s="42" customFormat="1" x14ac:dyDescent="0.25"/>
    <row r="2303" s="42" customFormat="1" x14ac:dyDescent="0.25"/>
    <row r="2304" s="42" customFormat="1" x14ac:dyDescent="0.25"/>
    <row r="2305" s="42" customFormat="1" x14ac:dyDescent="0.25"/>
    <row r="2306" s="42" customFormat="1" x14ac:dyDescent="0.25"/>
    <row r="2307" s="42" customFormat="1" x14ac:dyDescent="0.25"/>
    <row r="2308" s="42" customFormat="1" x14ac:dyDescent="0.25"/>
    <row r="2309" s="42" customFormat="1" x14ac:dyDescent="0.25"/>
    <row r="2310" s="42" customFormat="1" x14ac:dyDescent="0.25"/>
    <row r="2311" s="42" customFormat="1" x14ac:dyDescent="0.25"/>
    <row r="2312" s="42" customFormat="1" x14ac:dyDescent="0.25"/>
    <row r="2313" s="42" customFormat="1" x14ac:dyDescent="0.25"/>
    <row r="2314" s="42" customFormat="1" x14ac:dyDescent="0.25"/>
    <row r="2315" s="42" customFormat="1" x14ac:dyDescent="0.25"/>
    <row r="2316" s="42" customFormat="1" x14ac:dyDescent="0.25"/>
    <row r="2317" s="42" customFormat="1" x14ac:dyDescent="0.25"/>
    <row r="2318" s="42" customFormat="1" x14ac:dyDescent="0.25"/>
    <row r="2319" s="42" customFormat="1" x14ac:dyDescent="0.25"/>
    <row r="2320" s="42" customFormat="1" x14ac:dyDescent="0.25"/>
    <row r="2321" s="42" customFormat="1" x14ac:dyDescent="0.25"/>
    <row r="2322" s="42" customFormat="1" x14ac:dyDescent="0.25"/>
    <row r="2323" s="42" customFormat="1" x14ac:dyDescent="0.25"/>
    <row r="2324" s="42" customFormat="1" x14ac:dyDescent="0.25"/>
    <row r="2325" s="42" customFormat="1" x14ac:dyDescent="0.25"/>
    <row r="2326" s="42" customFormat="1" x14ac:dyDescent="0.25"/>
    <row r="2327" s="42" customFormat="1" x14ac:dyDescent="0.25"/>
    <row r="2328" s="42" customFormat="1" x14ac:dyDescent="0.25"/>
    <row r="2329" s="42" customFormat="1" x14ac:dyDescent="0.25"/>
    <row r="2330" s="42" customFormat="1" x14ac:dyDescent="0.25"/>
    <row r="2331" s="42" customFormat="1" x14ac:dyDescent="0.25"/>
    <row r="2332" s="42" customFormat="1" x14ac:dyDescent="0.25"/>
    <row r="2333" s="42" customFormat="1" x14ac:dyDescent="0.25"/>
    <row r="2334" s="42" customFormat="1" x14ac:dyDescent="0.25"/>
    <row r="2335" s="42" customFormat="1" x14ac:dyDescent="0.25"/>
    <row r="2336" s="42" customFormat="1" x14ac:dyDescent="0.25"/>
    <row r="2337" s="42" customFormat="1" x14ac:dyDescent="0.25"/>
    <row r="2338" s="42" customFormat="1" x14ac:dyDescent="0.25"/>
    <row r="2339" s="42" customFormat="1" x14ac:dyDescent="0.25"/>
    <row r="2340" s="42" customFormat="1" x14ac:dyDescent="0.25"/>
    <row r="2341" s="42" customFormat="1" x14ac:dyDescent="0.25"/>
    <row r="2342" s="42" customFormat="1" x14ac:dyDescent="0.25"/>
    <row r="2343" s="42" customFormat="1" x14ac:dyDescent="0.25"/>
    <row r="2344" s="42" customFormat="1" x14ac:dyDescent="0.25"/>
    <row r="2345" s="42" customFormat="1" x14ac:dyDescent="0.25"/>
    <row r="2346" s="42" customFormat="1" x14ac:dyDescent="0.25"/>
    <row r="2347" s="42" customFormat="1" x14ac:dyDescent="0.25"/>
    <row r="2348" s="42" customFormat="1" x14ac:dyDescent="0.25"/>
    <row r="2349" s="42" customFormat="1" x14ac:dyDescent="0.25"/>
    <row r="2350" s="42" customFormat="1" x14ac:dyDescent="0.25"/>
    <row r="2351" s="42" customFormat="1" x14ac:dyDescent="0.25"/>
    <row r="2352" s="42" customFormat="1" x14ac:dyDescent="0.25"/>
    <row r="2353" s="42" customFormat="1" x14ac:dyDescent="0.25"/>
    <row r="2354" s="42" customFormat="1" x14ac:dyDescent="0.25"/>
    <row r="2355" s="42" customFormat="1" x14ac:dyDescent="0.25"/>
    <row r="2356" s="42" customFormat="1" x14ac:dyDescent="0.25"/>
    <row r="2357" s="42" customFormat="1" x14ac:dyDescent="0.25"/>
    <row r="2358" s="42" customFormat="1" x14ac:dyDescent="0.25"/>
    <row r="2359" s="42" customFormat="1" x14ac:dyDescent="0.25"/>
    <row r="2360" s="42" customFormat="1" x14ac:dyDescent="0.25"/>
    <row r="2361" s="42" customFormat="1" x14ac:dyDescent="0.25"/>
    <row r="2362" s="42" customFormat="1" x14ac:dyDescent="0.25"/>
    <row r="2363" s="42" customFormat="1" x14ac:dyDescent="0.25"/>
    <row r="2364" s="42" customFormat="1" x14ac:dyDescent="0.25"/>
    <row r="2365" s="42" customFormat="1" x14ac:dyDescent="0.25"/>
    <row r="2366" s="42" customFormat="1" x14ac:dyDescent="0.25"/>
    <row r="2367" s="42" customFormat="1" x14ac:dyDescent="0.25"/>
    <row r="2368" s="42" customFormat="1" x14ac:dyDescent="0.25"/>
    <row r="2369" s="42" customFormat="1" x14ac:dyDescent="0.25"/>
    <row r="2370" s="42" customFormat="1" x14ac:dyDescent="0.25"/>
    <row r="2371" s="42" customFormat="1" x14ac:dyDescent="0.25"/>
    <row r="2372" s="42" customFormat="1" x14ac:dyDescent="0.25"/>
    <row r="2373" s="42" customFormat="1" x14ac:dyDescent="0.25"/>
    <row r="2374" s="42" customFormat="1" x14ac:dyDescent="0.25"/>
    <row r="2375" s="42" customFormat="1" x14ac:dyDescent="0.25"/>
    <row r="2376" s="42" customFormat="1" x14ac:dyDescent="0.25"/>
    <row r="2377" s="42" customFormat="1" x14ac:dyDescent="0.25"/>
    <row r="2378" s="42" customFormat="1" x14ac:dyDescent="0.25"/>
    <row r="2379" s="42" customFormat="1" x14ac:dyDescent="0.25"/>
    <row r="2380" s="42" customFormat="1" x14ac:dyDescent="0.25"/>
    <row r="2381" s="42" customFormat="1" x14ac:dyDescent="0.25"/>
    <row r="2382" s="42" customFormat="1" x14ac:dyDescent="0.25"/>
    <row r="2383" s="42" customFormat="1" x14ac:dyDescent="0.25"/>
    <row r="2384" s="42" customFormat="1" x14ac:dyDescent="0.25"/>
    <row r="2385" s="42" customFormat="1" x14ac:dyDescent="0.25"/>
    <row r="2386" s="42" customFormat="1" x14ac:dyDescent="0.25"/>
    <row r="2387" s="42" customFormat="1" x14ac:dyDescent="0.25"/>
    <row r="2388" s="42" customFormat="1" x14ac:dyDescent="0.25"/>
    <row r="2389" s="42" customFormat="1" x14ac:dyDescent="0.25"/>
    <row r="2390" s="42" customFormat="1" x14ac:dyDescent="0.25"/>
    <row r="2391" s="42" customFormat="1" x14ac:dyDescent="0.25"/>
    <row r="2392" s="42" customFormat="1" x14ac:dyDescent="0.25"/>
    <row r="2393" s="42" customFormat="1" x14ac:dyDescent="0.25"/>
    <row r="2394" s="42" customFormat="1" x14ac:dyDescent="0.25"/>
    <row r="2395" s="42" customFormat="1" x14ac:dyDescent="0.25"/>
    <row r="2396" s="42" customFormat="1" x14ac:dyDescent="0.25"/>
    <row r="2397" s="42" customFormat="1" x14ac:dyDescent="0.25"/>
    <row r="2398" s="42" customFormat="1" x14ac:dyDescent="0.25"/>
    <row r="2399" s="42" customFormat="1" x14ac:dyDescent="0.25"/>
    <row r="2400" s="42" customFormat="1" x14ac:dyDescent="0.25"/>
    <row r="2401" s="42" customFormat="1" x14ac:dyDescent="0.25"/>
    <row r="2402" s="42" customFormat="1" x14ac:dyDescent="0.25"/>
    <row r="2403" s="42" customFormat="1" x14ac:dyDescent="0.25"/>
    <row r="2404" s="42" customFormat="1" x14ac:dyDescent="0.25"/>
    <row r="2405" s="42" customFormat="1" x14ac:dyDescent="0.25"/>
    <row r="2406" s="42" customFormat="1" x14ac:dyDescent="0.25"/>
    <row r="2407" s="42" customFormat="1" x14ac:dyDescent="0.25"/>
    <row r="2408" s="42" customFormat="1" x14ac:dyDescent="0.25"/>
    <row r="2409" s="42" customFormat="1" x14ac:dyDescent="0.25"/>
    <row r="2410" s="42" customFormat="1" x14ac:dyDescent="0.25"/>
    <row r="2411" s="42" customFormat="1" x14ac:dyDescent="0.25"/>
    <row r="2412" s="42" customFormat="1" x14ac:dyDescent="0.25"/>
    <row r="2413" s="42" customFormat="1" x14ac:dyDescent="0.25"/>
    <row r="2414" s="42" customFormat="1" x14ac:dyDescent="0.25"/>
    <row r="2415" s="42" customFormat="1" x14ac:dyDescent="0.25"/>
    <row r="2416" s="42" customFormat="1" x14ac:dyDescent="0.25"/>
    <row r="2417" s="42" customFormat="1" x14ac:dyDescent="0.25"/>
    <row r="2418" s="42" customFormat="1" x14ac:dyDescent="0.25"/>
    <row r="2419" s="42" customFormat="1" x14ac:dyDescent="0.25"/>
    <row r="2420" s="42" customFormat="1" x14ac:dyDescent="0.25"/>
    <row r="2421" s="42" customFormat="1" x14ac:dyDescent="0.25"/>
    <row r="2422" s="42" customFormat="1" x14ac:dyDescent="0.25"/>
    <row r="2423" s="42" customFormat="1" x14ac:dyDescent="0.25"/>
    <row r="2424" s="42" customFormat="1" x14ac:dyDescent="0.25"/>
    <row r="2425" s="42" customFormat="1" x14ac:dyDescent="0.25"/>
    <row r="2426" s="42" customFormat="1" x14ac:dyDescent="0.25"/>
    <row r="2427" s="42" customFormat="1" x14ac:dyDescent="0.25"/>
    <row r="2428" s="42" customFormat="1" x14ac:dyDescent="0.25"/>
    <row r="2429" s="42" customFormat="1" x14ac:dyDescent="0.25"/>
    <row r="2430" s="42" customFormat="1" x14ac:dyDescent="0.25"/>
    <row r="2431" s="42" customFormat="1" x14ac:dyDescent="0.25"/>
    <row r="2432" s="42" customFormat="1" x14ac:dyDescent="0.25"/>
    <row r="2433" s="42" customFormat="1" x14ac:dyDescent="0.25"/>
    <row r="2434" s="42" customFormat="1" x14ac:dyDescent="0.25"/>
    <row r="2435" s="42" customFormat="1" x14ac:dyDescent="0.25"/>
    <row r="2436" s="42" customFormat="1" x14ac:dyDescent="0.25"/>
    <row r="2437" s="42" customFormat="1" x14ac:dyDescent="0.25"/>
    <row r="2438" s="42" customFormat="1" x14ac:dyDescent="0.25"/>
    <row r="2439" s="42" customFormat="1" x14ac:dyDescent="0.25"/>
    <row r="2440" s="42" customFormat="1" x14ac:dyDescent="0.25"/>
    <row r="2441" s="42" customFormat="1" x14ac:dyDescent="0.25"/>
    <row r="2442" s="42" customFormat="1" x14ac:dyDescent="0.25"/>
    <row r="2443" s="42" customFormat="1" x14ac:dyDescent="0.25"/>
    <row r="2444" s="42" customFormat="1" x14ac:dyDescent="0.25"/>
    <row r="2445" s="42" customFormat="1" x14ac:dyDescent="0.25"/>
    <row r="2446" s="42" customFormat="1" x14ac:dyDescent="0.25"/>
    <row r="2447" s="42" customFormat="1" x14ac:dyDescent="0.25"/>
    <row r="2448" s="42" customFormat="1" x14ac:dyDescent="0.25"/>
    <row r="2449" s="42" customFormat="1" x14ac:dyDescent="0.25"/>
    <row r="2450" s="42" customFormat="1" x14ac:dyDescent="0.25"/>
    <row r="2451" s="42" customFormat="1" x14ac:dyDescent="0.25"/>
    <row r="2452" s="42" customFormat="1" x14ac:dyDescent="0.25"/>
    <row r="2453" s="42" customFormat="1" x14ac:dyDescent="0.25"/>
    <row r="2454" s="42" customFormat="1" x14ac:dyDescent="0.25"/>
    <row r="2455" s="42" customFormat="1" x14ac:dyDescent="0.25"/>
    <row r="2456" s="42" customFormat="1" x14ac:dyDescent="0.25"/>
    <row r="2457" s="42" customFormat="1" x14ac:dyDescent="0.25"/>
    <row r="2458" s="42" customFormat="1" x14ac:dyDescent="0.25"/>
    <row r="2459" s="42" customFormat="1" x14ac:dyDescent="0.25"/>
    <row r="2460" s="42" customFormat="1" x14ac:dyDescent="0.25"/>
    <row r="2461" s="42" customFormat="1" x14ac:dyDescent="0.25"/>
    <row r="2462" s="42" customFormat="1" x14ac:dyDescent="0.25"/>
    <row r="2463" s="42" customFormat="1" x14ac:dyDescent="0.25"/>
    <row r="2464" s="42" customFormat="1" x14ac:dyDescent="0.25"/>
    <row r="2465" s="42" customFormat="1" x14ac:dyDescent="0.25"/>
    <row r="2466" s="42" customFormat="1" x14ac:dyDescent="0.25"/>
    <row r="2467" s="42" customFormat="1" x14ac:dyDescent="0.25"/>
    <row r="2468" s="42" customFormat="1" x14ac:dyDescent="0.25"/>
    <row r="2469" s="42" customFormat="1" x14ac:dyDescent="0.25"/>
    <row r="2470" s="42" customFormat="1" x14ac:dyDescent="0.25"/>
    <row r="2471" s="42" customFormat="1" x14ac:dyDescent="0.25"/>
    <row r="2472" s="42" customFormat="1" x14ac:dyDescent="0.25"/>
    <row r="2473" s="42" customFormat="1" x14ac:dyDescent="0.25"/>
    <row r="2474" s="42" customFormat="1" x14ac:dyDescent="0.25"/>
    <row r="2475" s="42" customFormat="1" x14ac:dyDescent="0.25"/>
    <row r="2476" s="42" customFormat="1" x14ac:dyDescent="0.25"/>
    <row r="2477" s="42" customFormat="1" x14ac:dyDescent="0.25"/>
    <row r="2478" s="42" customFormat="1" x14ac:dyDescent="0.25"/>
    <row r="2479" s="42" customFormat="1" x14ac:dyDescent="0.25"/>
    <row r="2480" s="42" customFormat="1" x14ac:dyDescent="0.25"/>
    <row r="2481" s="42" customFormat="1" x14ac:dyDescent="0.25"/>
    <row r="2482" s="42" customFormat="1" x14ac:dyDescent="0.25"/>
    <row r="2483" s="42" customFormat="1" x14ac:dyDescent="0.25"/>
    <row r="2484" s="42" customFormat="1" x14ac:dyDescent="0.25"/>
    <row r="2485" s="42" customFormat="1" x14ac:dyDescent="0.25"/>
    <row r="2486" s="42" customFormat="1" x14ac:dyDescent="0.25"/>
    <row r="2487" s="42" customFormat="1" x14ac:dyDescent="0.25"/>
    <row r="2488" s="42" customFormat="1" x14ac:dyDescent="0.25"/>
    <row r="2489" s="42" customFormat="1" x14ac:dyDescent="0.25"/>
    <row r="2490" s="42" customFormat="1" x14ac:dyDescent="0.25"/>
    <row r="2491" s="42" customFormat="1" x14ac:dyDescent="0.25"/>
    <row r="2492" s="42" customFormat="1" x14ac:dyDescent="0.25"/>
    <row r="2493" s="42" customFormat="1" x14ac:dyDescent="0.25"/>
    <row r="2494" s="42" customFormat="1" x14ac:dyDescent="0.25"/>
    <row r="2495" s="42" customFormat="1" x14ac:dyDescent="0.25"/>
    <row r="2496" s="42" customFormat="1" x14ac:dyDescent="0.25"/>
    <row r="2497" s="42" customFormat="1" x14ac:dyDescent="0.25"/>
    <row r="2498" s="42" customFormat="1" x14ac:dyDescent="0.25"/>
    <row r="2499" s="42" customFormat="1" x14ac:dyDescent="0.25"/>
    <row r="2500" s="42" customFormat="1" x14ac:dyDescent="0.25"/>
    <row r="2501" s="42" customFormat="1" x14ac:dyDescent="0.25"/>
    <row r="2502" s="42" customFormat="1" x14ac:dyDescent="0.25"/>
    <row r="2503" s="42" customFormat="1" x14ac:dyDescent="0.25"/>
    <row r="2504" s="42" customFormat="1" x14ac:dyDescent="0.25"/>
    <row r="2505" s="42" customFormat="1" x14ac:dyDescent="0.25"/>
    <row r="2506" s="42" customFormat="1" x14ac:dyDescent="0.25"/>
    <row r="2507" s="42" customFormat="1" x14ac:dyDescent="0.25"/>
    <row r="2508" s="42" customFormat="1" x14ac:dyDescent="0.25"/>
    <row r="2509" s="42" customFormat="1" x14ac:dyDescent="0.25"/>
    <row r="2510" s="42" customFormat="1" x14ac:dyDescent="0.25"/>
    <row r="2511" s="42" customFormat="1" x14ac:dyDescent="0.25"/>
    <row r="2512" s="42" customFormat="1" x14ac:dyDescent="0.25"/>
    <row r="2513" s="42" customFormat="1" x14ac:dyDescent="0.25"/>
    <row r="2514" s="42" customFormat="1" x14ac:dyDescent="0.25"/>
    <row r="2515" s="42" customFormat="1" x14ac:dyDescent="0.25"/>
    <row r="2516" s="42" customFormat="1" x14ac:dyDescent="0.25"/>
    <row r="2517" s="42" customFormat="1" x14ac:dyDescent="0.25"/>
    <row r="2518" s="42" customFormat="1" x14ac:dyDescent="0.25"/>
    <row r="2519" s="42" customFormat="1" x14ac:dyDescent="0.25"/>
    <row r="2520" s="42" customFormat="1" x14ac:dyDescent="0.25"/>
    <row r="2521" s="42" customFormat="1" x14ac:dyDescent="0.25"/>
    <row r="2522" s="42" customFormat="1" x14ac:dyDescent="0.25"/>
    <row r="2523" s="42" customFormat="1" x14ac:dyDescent="0.25"/>
    <row r="2524" s="42" customFormat="1" x14ac:dyDescent="0.25"/>
    <row r="2525" s="42" customFormat="1" x14ac:dyDescent="0.25"/>
    <row r="2526" s="42" customFormat="1" x14ac:dyDescent="0.25"/>
    <row r="2527" s="42" customFormat="1" x14ac:dyDescent="0.25"/>
    <row r="2528" s="42" customFormat="1" x14ac:dyDescent="0.25"/>
    <row r="2529" s="42" customFormat="1" x14ac:dyDescent="0.25"/>
    <row r="2530" s="42" customFormat="1" x14ac:dyDescent="0.25"/>
    <row r="2531" s="42" customFormat="1" x14ac:dyDescent="0.25"/>
    <row r="2532" s="42" customFormat="1" x14ac:dyDescent="0.25"/>
    <row r="2533" s="42" customFormat="1" x14ac:dyDescent="0.25"/>
    <row r="2534" s="42" customFormat="1" x14ac:dyDescent="0.25"/>
    <row r="2535" s="42" customFormat="1" x14ac:dyDescent="0.25"/>
    <row r="2536" s="42" customFormat="1" x14ac:dyDescent="0.25"/>
    <row r="2537" s="42" customFormat="1" x14ac:dyDescent="0.25"/>
    <row r="2538" s="42" customFormat="1" x14ac:dyDescent="0.25"/>
    <row r="2539" s="42" customFormat="1" x14ac:dyDescent="0.25"/>
    <row r="2540" s="42" customFormat="1" x14ac:dyDescent="0.25"/>
    <row r="2541" s="42" customFormat="1" x14ac:dyDescent="0.25"/>
    <row r="2542" s="42" customFormat="1" x14ac:dyDescent="0.25"/>
    <row r="2543" s="42" customFormat="1" x14ac:dyDescent="0.25"/>
    <row r="2544" s="42" customFormat="1" x14ac:dyDescent="0.25"/>
    <row r="2545" s="42" customFormat="1" x14ac:dyDescent="0.25"/>
    <row r="2546" s="42" customFormat="1" x14ac:dyDescent="0.25"/>
    <row r="2547" s="42" customFormat="1" x14ac:dyDescent="0.25"/>
    <row r="2548" s="42" customFormat="1" x14ac:dyDescent="0.25"/>
    <row r="2549" s="42" customFormat="1" x14ac:dyDescent="0.25"/>
    <row r="2550" s="42" customFormat="1" x14ac:dyDescent="0.25"/>
    <row r="2551" s="42" customFormat="1" x14ac:dyDescent="0.25"/>
    <row r="2552" s="42" customFormat="1" x14ac:dyDescent="0.25"/>
    <row r="2553" s="42" customFormat="1" x14ac:dyDescent="0.25"/>
    <row r="2554" s="42" customFormat="1" x14ac:dyDescent="0.25"/>
    <row r="2555" s="42" customFormat="1" x14ac:dyDescent="0.25"/>
    <row r="2556" s="42" customFormat="1" x14ac:dyDescent="0.25"/>
    <row r="2557" s="42" customFormat="1" x14ac:dyDescent="0.25"/>
    <row r="2558" s="42" customFormat="1" x14ac:dyDescent="0.25"/>
    <row r="2559" s="42" customFormat="1" x14ac:dyDescent="0.25"/>
    <row r="2560" s="42" customFormat="1" x14ac:dyDescent="0.25"/>
    <row r="2561" s="42" customFormat="1" x14ac:dyDescent="0.25"/>
    <row r="2562" s="42" customFormat="1" x14ac:dyDescent="0.25"/>
    <row r="2563" s="42" customFormat="1" x14ac:dyDescent="0.25"/>
    <row r="2564" s="42" customFormat="1" x14ac:dyDescent="0.25"/>
    <row r="2565" s="42" customFormat="1" x14ac:dyDescent="0.25"/>
    <row r="2566" s="42" customFormat="1" x14ac:dyDescent="0.25"/>
    <row r="2567" s="42" customFormat="1" x14ac:dyDescent="0.25"/>
    <row r="2568" s="42" customFormat="1" x14ac:dyDescent="0.25"/>
    <row r="2569" s="42" customFormat="1" x14ac:dyDescent="0.25"/>
    <row r="2570" s="42" customFormat="1" x14ac:dyDescent="0.25"/>
    <row r="2571" s="42" customFormat="1" x14ac:dyDescent="0.25"/>
    <row r="2572" s="42" customFormat="1" x14ac:dyDescent="0.25"/>
    <row r="2573" s="42" customFormat="1" x14ac:dyDescent="0.25"/>
    <row r="2574" s="42" customFormat="1" x14ac:dyDescent="0.25"/>
    <row r="2575" s="42" customFormat="1" x14ac:dyDescent="0.25"/>
    <row r="2576" s="42" customFormat="1" x14ac:dyDescent="0.25"/>
    <row r="2577" s="42" customFormat="1" x14ac:dyDescent="0.25"/>
    <row r="2578" s="42" customFormat="1" x14ac:dyDescent="0.25"/>
    <row r="2579" s="42" customFormat="1" x14ac:dyDescent="0.25"/>
    <row r="2580" s="42" customFormat="1" x14ac:dyDescent="0.25"/>
    <row r="2581" s="42" customFormat="1" x14ac:dyDescent="0.25"/>
    <row r="2582" s="42" customFormat="1" x14ac:dyDescent="0.25"/>
    <row r="2583" s="42" customFormat="1" x14ac:dyDescent="0.25"/>
    <row r="2584" s="42" customFormat="1" x14ac:dyDescent="0.25"/>
    <row r="2585" s="42" customFormat="1" x14ac:dyDescent="0.25"/>
    <row r="2586" s="42" customFormat="1" x14ac:dyDescent="0.25"/>
    <row r="2587" s="42" customFormat="1" x14ac:dyDescent="0.25"/>
    <row r="2588" s="42" customFormat="1" x14ac:dyDescent="0.25"/>
    <row r="2589" s="42" customFormat="1" x14ac:dyDescent="0.25"/>
    <row r="2590" s="42" customFormat="1" x14ac:dyDescent="0.25"/>
    <row r="2591" s="42" customFormat="1" x14ac:dyDescent="0.25"/>
    <row r="2592" s="42" customFormat="1" x14ac:dyDescent="0.25"/>
    <row r="2593" s="42" customFormat="1" x14ac:dyDescent="0.25"/>
    <row r="2594" s="42" customFormat="1" x14ac:dyDescent="0.25"/>
    <row r="2595" s="42" customFormat="1" x14ac:dyDescent="0.25"/>
    <row r="2596" s="42" customFormat="1" x14ac:dyDescent="0.25"/>
    <row r="2597" s="42" customFormat="1" x14ac:dyDescent="0.25"/>
    <row r="2598" s="42" customFormat="1" x14ac:dyDescent="0.25"/>
    <row r="2599" s="42" customFormat="1" x14ac:dyDescent="0.25"/>
    <row r="2600" s="42" customFormat="1" x14ac:dyDescent="0.25"/>
    <row r="2601" s="42" customFormat="1" x14ac:dyDescent="0.25"/>
    <row r="2602" s="42" customFormat="1" x14ac:dyDescent="0.25"/>
    <row r="2603" s="42" customFormat="1" x14ac:dyDescent="0.25"/>
    <row r="2604" s="42" customFormat="1" x14ac:dyDescent="0.25"/>
    <row r="2605" s="42" customFormat="1" x14ac:dyDescent="0.25"/>
    <row r="2606" s="42" customFormat="1" x14ac:dyDescent="0.25"/>
    <row r="2607" s="42" customFormat="1" x14ac:dyDescent="0.25"/>
    <row r="2608" s="42" customFormat="1" x14ac:dyDescent="0.25"/>
    <row r="2609" s="42" customFormat="1" x14ac:dyDescent="0.25"/>
    <row r="2610" s="42" customFormat="1" x14ac:dyDescent="0.25"/>
    <row r="2611" s="42" customFormat="1" x14ac:dyDescent="0.25"/>
    <row r="2612" s="42" customFormat="1" x14ac:dyDescent="0.25"/>
    <row r="2613" s="42" customFormat="1" x14ac:dyDescent="0.25"/>
    <row r="2614" s="42" customFormat="1" x14ac:dyDescent="0.25"/>
    <row r="2615" s="42" customFormat="1" x14ac:dyDescent="0.25"/>
    <row r="2616" s="42" customFormat="1" x14ac:dyDescent="0.25"/>
    <row r="2617" s="42" customFormat="1" x14ac:dyDescent="0.25"/>
    <row r="2618" s="42" customFormat="1" x14ac:dyDescent="0.25"/>
    <row r="2619" s="42" customFormat="1" x14ac:dyDescent="0.25"/>
    <row r="2620" s="42" customFormat="1" x14ac:dyDescent="0.25"/>
    <row r="2621" s="42" customFormat="1" x14ac:dyDescent="0.25"/>
    <row r="2622" s="42" customFormat="1" x14ac:dyDescent="0.25"/>
    <row r="2623" s="42" customFormat="1" x14ac:dyDescent="0.25"/>
    <row r="2624" s="42" customFormat="1" x14ac:dyDescent="0.25"/>
    <row r="2625" s="42" customFormat="1" x14ac:dyDescent="0.25"/>
    <row r="2626" s="42" customFormat="1" x14ac:dyDescent="0.25"/>
    <row r="2627" s="42" customFormat="1" x14ac:dyDescent="0.25"/>
    <row r="2628" s="42" customFormat="1" x14ac:dyDescent="0.25"/>
    <row r="2629" s="42" customFormat="1" x14ac:dyDescent="0.25"/>
    <row r="2630" s="42" customFormat="1" x14ac:dyDescent="0.25"/>
    <row r="2631" s="42" customFormat="1" x14ac:dyDescent="0.25"/>
    <row r="2632" s="42" customFormat="1" x14ac:dyDescent="0.25"/>
    <row r="2633" s="42" customFormat="1" x14ac:dyDescent="0.25"/>
    <row r="2634" s="42" customFormat="1" x14ac:dyDescent="0.25"/>
    <row r="2635" s="42" customFormat="1" x14ac:dyDescent="0.25"/>
    <row r="2636" s="42" customFormat="1" x14ac:dyDescent="0.25"/>
    <row r="2637" s="42" customFormat="1" x14ac:dyDescent="0.25"/>
    <row r="2638" s="42" customFormat="1" x14ac:dyDescent="0.25"/>
    <row r="2639" s="42" customFormat="1" x14ac:dyDescent="0.25"/>
    <row r="2640" s="42" customFormat="1" x14ac:dyDescent="0.25"/>
    <row r="2641" s="42" customFormat="1" x14ac:dyDescent="0.25"/>
    <row r="2642" s="42" customFormat="1" x14ac:dyDescent="0.25"/>
    <row r="2643" s="42" customFormat="1" x14ac:dyDescent="0.25"/>
    <row r="2644" s="42" customFormat="1" x14ac:dyDescent="0.25"/>
    <row r="2645" s="42" customFormat="1" x14ac:dyDescent="0.25"/>
    <row r="2646" s="42" customFormat="1" x14ac:dyDescent="0.25"/>
    <row r="2647" s="42" customFormat="1" x14ac:dyDescent="0.25"/>
    <row r="2648" s="42" customFormat="1" x14ac:dyDescent="0.25"/>
    <row r="2649" s="42" customFormat="1" x14ac:dyDescent="0.25"/>
    <row r="2650" s="42" customFormat="1" x14ac:dyDescent="0.25"/>
    <row r="2651" s="42" customFormat="1" x14ac:dyDescent="0.25"/>
    <row r="2652" s="42" customFormat="1" x14ac:dyDescent="0.25"/>
    <row r="2653" s="42" customFormat="1" x14ac:dyDescent="0.25"/>
    <row r="2654" s="42" customFormat="1" x14ac:dyDescent="0.25"/>
    <row r="2655" s="42" customFormat="1" x14ac:dyDescent="0.25"/>
    <row r="2656" s="42" customFormat="1" x14ac:dyDescent="0.25"/>
    <row r="2657" s="42" customFormat="1" x14ac:dyDescent="0.25"/>
    <row r="2658" s="42" customFormat="1" x14ac:dyDescent="0.25"/>
    <row r="2659" s="42" customFormat="1" x14ac:dyDescent="0.25"/>
    <row r="2660" s="42" customFormat="1" x14ac:dyDescent="0.25"/>
    <row r="2661" s="42" customFormat="1" x14ac:dyDescent="0.25"/>
    <row r="2662" s="42" customFormat="1" x14ac:dyDescent="0.25"/>
    <row r="2663" s="42" customFormat="1" x14ac:dyDescent="0.25"/>
    <row r="2664" s="42" customFormat="1" x14ac:dyDescent="0.25"/>
    <row r="2665" s="42" customFormat="1" x14ac:dyDescent="0.25"/>
    <row r="2666" s="42" customFormat="1" x14ac:dyDescent="0.25"/>
    <row r="2667" s="42" customFormat="1" x14ac:dyDescent="0.25"/>
    <row r="2668" s="42" customFormat="1" x14ac:dyDescent="0.25"/>
    <row r="2669" s="42" customFormat="1" x14ac:dyDescent="0.25"/>
    <row r="2670" s="42" customFormat="1" x14ac:dyDescent="0.25"/>
    <row r="2671" s="42" customFormat="1" x14ac:dyDescent="0.25"/>
    <row r="2672" s="42" customFormat="1" x14ac:dyDescent="0.25"/>
    <row r="2673" s="42" customFormat="1" x14ac:dyDescent="0.25"/>
    <row r="2674" s="42" customFormat="1" x14ac:dyDescent="0.25"/>
    <row r="2675" s="42" customFormat="1" x14ac:dyDescent="0.25"/>
    <row r="2676" s="42" customFormat="1" x14ac:dyDescent="0.25"/>
    <row r="2677" s="42" customFormat="1" x14ac:dyDescent="0.25"/>
    <row r="2678" s="42" customFormat="1" x14ac:dyDescent="0.25"/>
    <row r="2679" s="42" customFormat="1" x14ac:dyDescent="0.25"/>
    <row r="2680" s="42" customFormat="1" x14ac:dyDescent="0.25"/>
    <row r="2681" s="42" customFormat="1" x14ac:dyDescent="0.25"/>
    <row r="2682" s="42" customFormat="1" x14ac:dyDescent="0.25"/>
    <row r="2683" s="42" customFormat="1" x14ac:dyDescent="0.25"/>
    <row r="2684" s="42" customFormat="1" x14ac:dyDescent="0.25"/>
    <row r="2685" s="42" customFormat="1" x14ac:dyDescent="0.25"/>
  </sheetData>
  <mergeCells count="24">
    <mergeCell ref="A38:J38"/>
    <mergeCell ref="A63:J63"/>
    <mergeCell ref="A66:E66"/>
    <mergeCell ref="A42:C42"/>
    <mergeCell ref="A35:C35"/>
    <mergeCell ref="A25:J25"/>
    <mergeCell ref="A11:J11"/>
    <mergeCell ref="C13:C15"/>
    <mergeCell ref="C16:C18"/>
    <mergeCell ref="C19:C21"/>
    <mergeCell ref="C9:J9"/>
    <mergeCell ref="A2:J2"/>
    <mergeCell ref="A3:J5"/>
    <mergeCell ref="A6:J6"/>
    <mergeCell ref="E7:J7"/>
    <mergeCell ref="E8:J8"/>
    <mergeCell ref="A81:A83"/>
    <mergeCell ref="D84:E84"/>
    <mergeCell ref="A43:J43"/>
    <mergeCell ref="A61:J61"/>
    <mergeCell ref="A68:J68"/>
    <mergeCell ref="A74:E74"/>
    <mergeCell ref="A46:J46"/>
    <mergeCell ref="A71:C7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1B6C-781A-447F-9731-C8AAB362F1CB}">
  <dimension ref="A1:DX2685"/>
  <sheetViews>
    <sheetView zoomScaleNormal="100" workbookViewId="0">
      <selection activeCell="G76" sqref="G76"/>
    </sheetView>
  </sheetViews>
  <sheetFormatPr baseColWidth="10" defaultColWidth="10.7109375" defaultRowHeight="11.25" x14ac:dyDescent="0.25"/>
  <cols>
    <col min="1" max="1" width="25.7109375" style="1" customWidth="1"/>
    <col min="2" max="2" width="14.28515625" style="1" customWidth="1"/>
    <col min="3" max="3" width="14.140625" style="1" customWidth="1"/>
    <col min="4" max="4" width="15" style="1" customWidth="1"/>
    <col min="5" max="5" width="16.7109375" style="1" customWidth="1"/>
    <col min="6" max="6" width="16.42578125" style="1" customWidth="1"/>
    <col min="7" max="8" width="17.28515625" style="1" customWidth="1"/>
    <col min="9" max="10" width="15.42578125" style="1" customWidth="1"/>
    <col min="11" max="11" width="16.140625" style="42" customWidth="1"/>
    <col min="12" max="126" width="10.7109375" style="42"/>
    <col min="127" max="16384" width="10.7109375" style="1"/>
  </cols>
  <sheetData>
    <row r="1" spans="1:127" ht="12" thickBot="1" x14ac:dyDescent="0.3"/>
    <row r="2" spans="1:127" ht="72.599999999999994" customHeight="1" thickBot="1" x14ac:dyDescent="0.3">
      <c r="A2" s="164" t="s">
        <v>92</v>
      </c>
      <c r="B2" s="165"/>
      <c r="C2" s="165"/>
      <c r="D2" s="165"/>
      <c r="E2" s="165"/>
      <c r="F2" s="165"/>
      <c r="G2" s="165"/>
      <c r="H2" s="165"/>
      <c r="I2" s="165"/>
      <c r="J2" s="166"/>
    </row>
    <row r="3" spans="1:127" s="40" customFormat="1" ht="9" customHeight="1" thickBot="1" x14ac:dyDescent="0.3">
      <c r="A3" s="175" t="s">
        <v>0</v>
      </c>
      <c r="B3" s="176"/>
      <c r="C3" s="176"/>
      <c r="D3" s="176"/>
      <c r="E3" s="176"/>
      <c r="F3" s="176"/>
      <c r="G3" s="176"/>
      <c r="H3" s="176"/>
      <c r="I3" s="176"/>
      <c r="J3" s="177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1"/>
    </row>
    <row r="4" spans="1:127" s="40" customFormat="1" ht="9" customHeight="1" thickBot="1" x14ac:dyDescent="0.3">
      <c r="A4" s="158"/>
      <c r="B4" s="178"/>
      <c r="C4" s="178"/>
      <c r="D4" s="178"/>
      <c r="E4" s="178"/>
      <c r="F4" s="178"/>
      <c r="G4" s="178"/>
      <c r="H4" s="178"/>
      <c r="I4" s="178"/>
      <c r="J4" s="179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1"/>
    </row>
    <row r="5" spans="1:127" s="40" customFormat="1" ht="10.9" customHeight="1" thickBot="1" x14ac:dyDescent="0.3">
      <c r="A5" s="159"/>
      <c r="B5" s="180"/>
      <c r="C5" s="180"/>
      <c r="D5" s="180"/>
      <c r="E5" s="180"/>
      <c r="F5" s="180"/>
      <c r="G5" s="180"/>
      <c r="H5" s="180"/>
      <c r="I5" s="180"/>
      <c r="J5" s="181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1"/>
    </row>
    <row r="6" spans="1:127" ht="19.899999999999999" customHeight="1" thickBot="1" x14ac:dyDescent="0.3">
      <c r="A6" s="182" t="s">
        <v>25</v>
      </c>
      <c r="B6" s="183"/>
      <c r="C6" s="183"/>
      <c r="D6" s="183"/>
      <c r="E6" s="183"/>
      <c r="F6" s="183"/>
      <c r="G6" s="183"/>
      <c r="H6" s="183"/>
      <c r="I6" s="183"/>
      <c r="J6" s="184"/>
    </row>
    <row r="7" spans="1:127" ht="19.899999999999999" customHeight="1" x14ac:dyDescent="0.25">
      <c r="A7" s="2" t="s">
        <v>1</v>
      </c>
      <c r="B7" s="3" t="s">
        <v>2</v>
      </c>
      <c r="C7" s="4" t="s">
        <v>3</v>
      </c>
      <c r="D7" s="97"/>
      <c r="E7" s="185"/>
      <c r="F7" s="186"/>
      <c r="G7" s="186"/>
      <c r="H7" s="186"/>
      <c r="I7" s="186"/>
      <c r="J7" s="187"/>
    </row>
    <row r="8" spans="1:127" ht="19.149999999999999" customHeight="1" x14ac:dyDescent="0.25">
      <c r="A8" s="5" t="s">
        <v>4</v>
      </c>
      <c r="B8" s="6" t="s">
        <v>2</v>
      </c>
      <c r="C8" s="7" t="s">
        <v>3</v>
      </c>
      <c r="D8" s="7"/>
      <c r="E8" s="188"/>
      <c r="F8" s="189"/>
      <c r="G8" s="189"/>
      <c r="H8" s="189"/>
      <c r="I8" s="189"/>
      <c r="J8" s="190"/>
    </row>
    <row r="9" spans="1:127" ht="21.95" customHeight="1" thickBot="1" x14ac:dyDescent="0.3">
      <c r="A9" s="8" t="s">
        <v>5</v>
      </c>
      <c r="B9" s="24">
        <v>435</v>
      </c>
      <c r="C9" s="172" t="s">
        <v>88</v>
      </c>
      <c r="D9" s="173"/>
      <c r="E9" s="173"/>
      <c r="F9" s="173"/>
      <c r="G9" s="173"/>
      <c r="H9" s="173"/>
      <c r="I9" s="173"/>
      <c r="J9" s="174"/>
    </row>
    <row r="10" spans="1:127" ht="12" thickBot="1" x14ac:dyDescent="0.3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pans="1:127" ht="26.25" customHeight="1" thickBot="1" x14ac:dyDescent="0.3">
      <c r="A11" s="191" t="s">
        <v>6</v>
      </c>
      <c r="B11" s="192"/>
      <c r="C11" s="192"/>
      <c r="D11" s="192"/>
      <c r="E11" s="192"/>
      <c r="F11" s="192"/>
      <c r="G11" s="192"/>
      <c r="H11" s="192"/>
      <c r="I11" s="192"/>
      <c r="J11" s="193"/>
    </row>
    <row r="12" spans="1:127" ht="48.75" customHeight="1" x14ac:dyDescent="0.25">
      <c r="A12" s="42"/>
      <c r="B12" s="42"/>
      <c r="C12" s="9" t="s">
        <v>7</v>
      </c>
      <c r="D12" s="10" t="s">
        <v>8</v>
      </c>
      <c r="E12" s="11" t="s">
        <v>9</v>
      </c>
      <c r="F12" s="45"/>
      <c r="G12" s="45"/>
      <c r="H12" s="153"/>
      <c r="I12" s="153"/>
      <c r="J12" s="153"/>
    </row>
    <row r="13" spans="1:127" ht="16.5" customHeight="1" x14ac:dyDescent="0.25">
      <c r="A13" s="42"/>
      <c r="B13" s="42"/>
      <c r="C13" s="194"/>
      <c r="D13" s="28"/>
      <c r="E13" s="26"/>
      <c r="F13" s="127"/>
      <c r="G13" s="127"/>
      <c r="H13" s="127"/>
      <c r="I13" s="127"/>
      <c r="J13" s="127"/>
    </row>
    <row r="14" spans="1:127" ht="16.5" customHeight="1" x14ac:dyDescent="0.25">
      <c r="A14" s="42"/>
      <c r="B14" s="42"/>
      <c r="C14" s="195"/>
      <c r="D14" s="28"/>
      <c r="E14" s="26"/>
      <c r="F14" s="127"/>
      <c r="G14" s="127"/>
      <c r="H14" s="127"/>
      <c r="I14" s="107"/>
      <c r="J14" s="127"/>
    </row>
    <row r="15" spans="1:127" ht="16.5" customHeight="1" x14ac:dyDescent="0.25">
      <c r="A15" s="42"/>
      <c r="B15" s="42"/>
      <c r="C15" s="196"/>
      <c r="D15" s="28"/>
      <c r="E15" s="26"/>
      <c r="F15" s="127"/>
      <c r="G15" s="127"/>
      <c r="H15" s="127"/>
      <c r="I15" s="127"/>
      <c r="J15" s="127"/>
    </row>
    <row r="16" spans="1:127" ht="16.5" customHeight="1" x14ac:dyDescent="0.25">
      <c r="A16" s="42"/>
      <c r="B16" s="42"/>
      <c r="C16" s="197"/>
      <c r="D16" s="7"/>
      <c r="E16" s="13"/>
      <c r="F16" s="127"/>
      <c r="G16" s="127"/>
      <c r="H16" s="127"/>
      <c r="I16" s="127"/>
      <c r="J16" s="127"/>
    </row>
    <row r="17" spans="1:126" ht="16.5" customHeight="1" x14ac:dyDescent="0.25">
      <c r="A17" s="42"/>
      <c r="B17" s="42"/>
      <c r="C17" s="198"/>
      <c r="D17" s="7"/>
      <c r="E17" s="13"/>
      <c r="F17" s="127"/>
      <c r="G17" s="127"/>
      <c r="H17" s="127"/>
      <c r="I17" s="127"/>
      <c r="J17" s="127"/>
    </row>
    <row r="18" spans="1:126" ht="16.5" customHeight="1" x14ac:dyDescent="0.25">
      <c r="A18" s="42"/>
      <c r="B18" s="42"/>
      <c r="C18" s="199"/>
      <c r="D18" s="7"/>
      <c r="E18" s="13"/>
      <c r="F18" s="127"/>
      <c r="G18" s="127"/>
      <c r="H18" s="127"/>
      <c r="I18" s="127"/>
      <c r="J18" s="127"/>
    </row>
    <row r="19" spans="1:126" ht="16.5" customHeight="1" x14ac:dyDescent="0.25">
      <c r="A19" s="42"/>
      <c r="B19" s="42"/>
      <c r="C19" s="197"/>
      <c r="D19" s="7"/>
      <c r="E19" s="13"/>
      <c r="F19" s="127"/>
      <c r="G19" s="127"/>
      <c r="H19" s="127"/>
      <c r="I19" s="127"/>
      <c r="J19" s="127"/>
    </row>
    <row r="20" spans="1:126" ht="16.5" customHeight="1" x14ac:dyDescent="0.25">
      <c r="A20" s="42"/>
      <c r="B20" s="42"/>
      <c r="C20" s="198"/>
      <c r="D20" s="7"/>
      <c r="E20" s="13"/>
      <c r="F20" s="127"/>
      <c r="G20" s="127"/>
      <c r="H20" s="127"/>
      <c r="I20" s="127"/>
      <c r="J20" s="127"/>
    </row>
    <row r="21" spans="1:126" ht="16.5" customHeight="1" x14ac:dyDescent="0.25">
      <c r="A21" s="42"/>
      <c r="B21" s="42"/>
      <c r="C21" s="199"/>
      <c r="D21" s="7"/>
      <c r="E21" s="13"/>
      <c r="F21" s="127"/>
      <c r="G21" s="127"/>
      <c r="H21" s="127"/>
      <c r="I21" s="127"/>
      <c r="J21" s="127"/>
    </row>
    <row r="22" spans="1:126" ht="16.5" customHeight="1" thickBot="1" x14ac:dyDescent="0.3">
      <c r="A22" s="42"/>
      <c r="B22" s="42"/>
      <c r="C22" s="8"/>
      <c r="D22" s="15" t="s">
        <v>10</v>
      </c>
      <c r="E22" s="16">
        <f>SUM(E13:E21)</f>
        <v>0</v>
      </c>
      <c r="F22" s="127"/>
      <c r="G22" s="127"/>
      <c r="H22" s="127"/>
      <c r="I22" s="127"/>
      <c r="J22" s="127"/>
    </row>
    <row r="23" spans="1:126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26" ht="12" thickBo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26" ht="28.5" customHeight="1" thickBot="1" x14ac:dyDescent="0.3">
      <c r="A25" s="191" t="s">
        <v>28</v>
      </c>
      <c r="B25" s="192"/>
      <c r="C25" s="192"/>
      <c r="D25" s="192"/>
      <c r="E25" s="192"/>
      <c r="F25" s="192"/>
      <c r="G25" s="192"/>
      <c r="H25" s="192"/>
      <c r="I25" s="192"/>
      <c r="J25" s="193"/>
      <c r="K25" s="1"/>
    </row>
    <row r="26" spans="1:126" s="19" customFormat="1" ht="34.5" thickBot="1" x14ac:dyDescent="0.3">
      <c r="A26" s="156" t="s">
        <v>11</v>
      </c>
      <c r="B26" s="156" t="s">
        <v>12</v>
      </c>
      <c r="C26" s="126" t="s">
        <v>13</v>
      </c>
      <c r="D26" s="156" t="s">
        <v>91</v>
      </c>
      <c r="E26" s="156" t="s">
        <v>30</v>
      </c>
      <c r="F26" s="156" t="s">
        <v>16</v>
      </c>
      <c r="G26" s="156" t="s">
        <v>17</v>
      </c>
      <c r="H26" s="156" t="s">
        <v>18</v>
      </c>
      <c r="I26" s="157" t="s">
        <v>39</v>
      </c>
      <c r="J26" s="157" t="s">
        <v>31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</row>
    <row r="27" spans="1:126" ht="26.45" customHeight="1" x14ac:dyDescent="0.25">
      <c r="A27" s="20" t="s">
        <v>32</v>
      </c>
      <c r="B27" s="60">
        <v>0</v>
      </c>
      <c r="C27" s="60">
        <v>0</v>
      </c>
      <c r="D27" s="55">
        <v>0</v>
      </c>
      <c r="E27" s="55">
        <v>0</v>
      </c>
      <c r="F27" s="55">
        <f t="shared" ref="F27:F34" si="0">D27*C27*B27</f>
        <v>0</v>
      </c>
      <c r="G27" s="55">
        <f>E27*C27*B27</f>
        <v>0</v>
      </c>
      <c r="H27" s="55">
        <f>F27+G27</f>
        <v>0</v>
      </c>
      <c r="I27" s="55">
        <v>0</v>
      </c>
      <c r="J27" s="93">
        <f t="shared" ref="J27:J33" si="1">H27-I27</f>
        <v>0</v>
      </c>
      <c r="DV27" s="1"/>
    </row>
    <row r="28" spans="1:126" ht="27.6" customHeight="1" x14ac:dyDescent="0.25">
      <c r="A28" s="85" t="s">
        <v>40</v>
      </c>
      <c r="B28" s="6">
        <v>0</v>
      </c>
      <c r="C28" s="6">
        <v>0</v>
      </c>
      <c r="D28" s="38">
        <v>0</v>
      </c>
      <c r="E28" s="38">
        <v>0</v>
      </c>
      <c r="F28" s="38">
        <f t="shared" si="0"/>
        <v>0</v>
      </c>
      <c r="G28" s="38">
        <f t="shared" ref="G28:G34" si="2">(E28)*C28*B28</f>
        <v>0</v>
      </c>
      <c r="H28" s="38">
        <f t="shared" ref="H28:H34" si="3">F28+G28</f>
        <v>0</v>
      </c>
      <c r="I28" s="38">
        <v>0</v>
      </c>
      <c r="J28" s="43">
        <f t="shared" si="1"/>
        <v>0</v>
      </c>
      <c r="DV28" s="1"/>
    </row>
    <row r="29" spans="1:126" ht="26.45" customHeight="1" x14ac:dyDescent="0.25">
      <c r="A29" s="5" t="s">
        <v>41</v>
      </c>
      <c r="B29" s="6">
        <v>0</v>
      </c>
      <c r="C29" s="6">
        <v>0</v>
      </c>
      <c r="D29" s="38">
        <v>0</v>
      </c>
      <c r="E29" s="38">
        <v>0</v>
      </c>
      <c r="F29" s="38">
        <f t="shared" si="0"/>
        <v>0</v>
      </c>
      <c r="G29" s="38">
        <f t="shared" si="2"/>
        <v>0</v>
      </c>
      <c r="H29" s="38">
        <f t="shared" si="3"/>
        <v>0</v>
      </c>
      <c r="I29" s="38">
        <v>0</v>
      </c>
      <c r="J29" s="43">
        <f t="shared" si="1"/>
        <v>0</v>
      </c>
      <c r="DV29" s="1"/>
    </row>
    <row r="30" spans="1:126" ht="25.15" customHeight="1" x14ac:dyDescent="0.25">
      <c r="A30" s="5" t="s">
        <v>33</v>
      </c>
      <c r="B30" s="6">
        <v>0</v>
      </c>
      <c r="C30" s="6">
        <v>0</v>
      </c>
      <c r="D30" s="38">
        <v>0</v>
      </c>
      <c r="E30" s="38">
        <v>0</v>
      </c>
      <c r="F30" s="38">
        <f t="shared" si="0"/>
        <v>0</v>
      </c>
      <c r="G30" s="38">
        <f t="shared" si="2"/>
        <v>0</v>
      </c>
      <c r="H30" s="38">
        <f t="shared" si="3"/>
        <v>0</v>
      </c>
      <c r="I30" s="38">
        <v>0</v>
      </c>
      <c r="J30" s="43">
        <f t="shared" si="1"/>
        <v>0</v>
      </c>
      <c r="DV30" s="1"/>
    </row>
    <row r="31" spans="1:126" ht="22.15" customHeight="1" x14ac:dyDescent="0.25">
      <c r="A31" s="5" t="s">
        <v>34</v>
      </c>
      <c r="B31" s="6">
        <v>0</v>
      </c>
      <c r="C31" s="6">
        <v>0</v>
      </c>
      <c r="D31" s="38">
        <v>0</v>
      </c>
      <c r="E31" s="38">
        <v>0</v>
      </c>
      <c r="F31" s="38">
        <f t="shared" si="0"/>
        <v>0</v>
      </c>
      <c r="G31" s="38">
        <f t="shared" si="2"/>
        <v>0</v>
      </c>
      <c r="H31" s="38">
        <f t="shared" si="3"/>
        <v>0</v>
      </c>
      <c r="I31" s="38">
        <v>0</v>
      </c>
      <c r="J31" s="43">
        <f t="shared" si="1"/>
        <v>0</v>
      </c>
      <c r="DV31" s="1"/>
    </row>
    <row r="32" spans="1:126" ht="24.6" customHeight="1" x14ac:dyDescent="0.25">
      <c r="A32" s="5" t="s">
        <v>35</v>
      </c>
      <c r="B32" s="6">
        <v>0</v>
      </c>
      <c r="C32" s="6">
        <v>0</v>
      </c>
      <c r="D32" s="38">
        <v>0</v>
      </c>
      <c r="E32" s="38">
        <v>0</v>
      </c>
      <c r="F32" s="38">
        <f t="shared" si="0"/>
        <v>0</v>
      </c>
      <c r="G32" s="38">
        <f t="shared" si="2"/>
        <v>0</v>
      </c>
      <c r="H32" s="38">
        <f t="shared" si="3"/>
        <v>0</v>
      </c>
      <c r="I32" s="38">
        <v>0</v>
      </c>
      <c r="J32" s="43">
        <f t="shared" si="1"/>
        <v>0</v>
      </c>
      <c r="DV32" s="1"/>
    </row>
    <row r="33" spans="1:126" ht="22.15" customHeight="1" x14ac:dyDescent="0.25">
      <c r="A33" s="5" t="s">
        <v>42</v>
      </c>
      <c r="B33" s="6">
        <v>0</v>
      </c>
      <c r="C33" s="6">
        <v>0</v>
      </c>
      <c r="D33" s="38">
        <v>0</v>
      </c>
      <c r="E33" s="38">
        <v>0</v>
      </c>
      <c r="F33" s="38">
        <f t="shared" si="0"/>
        <v>0</v>
      </c>
      <c r="G33" s="38">
        <f t="shared" si="2"/>
        <v>0</v>
      </c>
      <c r="H33" s="38">
        <f t="shared" si="3"/>
        <v>0</v>
      </c>
      <c r="I33" s="38">
        <v>0</v>
      </c>
      <c r="J33" s="43">
        <f t="shared" si="1"/>
        <v>0</v>
      </c>
      <c r="DV33" s="1"/>
    </row>
    <row r="34" spans="1:126" ht="21" customHeight="1" thickBot="1" x14ac:dyDescent="0.3">
      <c r="A34" s="22"/>
      <c r="B34" s="34"/>
      <c r="C34" s="34"/>
      <c r="D34" s="25"/>
      <c r="E34" s="25"/>
      <c r="F34" s="25">
        <f t="shared" si="0"/>
        <v>0</v>
      </c>
      <c r="G34" s="25">
        <f t="shared" si="2"/>
        <v>0</v>
      </c>
      <c r="H34" s="36">
        <f t="shared" si="3"/>
        <v>0</v>
      </c>
      <c r="I34" s="49"/>
      <c r="J34" s="50"/>
      <c r="L34" s="84"/>
      <c r="DV34" s="1"/>
    </row>
    <row r="35" spans="1:126" ht="18.600000000000001" customHeight="1" thickBot="1" x14ac:dyDescent="0.3">
      <c r="A35" s="201" t="s">
        <v>19</v>
      </c>
      <c r="B35" s="201"/>
      <c r="C35" s="201"/>
      <c r="D35" s="94">
        <f t="shared" ref="D35:J35" si="4">SUM(D27:D34)</f>
        <v>0</v>
      </c>
      <c r="E35" s="94">
        <f t="shared" si="4"/>
        <v>0</v>
      </c>
      <c r="F35" s="94">
        <f t="shared" si="4"/>
        <v>0</v>
      </c>
      <c r="G35" s="94">
        <f t="shared" si="4"/>
        <v>0</v>
      </c>
      <c r="H35" s="94">
        <f t="shared" si="4"/>
        <v>0</v>
      </c>
      <c r="I35" s="95">
        <f t="shared" si="4"/>
        <v>0</v>
      </c>
      <c r="J35" s="96">
        <f t="shared" si="4"/>
        <v>0</v>
      </c>
      <c r="DV35" s="1"/>
    </row>
    <row r="36" spans="1:126" ht="14.1" customHeight="1" x14ac:dyDescent="0.25">
      <c r="A36" s="42"/>
      <c r="B36" s="42"/>
      <c r="C36" s="42"/>
      <c r="D36" s="42"/>
      <c r="E36" s="64"/>
      <c r="F36" s="65"/>
      <c r="G36" s="66"/>
      <c r="H36" s="66"/>
      <c r="I36" s="66"/>
      <c r="J36" s="67"/>
      <c r="K36" s="67"/>
    </row>
    <row r="37" spans="1:126" ht="14.1" customHeight="1" thickBot="1" x14ac:dyDescent="0.3">
      <c r="A37" s="42"/>
      <c r="B37" s="42"/>
      <c r="C37" s="42"/>
      <c r="D37" s="42"/>
      <c r="E37" s="64"/>
      <c r="F37" s="65"/>
      <c r="G37" s="66"/>
      <c r="H37" s="66"/>
      <c r="I37" s="66"/>
      <c r="J37" s="67"/>
      <c r="K37" s="67"/>
    </row>
    <row r="38" spans="1:126" ht="24" customHeight="1" thickBot="1" x14ac:dyDescent="0.3">
      <c r="A38" s="191" t="s">
        <v>73</v>
      </c>
      <c r="B38" s="192"/>
      <c r="C38" s="192"/>
      <c r="D38" s="192"/>
      <c r="E38" s="192"/>
      <c r="F38" s="192"/>
      <c r="G38" s="192"/>
      <c r="H38" s="192"/>
      <c r="I38" s="192"/>
      <c r="J38" s="193"/>
    </row>
    <row r="39" spans="1:126" ht="24.6" customHeight="1" thickBot="1" x14ac:dyDescent="0.3">
      <c r="A39" s="62" t="s">
        <v>36</v>
      </c>
      <c r="B39" s="30" t="s">
        <v>12</v>
      </c>
      <c r="C39" s="37" t="s">
        <v>23</v>
      </c>
      <c r="D39" s="30" t="s">
        <v>14</v>
      </c>
      <c r="E39" s="37" t="s">
        <v>15</v>
      </c>
      <c r="F39" s="30" t="s">
        <v>16</v>
      </c>
      <c r="G39" s="37" t="s">
        <v>17</v>
      </c>
      <c r="H39" s="30" t="s">
        <v>18</v>
      </c>
      <c r="I39" s="37" t="s">
        <v>20</v>
      </c>
      <c r="J39" s="30" t="s">
        <v>21</v>
      </c>
      <c r="K39" s="67"/>
    </row>
    <row r="40" spans="1:126" ht="41.45" customHeight="1" x14ac:dyDescent="0.25">
      <c r="A40" s="2" t="s">
        <v>74</v>
      </c>
      <c r="B40" s="75">
        <v>0</v>
      </c>
      <c r="C40" s="75">
        <v>0</v>
      </c>
      <c r="D40" s="76">
        <v>0</v>
      </c>
      <c r="E40" s="76">
        <v>0</v>
      </c>
      <c r="F40" s="77">
        <f>D40*C40*B40</f>
        <v>0</v>
      </c>
      <c r="G40" s="76">
        <f>E40*C40*B40</f>
        <v>0</v>
      </c>
      <c r="H40" s="77">
        <f>F40+G40</f>
        <v>0</v>
      </c>
      <c r="I40" s="77">
        <v>0</v>
      </c>
      <c r="J40" s="78">
        <f>H40-I40</f>
        <v>0</v>
      </c>
      <c r="K40" s="67"/>
    </row>
    <row r="41" spans="1:126" ht="39.6" customHeight="1" thickBot="1" x14ac:dyDescent="0.3">
      <c r="A41" s="120"/>
      <c r="B41" s="68">
        <v>0</v>
      </c>
      <c r="C41" s="68">
        <v>0</v>
      </c>
      <c r="D41" s="69">
        <v>0</v>
      </c>
      <c r="E41" s="69">
        <v>0</v>
      </c>
      <c r="F41" s="70">
        <f>D41*C41*B41</f>
        <v>0</v>
      </c>
      <c r="G41" s="69">
        <f>E41*C41*B41</f>
        <v>0</v>
      </c>
      <c r="H41" s="70">
        <f>F41+G41</f>
        <v>0</v>
      </c>
      <c r="I41" s="70">
        <v>0</v>
      </c>
      <c r="J41" s="71">
        <f>H41-I41</f>
        <v>0</v>
      </c>
      <c r="K41" s="67"/>
    </row>
    <row r="42" spans="1:126" ht="21.6" customHeight="1" thickBot="1" x14ac:dyDescent="0.3">
      <c r="A42" s="200" t="s">
        <v>19</v>
      </c>
      <c r="B42" s="201"/>
      <c r="C42" s="201"/>
      <c r="D42" s="72">
        <f t="shared" ref="D42:J42" si="5">SUM(D40:D41)</f>
        <v>0</v>
      </c>
      <c r="E42" s="72">
        <f t="shared" si="5"/>
        <v>0</v>
      </c>
      <c r="F42" s="72">
        <f t="shared" si="5"/>
        <v>0</v>
      </c>
      <c r="G42" s="72">
        <f t="shared" si="5"/>
        <v>0</v>
      </c>
      <c r="H42" s="72">
        <f t="shared" si="5"/>
        <v>0</v>
      </c>
      <c r="I42" s="73">
        <f t="shared" si="5"/>
        <v>0</v>
      </c>
      <c r="J42" s="74">
        <f t="shared" si="5"/>
        <v>0</v>
      </c>
      <c r="K42" s="67"/>
    </row>
    <row r="43" spans="1:126" ht="14.1" customHeight="1" x14ac:dyDescent="0.25">
      <c r="A43" s="161" t="s">
        <v>75</v>
      </c>
      <c r="B43" s="161"/>
      <c r="C43" s="161"/>
      <c r="D43" s="161"/>
      <c r="E43" s="161"/>
      <c r="F43" s="161"/>
      <c r="G43" s="161"/>
      <c r="H43" s="161"/>
      <c r="I43" s="161"/>
      <c r="J43" s="161"/>
      <c r="K43" s="67"/>
    </row>
    <row r="44" spans="1:126" ht="14.1" customHeight="1" x14ac:dyDescent="0.25">
      <c r="A44" s="42"/>
      <c r="B44" s="42"/>
      <c r="C44" s="42"/>
      <c r="D44" s="42"/>
      <c r="E44" s="64"/>
      <c r="F44" s="65"/>
      <c r="G44" s="66"/>
      <c r="H44" s="66"/>
      <c r="I44" s="66"/>
      <c r="J44" s="67"/>
      <c r="K44" s="67"/>
    </row>
    <row r="45" spans="1:126" ht="12" thickBot="1" x14ac:dyDescent="0.3">
      <c r="A45" s="42"/>
      <c r="B45" s="42"/>
      <c r="C45" s="42"/>
      <c r="D45" s="42"/>
      <c r="E45" s="65"/>
      <c r="F45" s="31"/>
      <c r="G45" s="31"/>
      <c r="H45" s="31"/>
      <c r="I45" s="31"/>
      <c r="J45" s="31"/>
    </row>
    <row r="46" spans="1:126" ht="24.95" customHeight="1" thickBot="1" x14ac:dyDescent="0.3">
      <c r="A46" s="164" t="s">
        <v>48</v>
      </c>
      <c r="B46" s="165"/>
      <c r="C46" s="165"/>
      <c r="D46" s="165"/>
      <c r="E46" s="165"/>
      <c r="F46" s="165"/>
      <c r="G46" s="165"/>
      <c r="H46" s="165"/>
      <c r="I46" s="165"/>
      <c r="J46" s="166"/>
    </row>
    <row r="47" spans="1:126" ht="23.25" thickBot="1" x14ac:dyDescent="0.3">
      <c r="A47" s="21" t="s">
        <v>36</v>
      </c>
      <c r="B47" s="17" t="s">
        <v>12</v>
      </c>
      <c r="C47" s="17" t="s">
        <v>23</v>
      </c>
      <c r="D47" s="17" t="s">
        <v>14</v>
      </c>
      <c r="E47" s="17" t="s">
        <v>15</v>
      </c>
      <c r="F47" s="17" t="s">
        <v>16</v>
      </c>
      <c r="G47" s="17" t="s">
        <v>17</v>
      </c>
      <c r="H47" s="17" t="s">
        <v>18</v>
      </c>
      <c r="I47" s="17" t="s">
        <v>20</v>
      </c>
      <c r="J47" s="18" t="s">
        <v>21</v>
      </c>
    </row>
    <row r="48" spans="1:126" ht="30.6" customHeight="1" x14ac:dyDescent="0.25">
      <c r="A48" s="90" t="s">
        <v>22</v>
      </c>
      <c r="B48" s="60">
        <v>0</v>
      </c>
      <c r="C48" s="60">
        <v>0</v>
      </c>
      <c r="D48" s="55">
        <v>0</v>
      </c>
      <c r="E48" s="55">
        <v>0</v>
      </c>
      <c r="F48" s="53">
        <f>D48*C48*B48</f>
        <v>0</v>
      </c>
      <c r="G48" s="55">
        <f t="shared" ref="G48:G59" si="6">E48*C48*B48</f>
        <v>0</v>
      </c>
      <c r="H48" s="53">
        <f t="shared" ref="H48:H59" si="7">F48+G48</f>
        <v>0</v>
      </c>
      <c r="I48" s="53">
        <v>0</v>
      </c>
      <c r="J48" s="54">
        <f>H48-I48</f>
        <v>0</v>
      </c>
    </row>
    <row r="49" spans="1:10" ht="31.15" customHeight="1" x14ac:dyDescent="0.25">
      <c r="A49" s="58" t="s">
        <v>46</v>
      </c>
      <c r="B49" s="60">
        <v>0</v>
      </c>
      <c r="C49" s="60">
        <v>0</v>
      </c>
      <c r="D49" s="55">
        <v>0</v>
      </c>
      <c r="E49" s="55">
        <v>0</v>
      </c>
      <c r="F49" s="53">
        <f>D49*C49*B49</f>
        <v>0</v>
      </c>
      <c r="G49" s="55">
        <f t="shared" si="6"/>
        <v>0</v>
      </c>
      <c r="H49" s="53">
        <f t="shared" si="7"/>
        <v>0</v>
      </c>
      <c r="I49" s="53">
        <v>0</v>
      </c>
      <c r="J49" s="54">
        <f>H49-I49</f>
        <v>0</v>
      </c>
    </row>
    <row r="50" spans="1:10" ht="30" customHeight="1" x14ac:dyDescent="0.25">
      <c r="A50" s="88" t="s">
        <v>76</v>
      </c>
      <c r="B50" s="89">
        <v>0</v>
      </c>
      <c r="C50" s="89">
        <v>0</v>
      </c>
      <c r="D50" s="86">
        <v>0</v>
      </c>
      <c r="E50" s="86">
        <v>500000</v>
      </c>
      <c r="F50" s="86">
        <v>0</v>
      </c>
      <c r="G50" s="86">
        <f t="shared" si="6"/>
        <v>0</v>
      </c>
      <c r="H50" s="86">
        <f t="shared" si="7"/>
        <v>0</v>
      </c>
      <c r="I50" s="86"/>
      <c r="J50" s="87"/>
    </row>
    <row r="51" spans="1:10" ht="29.45" customHeight="1" x14ac:dyDescent="0.25">
      <c r="A51" s="59" t="s">
        <v>77</v>
      </c>
      <c r="B51" s="60">
        <v>0</v>
      </c>
      <c r="C51" s="60">
        <v>0</v>
      </c>
      <c r="D51" s="55">
        <v>0</v>
      </c>
      <c r="E51" s="55">
        <v>0</v>
      </c>
      <c r="F51" s="53">
        <f t="shared" ref="F51:F59" si="8">D51*C51*B51</f>
        <v>0</v>
      </c>
      <c r="G51" s="55">
        <f t="shared" si="6"/>
        <v>0</v>
      </c>
      <c r="H51" s="53">
        <f t="shared" si="7"/>
        <v>0</v>
      </c>
      <c r="I51" s="53">
        <v>0</v>
      </c>
      <c r="J51" s="54">
        <f t="shared" ref="J51:J59" si="9">H51-I51</f>
        <v>0</v>
      </c>
    </row>
    <row r="52" spans="1:10" ht="33.6" customHeight="1" x14ac:dyDescent="0.25">
      <c r="A52" s="56" t="s">
        <v>49</v>
      </c>
      <c r="B52" s="60">
        <v>0</v>
      </c>
      <c r="C52" s="60">
        <v>0</v>
      </c>
      <c r="D52" s="55">
        <v>0</v>
      </c>
      <c r="E52" s="55">
        <v>0</v>
      </c>
      <c r="F52" s="53">
        <f t="shared" si="8"/>
        <v>0</v>
      </c>
      <c r="G52" s="55">
        <f t="shared" si="6"/>
        <v>0</v>
      </c>
      <c r="H52" s="53">
        <f t="shared" si="7"/>
        <v>0</v>
      </c>
      <c r="I52" s="53">
        <v>0</v>
      </c>
      <c r="J52" s="54">
        <f t="shared" si="9"/>
        <v>0</v>
      </c>
    </row>
    <row r="53" spans="1:10" ht="64.150000000000006" customHeight="1" x14ac:dyDescent="0.25">
      <c r="A53" s="57" t="s">
        <v>78</v>
      </c>
      <c r="B53" s="60">
        <v>0</v>
      </c>
      <c r="C53" s="60">
        <v>0</v>
      </c>
      <c r="D53" s="55">
        <v>0</v>
      </c>
      <c r="E53" s="55">
        <v>0</v>
      </c>
      <c r="F53" s="53">
        <f t="shared" si="8"/>
        <v>0</v>
      </c>
      <c r="G53" s="55">
        <f t="shared" si="6"/>
        <v>0</v>
      </c>
      <c r="H53" s="53">
        <f t="shared" si="7"/>
        <v>0</v>
      </c>
      <c r="I53" s="53">
        <v>0</v>
      </c>
      <c r="J53" s="54">
        <f t="shared" si="9"/>
        <v>0</v>
      </c>
    </row>
    <row r="54" spans="1:10" ht="35.450000000000003" customHeight="1" x14ac:dyDescent="0.25">
      <c r="A54" s="5" t="s">
        <v>38</v>
      </c>
      <c r="B54" s="60">
        <v>0</v>
      </c>
      <c r="C54" s="60">
        <v>0</v>
      </c>
      <c r="D54" s="55">
        <v>0</v>
      </c>
      <c r="E54" s="55">
        <v>0</v>
      </c>
      <c r="F54" s="53">
        <f t="shared" si="8"/>
        <v>0</v>
      </c>
      <c r="G54" s="55">
        <f t="shared" si="6"/>
        <v>0</v>
      </c>
      <c r="H54" s="53">
        <f t="shared" si="7"/>
        <v>0</v>
      </c>
      <c r="I54" s="53">
        <v>0</v>
      </c>
      <c r="J54" s="54">
        <f t="shared" si="9"/>
        <v>0</v>
      </c>
    </row>
    <row r="55" spans="1:10" ht="37.35" customHeight="1" x14ac:dyDescent="0.25">
      <c r="A55" s="5" t="s">
        <v>45</v>
      </c>
      <c r="B55" s="60">
        <v>0</v>
      </c>
      <c r="C55" s="60">
        <v>0</v>
      </c>
      <c r="D55" s="55">
        <v>0</v>
      </c>
      <c r="E55" s="55">
        <v>0</v>
      </c>
      <c r="F55" s="53">
        <f t="shared" si="8"/>
        <v>0</v>
      </c>
      <c r="G55" s="55">
        <f t="shared" si="6"/>
        <v>0</v>
      </c>
      <c r="H55" s="53">
        <f t="shared" si="7"/>
        <v>0</v>
      </c>
      <c r="I55" s="53">
        <v>0</v>
      </c>
      <c r="J55" s="54">
        <f t="shared" si="9"/>
        <v>0</v>
      </c>
    </row>
    <row r="56" spans="1:10" ht="28.15" customHeight="1" x14ac:dyDescent="0.25">
      <c r="A56" s="5" t="s">
        <v>89</v>
      </c>
      <c r="B56" s="60">
        <v>0</v>
      </c>
      <c r="C56" s="60">
        <v>0</v>
      </c>
      <c r="D56" s="55">
        <v>0</v>
      </c>
      <c r="E56" s="55">
        <v>0</v>
      </c>
      <c r="F56" s="53">
        <f t="shared" si="8"/>
        <v>0</v>
      </c>
      <c r="G56" s="55">
        <f t="shared" si="6"/>
        <v>0</v>
      </c>
      <c r="H56" s="53">
        <f t="shared" si="7"/>
        <v>0</v>
      </c>
      <c r="I56" s="53">
        <v>0</v>
      </c>
      <c r="J56" s="54">
        <f t="shared" si="9"/>
        <v>0</v>
      </c>
    </row>
    <row r="57" spans="1:10" ht="37.35" customHeight="1" x14ac:dyDescent="0.25">
      <c r="A57" s="5" t="s">
        <v>79</v>
      </c>
      <c r="B57" s="60">
        <v>0</v>
      </c>
      <c r="C57" s="60">
        <v>0</v>
      </c>
      <c r="D57" s="55">
        <v>0</v>
      </c>
      <c r="E57" s="55">
        <v>0</v>
      </c>
      <c r="F57" s="53">
        <f t="shared" si="8"/>
        <v>0</v>
      </c>
      <c r="G57" s="55">
        <f t="shared" si="6"/>
        <v>0</v>
      </c>
      <c r="H57" s="53">
        <f t="shared" si="7"/>
        <v>0</v>
      </c>
      <c r="I57" s="53">
        <v>0</v>
      </c>
      <c r="J57" s="54">
        <f t="shared" si="9"/>
        <v>0</v>
      </c>
    </row>
    <row r="58" spans="1:10" ht="37.35" customHeight="1" x14ac:dyDescent="0.25">
      <c r="A58" s="5" t="s">
        <v>50</v>
      </c>
      <c r="B58" s="60">
        <v>0</v>
      </c>
      <c r="C58" s="60">
        <v>0</v>
      </c>
      <c r="D58" s="55">
        <v>0</v>
      </c>
      <c r="E58" s="55">
        <v>0</v>
      </c>
      <c r="F58" s="53">
        <f t="shared" si="8"/>
        <v>0</v>
      </c>
      <c r="G58" s="55">
        <f t="shared" si="6"/>
        <v>0</v>
      </c>
      <c r="H58" s="53">
        <f t="shared" si="7"/>
        <v>0</v>
      </c>
      <c r="I58" s="53">
        <v>0</v>
      </c>
      <c r="J58" s="54">
        <f t="shared" si="9"/>
        <v>0</v>
      </c>
    </row>
    <row r="59" spans="1:10" ht="31.35" customHeight="1" thickBot="1" x14ac:dyDescent="0.3">
      <c r="A59" s="22" t="s">
        <v>80</v>
      </c>
      <c r="B59" s="60">
        <v>0</v>
      </c>
      <c r="C59" s="60">
        <v>0</v>
      </c>
      <c r="D59" s="55">
        <v>0</v>
      </c>
      <c r="E59" s="55">
        <v>0</v>
      </c>
      <c r="F59" s="53">
        <f t="shared" si="8"/>
        <v>0</v>
      </c>
      <c r="G59" s="55">
        <f t="shared" si="6"/>
        <v>0</v>
      </c>
      <c r="H59" s="53">
        <f t="shared" si="7"/>
        <v>0</v>
      </c>
      <c r="I59" s="53">
        <v>0</v>
      </c>
      <c r="J59" s="54">
        <f t="shared" si="9"/>
        <v>0</v>
      </c>
    </row>
    <row r="60" spans="1:10" ht="21.6" customHeight="1" thickBot="1" x14ac:dyDescent="0.3">
      <c r="A60" s="170" t="s">
        <v>19</v>
      </c>
      <c r="B60" s="171"/>
      <c r="C60" s="171"/>
      <c r="D60" s="73">
        <f t="shared" ref="D60:J60" si="10">SUM(D48:D59)</f>
        <v>0</v>
      </c>
      <c r="E60" s="73">
        <f t="shared" si="10"/>
        <v>500000</v>
      </c>
      <c r="F60" s="73">
        <f t="shared" si="10"/>
        <v>0</v>
      </c>
      <c r="G60" s="73">
        <f t="shared" si="10"/>
        <v>0</v>
      </c>
      <c r="H60" s="73">
        <f t="shared" si="10"/>
        <v>0</v>
      </c>
      <c r="I60" s="73">
        <f t="shared" si="10"/>
        <v>0</v>
      </c>
      <c r="J60" s="74">
        <f t="shared" si="10"/>
        <v>0</v>
      </c>
    </row>
    <row r="61" spans="1:10" ht="33.6" customHeight="1" x14ac:dyDescent="0.25">
      <c r="A61" s="162" t="s">
        <v>83</v>
      </c>
      <c r="B61" s="163"/>
      <c r="C61" s="163"/>
      <c r="D61" s="163"/>
      <c r="E61" s="163"/>
      <c r="F61" s="163"/>
      <c r="G61" s="163"/>
      <c r="H61" s="163"/>
      <c r="I61" s="163"/>
      <c r="J61" s="163"/>
    </row>
    <row r="62" spans="1:10" ht="31.35" customHeight="1" thickBot="1" x14ac:dyDescent="0.3">
      <c r="A62" s="81"/>
      <c r="B62" s="65"/>
      <c r="C62" s="65"/>
      <c r="D62" s="65"/>
      <c r="E62" s="65"/>
      <c r="F62" s="31"/>
      <c r="G62" s="31"/>
      <c r="H62" s="31"/>
      <c r="I62" s="31"/>
      <c r="J62" s="31"/>
    </row>
    <row r="63" spans="1:10" ht="18" customHeight="1" thickBot="1" x14ac:dyDescent="0.3">
      <c r="A63" s="191" t="s">
        <v>51</v>
      </c>
      <c r="B63" s="192"/>
      <c r="C63" s="192"/>
      <c r="D63" s="192"/>
      <c r="E63" s="192"/>
      <c r="F63" s="192"/>
      <c r="G63" s="192"/>
      <c r="H63" s="192"/>
      <c r="I63" s="192"/>
      <c r="J63" s="193"/>
    </row>
    <row r="64" spans="1:10" ht="24" customHeight="1" thickBot="1" x14ac:dyDescent="0.3">
      <c r="A64" s="62" t="s">
        <v>36</v>
      </c>
      <c r="B64" s="30" t="s">
        <v>12</v>
      </c>
      <c r="C64" s="37" t="s">
        <v>23</v>
      </c>
      <c r="D64" s="30" t="s">
        <v>14</v>
      </c>
      <c r="E64" s="37" t="s">
        <v>15</v>
      </c>
      <c r="F64" s="30" t="s">
        <v>16</v>
      </c>
      <c r="G64" s="37" t="s">
        <v>17</v>
      </c>
      <c r="H64" s="30" t="s">
        <v>18</v>
      </c>
      <c r="I64" s="37" t="s">
        <v>20</v>
      </c>
      <c r="J64" s="30" t="s">
        <v>21</v>
      </c>
    </row>
    <row r="65" spans="1:128" ht="39" customHeight="1" thickBot="1" x14ac:dyDescent="0.3">
      <c r="A65" s="148" t="s">
        <v>81</v>
      </c>
      <c r="B65" s="149">
        <v>0</v>
      </c>
      <c r="C65" s="149">
        <v>0</v>
      </c>
      <c r="D65" s="150">
        <v>0</v>
      </c>
      <c r="E65" s="150">
        <v>0</v>
      </c>
      <c r="F65" s="151">
        <f>D65*C65*B65</f>
        <v>0</v>
      </c>
      <c r="G65" s="150">
        <f>E65*C65*B65</f>
        <v>0</v>
      </c>
      <c r="H65" s="151">
        <f>F65+G65</f>
        <v>0</v>
      </c>
      <c r="I65" s="151">
        <v>0</v>
      </c>
      <c r="J65" s="152">
        <f>H65-I65</f>
        <v>0</v>
      </c>
    </row>
    <row r="66" spans="1:128" ht="21.6" customHeight="1" thickBot="1" x14ac:dyDescent="0.3">
      <c r="A66" s="170" t="s">
        <v>19</v>
      </c>
      <c r="B66" s="171"/>
      <c r="C66" s="171"/>
      <c r="D66" s="73">
        <f t="shared" ref="D66:J66" si="11">SUM(D65:D65)</f>
        <v>0</v>
      </c>
      <c r="E66" s="73">
        <f t="shared" si="11"/>
        <v>0</v>
      </c>
      <c r="F66" s="73">
        <f t="shared" si="11"/>
        <v>0</v>
      </c>
      <c r="G66" s="73">
        <f t="shared" si="11"/>
        <v>0</v>
      </c>
      <c r="H66" s="73">
        <f t="shared" si="11"/>
        <v>0</v>
      </c>
      <c r="I66" s="73">
        <f t="shared" si="11"/>
        <v>0</v>
      </c>
      <c r="J66" s="74">
        <f t="shared" si="11"/>
        <v>0</v>
      </c>
    </row>
    <row r="67" spans="1:128" s="42" customFormat="1" ht="21.6" customHeight="1" thickBot="1" x14ac:dyDescent="0.3">
      <c r="A67" s="65"/>
      <c r="B67" s="65"/>
      <c r="C67" s="65"/>
      <c r="D67" s="65"/>
      <c r="E67" s="65"/>
      <c r="F67" s="31"/>
      <c r="G67" s="31"/>
      <c r="H67" s="31"/>
      <c r="I67" s="31"/>
      <c r="J67" s="31"/>
    </row>
    <row r="68" spans="1:128" ht="21.6" customHeight="1" thickBot="1" x14ac:dyDescent="0.3">
      <c r="A68" s="164" t="s">
        <v>52</v>
      </c>
      <c r="B68" s="165"/>
      <c r="C68" s="165"/>
      <c r="D68" s="165"/>
      <c r="E68" s="165"/>
      <c r="F68" s="165"/>
      <c r="G68" s="165"/>
      <c r="H68" s="165"/>
      <c r="I68" s="165"/>
      <c r="J68" s="166"/>
    </row>
    <row r="69" spans="1:128" ht="21.6" customHeight="1" thickBot="1" x14ac:dyDescent="0.3">
      <c r="A69" s="62" t="s">
        <v>36</v>
      </c>
      <c r="B69" s="30" t="s">
        <v>12</v>
      </c>
      <c r="C69" s="30" t="s">
        <v>23</v>
      </c>
      <c r="D69" s="30" t="s">
        <v>14</v>
      </c>
      <c r="E69" s="123" t="s">
        <v>15</v>
      </c>
      <c r="F69" s="30" t="s">
        <v>16</v>
      </c>
      <c r="G69" s="30" t="s">
        <v>17</v>
      </c>
      <c r="H69" s="30" t="s">
        <v>18</v>
      </c>
      <c r="I69" s="30" t="s">
        <v>20</v>
      </c>
      <c r="J69" s="30" t="s">
        <v>21</v>
      </c>
      <c r="K69" s="45"/>
      <c r="L69" s="45"/>
      <c r="DW69" s="42"/>
      <c r="DX69" s="42"/>
    </row>
    <row r="70" spans="1:128" ht="27.6" customHeight="1" thickBot="1" x14ac:dyDescent="0.3">
      <c r="A70" s="82" t="s">
        <v>82</v>
      </c>
      <c r="B70" s="124">
        <v>0</v>
      </c>
      <c r="C70" s="132">
        <v>0</v>
      </c>
      <c r="D70" s="140">
        <v>0</v>
      </c>
      <c r="E70" s="141">
        <v>0</v>
      </c>
      <c r="F70" s="142">
        <f>D70*C70*B70</f>
        <v>0</v>
      </c>
      <c r="G70" s="142">
        <f>E70*C70*B70</f>
        <v>0</v>
      </c>
      <c r="H70" s="143">
        <f>F70+G70</f>
        <v>0</v>
      </c>
      <c r="I70" s="143"/>
      <c r="J70" s="144">
        <f>H70-I70</f>
        <v>0</v>
      </c>
      <c r="K70" s="31"/>
      <c r="L70" s="31"/>
      <c r="DW70" s="42"/>
      <c r="DX70" s="42"/>
    </row>
    <row r="71" spans="1:128" ht="21.6" customHeight="1" thickBot="1" x14ac:dyDescent="0.3">
      <c r="A71" s="170" t="s">
        <v>19</v>
      </c>
      <c r="B71" s="171"/>
      <c r="C71" s="171"/>
      <c r="D71" s="73">
        <f t="shared" ref="D71:J71" si="12">SUM(D70:D70)</f>
        <v>0</v>
      </c>
      <c r="E71" s="73">
        <f t="shared" si="12"/>
        <v>0</v>
      </c>
      <c r="F71" s="73">
        <f t="shared" si="12"/>
        <v>0</v>
      </c>
      <c r="G71" s="73">
        <f t="shared" si="12"/>
        <v>0</v>
      </c>
      <c r="H71" s="73">
        <f t="shared" si="12"/>
        <v>0</v>
      </c>
      <c r="I71" s="73">
        <f t="shared" si="12"/>
        <v>0</v>
      </c>
      <c r="J71" s="74">
        <f t="shared" si="12"/>
        <v>0</v>
      </c>
    </row>
    <row r="72" spans="1:128" s="42" customFormat="1" ht="21.6" customHeight="1" thickBot="1" x14ac:dyDescent="0.3">
      <c r="A72" s="65"/>
      <c r="B72" s="65"/>
      <c r="C72" s="65"/>
      <c r="D72" s="31"/>
      <c r="E72" s="31"/>
      <c r="F72" s="31"/>
      <c r="G72" s="31"/>
      <c r="H72" s="31"/>
      <c r="I72" s="31"/>
      <c r="J72" s="31"/>
    </row>
    <row r="73" spans="1:128" ht="31.35" customHeight="1" thickBot="1" x14ac:dyDescent="0.3">
      <c r="A73" s="79"/>
      <c r="B73" s="80"/>
      <c r="C73" s="80"/>
      <c r="D73" s="80"/>
      <c r="E73" s="80"/>
      <c r="F73" s="91" t="s">
        <v>56</v>
      </c>
      <c r="G73" s="91" t="s">
        <v>54</v>
      </c>
      <c r="H73" s="92" t="s">
        <v>55</v>
      </c>
      <c r="I73" s="31"/>
      <c r="J73" s="31"/>
    </row>
    <row r="74" spans="1:128" ht="31.35" customHeight="1" thickBot="1" x14ac:dyDescent="0.3">
      <c r="A74" s="167" t="s">
        <v>24</v>
      </c>
      <c r="B74" s="168"/>
      <c r="C74" s="168"/>
      <c r="D74" s="168"/>
      <c r="E74" s="169"/>
      <c r="F74" s="145">
        <f>F35+F42+F60+F66+F71</f>
        <v>0</v>
      </c>
      <c r="G74" s="145">
        <f>G35+G42+G60+G66+G71</f>
        <v>0</v>
      </c>
      <c r="H74" s="145">
        <f>F74+G74</f>
        <v>0</v>
      </c>
      <c r="I74" s="32"/>
      <c r="J74" s="32"/>
    </row>
    <row r="75" spans="1:128" s="42" customFormat="1" ht="31.3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28" s="42" customFormat="1" ht="25.9" customHeight="1" x14ac:dyDescent="0.25">
      <c r="A76" s="155" t="s">
        <v>53</v>
      </c>
      <c r="B76" s="154"/>
    </row>
    <row r="77" spans="1:128" s="42" customFormat="1" x14ac:dyDescent="0.25"/>
    <row r="78" spans="1:128" s="42" customFormat="1" x14ac:dyDescent="0.25"/>
    <row r="79" spans="1:128" s="42" customFormat="1" x14ac:dyDescent="0.25"/>
    <row r="80" spans="1:128" s="42" customFormat="1" x14ac:dyDescent="0.25"/>
    <row r="81" spans="1:6" s="42" customFormat="1" x14ac:dyDescent="0.25">
      <c r="A81" s="158"/>
    </row>
    <row r="82" spans="1:6" s="42" customFormat="1" x14ac:dyDescent="0.25">
      <c r="A82" s="158"/>
    </row>
    <row r="83" spans="1:6" s="42" customFormat="1" ht="12" thickBot="1" x14ac:dyDescent="0.3">
      <c r="A83" s="159"/>
      <c r="B83" s="125"/>
      <c r="D83" s="125"/>
      <c r="E83" s="125"/>
      <c r="F83" s="125"/>
    </row>
    <row r="84" spans="1:6" s="42" customFormat="1" ht="12" customHeight="1" x14ac:dyDescent="0.25">
      <c r="A84" s="42" t="s">
        <v>72</v>
      </c>
      <c r="D84" s="160" t="s">
        <v>84</v>
      </c>
      <c r="E84" s="160"/>
    </row>
    <row r="85" spans="1:6" s="42" customFormat="1" x14ac:dyDescent="0.25"/>
    <row r="86" spans="1:6" s="42" customFormat="1" x14ac:dyDescent="0.25"/>
    <row r="87" spans="1:6" s="42" customFormat="1" x14ac:dyDescent="0.25"/>
    <row r="88" spans="1:6" s="42" customFormat="1" x14ac:dyDescent="0.25"/>
    <row r="89" spans="1:6" s="42" customFormat="1" x14ac:dyDescent="0.25"/>
    <row r="90" spans="1:6" s="42" customFormat="1" x14ac:dyDescent="0.25"/>
    <row r="91" spans="1:6" s="42" customFormat="1" x14ac:dyDescent="0.25"/>
    <row r="92" spans="1:6" s="42" customFormat="1" x14ac:dyDescent="0.25"/>
    <row r="93" spans="1:6" s="42" customFormat="1" x14ac:dyDescent="0.25"/>
    <row r="94" spans="1:6" s="42" customFormat="1" x14ac:dyDescent="0.25"/>
    <row r="95" spans="1:6" s="42" customFormat="1" x14ac:dyDescent="0.25"/>
    <row r="96" spans="1:6" s="42" customFormat="1" x14ac:dyDescent="0.25"/>
    <row r="97" s="42" customFormat="1" x14ac:dyDescent="0.25"/>
    <row r="98" s="42" customFormat="1" x14ac:dyDescent="0.25"/>
    <row r="99" s="42" customFormat="1" x14ac:dyDescent="0.25"/>
    <row r="100" s="42" customFormat="1" x14ac:dyDescent="0.25"/>
    <row r="101" s="42" customFormat="1" x14ac:dyDescent="0.25"/>
    <row r="102" s="42" customFormat="1" x14ac:dyDescent="0.25"/>
    <row r="103" s="42" customFormat="1" x14ac:dyDescent="0.25"/>
    <row r="104" s="42" customFormat="1" x14ac:dyDescent="0.25"/>
    <row r="105" s="42" customFormat="1" x14ac:dyDescent="0.25"/>
    <row r="106" s="42" customFormat="1" x14ac:dyDescent="0.25"/>
    <row r="107" s="42" customFormat="1" x14ac:dyDescent="0.25"/>
    <row r="108" s="42" customFormat="1" x14ac:dyDescent="0.25"/>
    <row r="109" s="42" customFormat="1" x14ac:dyDescent="0.25"/>
    <row r="110" s="42" customFormat="1" x14ac:dyDescent="0.25"/>
    <row r="111" s="42" customFormat="1" x14ac:dyDescent="0.25"/>
    <row r="112" s="42" customFormat="1" x14ac:dyDescent="0.25"/>
    <row r="113" s="42" customFormat="1" x14ac:dyDescent="0.25"/>
    <row r="114" s="42" customFormat="1" x14ac:dyDescent="0.25"/>
    <row r="115" s="42" customFormat="1" x14ac:dyDescent="0.25"/>
    <row r="116" s="42" customFormat="1" x14ac:dyDescent="0.25"/>
    <row r="117" s="42" customFormat="1" x14ac:dyDescent="0.25"/>
    <row r="118" s="42" customFormat="1" x14ac:dyDescent="0.25"/>
    <row r="119" s="42" customFormat="1" x14ac:dyDescent="0.25"/>
    <row r="120" s="42" customFormat="1" x14ac:dyDescent="0.25"/>
    <row r="121" s="42" customFormat="1" x14ac:dyDescent="0.25"/>
    <row r="122" s="42" customFormat="1" x14ac:dyDescent="0.25"/>
    <row r="123" s="42" customFormat="1" x14ac:dyDescent="0.25"/>
    <row r="124" s="42" customFormat="1" x14ac:dyDescent="0.25"/>
    <row r="125" s="42" customFormat="1" x14ac:dyDescent="0.25"/>
    <row r="126" s="42" customFormat="1" x14ac:dyDescent="0.25"/>
    <row r="127" s="42" customFormat="1" x14ac:dyDescent="0.25"/>
    <row r="128" s="42" customFormat="1" x14ac:dyDescent="0.25"/>
    <row r="129" s="42" customFormat="1" x14ac:dyDescent="0.25"/>
    <row r="130" s="42" customFormat="1" x14ac:dyDescent="0.25"/>
    <row r="131" s="42" customFormat="1" x14ac:dyDescent="0.25"/>
    <row r="132" s="42" customFormat="1" x14ac:dyDescent="0.25"/>
    <row r="133" s="42" customFormat="1" x14ac:dyDescent="0.25"/>
    <row r="134" s="42" customFormat="1" x14ac:dyDescent="0.25"/>
    <row r="135" s="42" customFormat="1" x14ac:dyDescent="0.25"/>
    <row r="136" s="42" customFormat="1" x14ac:dyDescent="0.25"/>
    <row r="137" s="42" customFormat="1" x14ac:dyDescent="0.25"/>
    <row r="138" s="42" customFormat="1" x14ac:dyDescent="0.25"/>
    <row r="139" s="42" customFormat="1" x14ac:dyDescent="0.25"/>
    <row r="140" s="42" customFormat="1" x14ac:dyDescent="0.25"/>
    <row r="141" s="42" customFormat="1" x14ac:dyDescent="0.25"/>
    <row r="142" s="42" customFormat="1" x14ac:dyDescent="0.25"/>
    <row r="143" s="42" customFormat="1" x14ac:dyDescent="0.25"/>
    <row r="144" s="42" customFormat="1" x14ac:dyDescent="0.25"/>
    <row r="145" s="42" customFormat="1" x14ac:dyDescent="0.25"/>
    <row r="146" s="42" customFormat="1" x14ac:dyDescent="0.25"/>
    <row r="147" s="42" customFormat="1" x14ac:dyDescent="0.25"/>
    <row r="148" s="42" customFormat="1" x14ac:dyDescent="0.25"/>
    <row r="149" s="42" customFormat="1" x14ac:dyDescent="0.25"/>
    <row r="150" s="42" customFormat="1" x14ac:dyDescent="0.25"/>
    <row r="151" s="42" customFormat="1" x14ac:dyDescent="0.25"/>
    <row r="152" s="42" customFormat="1" x14ac:dyDescent="0.25"/>
    <row r="153" s="42" customFormat="1" x14ac:dyDescent="0.25"/>
    <row r="154" s="42" customFormat="1" x14ac:dyDescent="0.25"/>
    <row r="155" s="42" customFormat="1" x14ac:dyDescent="0.25"/>
    <row r="156" s="42" customFormat="1" x14ac:dyDescent="0.25"/>
    <row r="157" s="42" customFormat="1" x14ac:dyDescent="0.25"/>
    <row r="158" s="42" customFormat="1" x14ac:dyDescent="0.25"/>
    <row r="159" s="42" customFormat="1" x14ac:dyDescent="0.25"/>
    <row r="160" s="42" customFormat="1" x14ac:dyDescent="0.25"/>
    <row r="161" s="42" customFormat="1" x14ac:dyDescent="0.25"/>
    <row r="162" s="42" customFormat="1" x14ac:dyDescent="0.25"/>
    <row r="163" s="42" customFormat="1" x14ac:dyDescent="0.25"/>
    <row r="164" s="42" customFormat="1" x14ac:dyDescent="0.25"/>
    <row r="165" s="42" customFormat="1" x14ac:dyDescent="0.25"/>
    <row r="166" s="42" customFormat="1" x14ac:dyDescent="0.25"/>
    <row r="167" s="42" customFormat="1" x14ac:dyDescent="0.25"/>
    <row r="168" s="42" customFormat="1" x14ac:dyDescent="0.25"/>
    <row r="169" s="42" customFormat="1" x14ac:dyDescent="0.25"/>
    <row r="170" s="42" customFormat="1" x14ac:dyDescent="0.25"/>
    <row r="171" s="42" customFormat="1" x14ac:dyDescent="0.25"/>
    <row r="172" s="42" customFormat="1" x14ac:dyDescent="0.25"/>
    <row r="173" s="42" customFormat="1" x14ac:dyDescent="0.25"/>
    <row r="174" s="42" customFormat="1" x14ac:dyDescent="0.25"/>
    <row r="175" s="42" customFormat="1" x14ac:dyDescent="0.25"/>
    <row r="176" s="42" customFormat="1" x14ac:dyDescent="0.25"/>
    <row r="177" s="42" customFormat="1" x14ac:dyDescent="0.25"/>
    <row r="178" s="42" customFormat="1" x14ac:dyDescent="0.25"/>
    <row r="179" s="42" customFormat="1" x14ac:dyDescent="0.25"/>
    <row r="180" s="42" customFormat="1" x14ac:dyDescent="0.25"/>
    <row r="181" s="42" customFormat="1" x14ac:dyDescent="0.25"/>
    <row r="182" s="42" customFormat="1" x14ac:dyDescent="0.25"/>
    <row r="183" s="42" customFormat="1" x14ac:dyDescent="0.25"/>
    <row r="184" s="42" customFormat="1" x14ac:dyDescent="0.25"/>
    <row r="185" s="42" customFormat="1" x14ac:dyDescent="0.25"/>
    <row r="186" s="42" customFormat="1" x14ac:dyDescent="0.25"/>
    <row r="187" s="42" customFormat="1" x14ac:dyDescent="0.25"/>
    <row r="188" s="42" customFormat="1" x14ac:dyDescent="0.25"/>
    <row r="189" s="42" customFormat="1" x14ac:dyDescent="0.25"/>
    <row r="190" s="42" customFormat="1" x14ac:dyDescent="0.25"/>
    <row r="191" s="42" customFormat="1" x14ac:dyDescent="0.25"/>
    <row r="192" s="42" customFormat="1" x14ac:dyDescent="0.25"/>
    <row r="193" s="42" customFormat="1" x14ac:dyDescent="0.25"/>
    <row r="194" s="42" customFormat="1" x14ac:dyDescent="0.25"/>
    <row r="195" s="42" customFormat="1" x14ac:dyDescent="0.25"/>
    <row r="196" s="42" customFormat="1" x14ac:dyDescent="0.25"/>
    <row r="197" s="42" customFormat="1" x14ac:dyDescent="0.25"/>
    <row r="198" s="42" customFormat="1" x14ac:dyDescent="0.25"/>
    <row r="199" s="42" customFormat="1" x14ac:dyDescent="0.25"/>
    <row r="200" s="42" customFormat="1" x14ac:dyDescent="0.25"/>
    <row r="201" s="42" customFormat="1" x14ac:dyDescent="0.25"/>
    <row r="202" s="42" customFormat="1" x14ac:dyDescent="0.25"/>
    <row r="203" s="42" customFormat="1" x14ac:dyDescent="0.25"/>
    <row r="204" s="42" customFormat="1" x14ac:dyDescent="0.25"/>
    <row r="205" s="42" customFormat="1" x14ac:dyDescent="0.25"/>
    <row r="206" s="42" customFormat="1" x14ac:dyDescent="0.25"/>
    <row r="207" s="42" customFormat="1" x14ac:dyDescent="0.25"/>
    <row r="208" s="42" customFormat="1" x14ac:dyDescent="0.25"/>
    <row r="209" s="42" customFormat="1" x14ac:dyDescent="0.25"/>
    <row r="210" s="42" customFormat="1" x14ac:dyDescent="0.25"/>
    <row r="211" s="42" customFormat="1" x14ac:dyDescent="0.25"/>
    <row r="212" s="42" customFormat="1" x14ac:dyDescent="0.25"/>
    <row r="213" s="42" customFormat="1" x14ac:dyDescent="0.25"/>
    <row r="214" s="42" customFormat="1" x14ac:dyDescent="0.25"/>
    <row r="215" s="42" customFormat="1" x14ac:dyDescent="0.25"/>
    <row r="216" s="42" customFormat="1" x14ac:dyDescent="0.25"/>
    <row r="217" s="42" customFormat="1" x14ac:dyDescent="0.25"/>
    <row r="218" s="42" customFormat="1" x14ac:dyDescent="0.25"/>
    <row r="219" s="42" customFormat="1" x14ac:dyDescent="0.25"/>
    <row r="220" s="42" customFormat="1" x14ac:dyDescent="0.25"/>
    <row r="221" s="42" customFormat="1" x14ac:dyDescent="0.25"/>
    <row r="222" s="42" customFormat="1" x14ac:dyDescent="0.25"/>
    <row r="223" s="42" customFormat="1" x14ac:dyDescent="0.25"/>
    <row r="224" s="42" customFormat="1" x14ac:dyDescent="0.25"/>
    <row r="225" s="42" customFormat="1" x14ac:dyDescent="0.25"/>
    <row r="226" s="42" customFormat="1" x14ac:dyDescent="0.25"/>
    <row r="227" s="42" customFormat="1" x14ac:dyDescent="0.25"/>
    <row r="228" s="42" customFormat="1" x14ac:dyDescent="0.25"/>
    <row r="229" s="42" customFormat="1" x14ac:dyDescent="0.25"/>
    <row r="230" s="42" customFormat="1" x14ac:dyDescent="0.25"/>
    <row r="231" s="42" customFormat="1" x14ac:dyDescent="0.25"/>
    <row r="232" s="42" customFormat="1" x14ac:dyDescent="0.25"/>
    <row r="233" s="42" customFormat="1" x14ac:dyDescent="0.25"/>
    <row r="234" s="42" customFormat="1" x14ac:dyDescent="0.25"/>
    <row r="235" s="42" customFormat="1" x14ac:dyDescent="0.25"/>
    <row r="236" s="42" customFormat="1" x14ac:dyDescent="0.25"/>
    <row r="237" s="42" customFormat="1" x14ac:dyDescent="0.25"/>
    <row r="238" s="42" customFormat="1" x14ac:dyDescent="0.25"/>
    <row r="239" s="42" customFormat="1" x14ac:dyDescent="0.25"/>
    <row r="240" s="42" customFormat="1" x14ac:dyDescent="0.25"/>
    <row r="241" s="42" customFormat="1" x14ac:dyDescent="0.25"/>
    <row r="242" s="42" customFormat="1" x14ac:dyDescent="0.25"/>
    <row r="243" s="42" customFormat="1" x14ac:dyDescent="0.25"/>
    <row r="244" s="42" customFormat="1" x14ac:dyDescent="0.25"/>
    <row r="245" s="42" customFormat="1" x14ac:dyDescent="0.25"/>
    <row r="246" s="42" customFormat="1" x14ac:dyDescent="0.25"/>
    <row r="247" s="42" customFormat="1" x14ac:dyDescent="0.25"/>
    <row r="248" s="42" customFormat="1" x14ac:dyDescent="0.25"/>
    <row r="249" s="42" customFormat="1" x14ac:dyDescent="0.25"/>
    <row r="250" s="42" customFormat="1" x14ac:dyDescent="0.25"/>
    <row r="251" s="42" customFormat="1" x14ac:dyDescent="0.25"/>
    <row r="252" s="42" customFormat="1" x14ac:dyDescent="0.25"/>
    <row r="253" s="42" customFormat="1" x14ac:dyDescent="0.25"/>
    <row r="254" s="42" customFormat="1" x14ac:dyDescent="0.25"/>
    <row r="255" s="42" customFormat="1" x14ac:dyDescent="0.25"/>
    <row r="256" s="42" customFormat="1" x14ac:dyDescent="0.25"/>
    <row r="257" s="42" customFormat="1" x14ac:dyDescent="0.25"/>
    <row r="258" s="42" customFormat="1" x14ac:dyDescent="0.25"/>
    <row r="259" s="42" customFormat="1" x14ac:dyDescent="0.25"/>
    <row r="260" s="42" customFormat="1" x14ac:dyDescent="0.25"/>
    <row r="261" s="42" customFormat="1" x14ac:dyDescent="0.25"/>
    <row r="262" s="42" customFormat="1" x14ac:dyDescent="0.25"/>
    <row r="263" s="42" customFormat="1" x14ac:dyDescent="0.25"/>
    <row r="264" s="42" customFormat="1" x14ac:dyDescent="0.25"/>
    <row r="265" s="42" customFormat="1" x14ac:dyDescent="0.25"/>
    <row r="266" s="42" customFormat="1" x14ac:dyDescent="0.25"/>
    <row r="267" s="42" customFormat="1" x14ac:dyDescent="0.25"/>
    <row r="268" s="42" customFormat="1" x14ac:dyDescent="0.25"/>
    <row r="269" s="42" customFormat="1" x14ac:dyDescent="0.25"/>
    <row r="270" s="42" customFormat="1" x14ac:dyDescent="0.25"/>
    <row r="271" s="42" customFormat="1" x14ac:dyDescent="0.25"/>
    <row r="272" s="42" customFormat="1" x14ac:dyDescent="0.25"/>
    <row r="273" s="42" customFormat="1" x14ac:dyDescent="0.25"/>
    <row r="274" s="42" customFormat="1" x14ac:dyDescent="0.25"/>
    <row r="275" s="42" customFormat="1" x14ac:dyDescent="0.25"/>
    <row r="276" s="42" customFormat="1" x14ac:dyDescent="0.25"/>
    <row r="277" s="42" customFormat="1" x14ac:dyDescent="0.25"/>
    <row r="278" s="42" customFormat="1" x14ac:dyDescent="0.25"/>
    <row r="279" s="42" customFormat="1" x14ac:dyDescent="0.25"/>
    <row r="280" s="42" customFormat="1" x14ac:dyDescent="0.25"/>
    <row r="281" s="42" customFormat="1" x14ac:dyDescent="0.25"/>
    <row r="282" s="42" customFormat="1" x14ac:dyDescent="0.25"/>
    <row r="283" s="42" customFormat="1" x14ac:dyDescent="0.25"/>
    <row r="284" s="42" customFormat="1" x14ac:dyDescent="0.25"/>
    <row r="285" s="42" customFormat="1" x14ac:dyDescent="0.25"/>
    <row r="286" s="42" customFormat="1" x14ac:dyDescent="0.25"/>
    <row r="287" s="42" customFormat="1" x14ac:dyDescent="0.25"/>
    <row r="288" s="42" customFormat="1" x14ac:dyDescent="0.25"/>
    <row r="289" s="42" customFormat="1" x14ac:dyDescent="0.25"/>
    <row r="290" s="42" customFormat="1" x14ac:dyDescent="0.25"/>
    <row r="291" s="42" customFormat="1" x14ac:dyDescent="0.25"/>
    <row r="292" s="42" customFormat="1" x14ac:dyDescent="0.25"/>
    <row r="293" s="42" customFormat="1" x14ac:dyDescent="0.25"/>
    <row r="294" s="42" customFormat="1" x14ac:dyDescent="0.25"/>
    <row r="295" s="42" customFormat="1" x14ac:dyDescent="0.25"/>
    <row r="296" s="42" customFormat="1" x14ac:dyDescent="0.25"/>
    <row r="297" s="42" customFormat="1" x14ac:dyDescent="0.25"/>
    <row r="298" s="42" customFormat="1" x14ac:dyDescent="0.25"/>
    <row r="299" s="42" customFormat="1" x14ac:dyDescent="0.25"/>
    <row r="300" s="42" customFormat="1" x14ac:dyDescent="0.25"/>
    <row r="301" s="42" customFormat="1" x14ac:dyDescent="0.25"/>
    <row r="302" s="42" customFormat="1" x14ac:dyDescent="0.25"/>
    <row r="303" s="42" customFormat="1" x14ac:dyDescent="0.25"/>
    <row r="304" s="42" customFormat="1" x14ac:dyDescent="0.25"/>
    <row r="305" s="42" customFormat="1" x14ac:dyDescent="0.25"/>
    <row r="306" s="42" customFormat="1" x14ac:dyDescent="0.25"/>
    <row r="307" s="42" customFormat="1" x14ac:dyDescent="0.25"/>
    <row r="308" s="42" customFormat="1" x14ac:dyDescent="0.25"/>
    <row r="309" s="42" customFormat="1" x14ac:dyDescent="0.25"/>
    <row r="310" s="42" customFormat="1" x14ac:dyDescent="0.25"/>
    <row r="311" s="42" customFormat="1" x14ac:dyDescent="0.25"/>
    <row r="312" s="42" customFormat="1" x14ac:dyDescent="0.25"/>
    <row r="313" s="42" customFormat="1" x14ac:dyDescent="0.25"/>
    <row r="314" s="42" customFormat="1" x14ac:dyDescent="0.25"/>
    <row r="315" s="42" customFormat="1" x14ac:dyDescent="0.25"/>
    <row r="316" s="42" customFormat="1" x14ac:dyDescent="0.25"/>
    <row r="317" s="42" customFormat="1" x14ac:dyDescent="0.25"/>
    <row r="318" s="42" customFormat="1" x14ac:dyDescent="0.25"/>
    <row r="319" s="42" customFormat="1" x14ac:dyDescent="0.25"/>
    <row r="320" s="42" customFormat="1" x14ac:dyDescent="0.25"/>
    <row r="321" s="42" customFormat="1" x14ac:dyDescent="0.25"/>
    <row r="322" s="42" customFormat="1" x14ac:dyDescent="0.25"/>
    <row r="323" s="42" customFormat="1" x14ac:dyDescent="0.25"/>
    <row r="324" s="42" customFormat="1" x14ac:dyDescent="0.25"/>
    <row r="325" s="42" customFormat="1" x14ac:dyDescent="0.25"/>
    <row r="326" s="42" customFormat="1" x14ac:dyDescent="0.25"/>
    <row r="327" s="42" customFormat="1" x14ac:dyDescent="0.25"/>
    <row r="328" s="42" customFormat="1" x14ac:dyDescent="0.25"/>
    <row r="329" s="42" customFormat="1" x14ac:dyDescent="0.25"/>
    <row r="330" s="42" customFormat="1" x14ac:dyDescent="0.25"/>
    <row r="331" s="42" customFormat="1" x14ac:dyDescent="0.25"/>
    <row r="332" s="42" customFormat="1" x14ac:dyDescent="0.25"/>
    <row r="333" s="42" customFormat="1" x14ac:dyDescent="0.25"/>
    <row r="334" s="42" customFormat="1" x14ac:dyDescent="0.25"/>
    <row r="335" s="42" customFormat="1" x14ac:dyDescent="0.25"/>
    <row r="336" s="42" customFormat="1" x14ac:dyDescent="0.25"/>
    <row r="337" s="42" customFormat="1" x14ac:dyDescent="0.25"/>
    <row r="338" s="42" customFormat="1" x14ac:dyDescent="0.25"/>
    <row r="339" s="42" customFormat="1" x14ac:dyDescent="0.25"/>
    <row r="340" s="42" customFormat="1" x14ac:dyDescent="0.25"/>
    <row r="341" s="42" customFormat="1" x14ac:dyDescent="0.25"/>
    <row r="342" s="42" customFormat="1" x14ac:dyDescent="0.25"/>
    <row r="343" s="42" customFormat="1" x14ac:dyDescent="0.25"/>
    <row r="344" s="42" customFormat="1" x14ac:dyDescent="0.25"/>
    <row r="345" s="42" customFormat="1" x14ac:dyDescent="0.25"/>
    <row r="346" s="42" customFormat="1" x14ac:dyDescent="0.25"/>
    <row r="347" s="42" customFormat="1" x14ac:dyDescent="0.25"/>
    <row r="348" s="42" customFormat="1" x14ac:dyDescent="0.25"/>
    <row r="349" s="42" customFormat="1" x14ac:dyDescent="0.25"/>
    <row r="350" s="42" customFormat="1" x14ac:dyDescent="0.25"/>
    <row r="351" s="42" customFormat="1" x14ac:dyDescent="0.25"/>
    <row r="352" s="42" customFormat="1" x14ac:dyDescent="0.25"/>
    <row r="353" s="42" customFormat="1" x14ac:dyDescent="0.25"/>
    <row r="354" s="42" customFormat="1" x14ac:dyDescent="0.25"/>
    <row r="355" s="42" customFormat="1" x14ac:dyDescent="0.25"/>
    <row r="356" s="42" customFormat="1" x14ac:dyDescent="0.25"/>
    <row r="357" s="42" customFormat="1" x14ac:dyDescent="0.25"/>
    <row r="358" s="42" customFormat="1" x14ac:dyDescent="0.25"/>
    <row r="359" s="42" customFormat="1" x14ac:dyDescent="0.25"/>
    <row r="360" s="42" customFormat="1" x14ac:dyDescent="0.25"/>
    <row r="361" s="42" customFormat="1" x14ac:dyDescent="0.25"/>
    <row r="362" s="42" customFormat="1" x14ac:dyDescent="0.25"/>
    <row r="363" s="42" customFormat="1" x14ac:dyDescent="0.25"/>
    <row r="364" s="42" customFormat="1" x14ac:dyDescent="0.25"/>
    <row r="365" s="42" customFormat="1" x14ac:dyDescent="0.25"/>
    <row r="366" s="42" customFormat="1" x14ac:dyDescent="0.25"/>
    <row r="367" s="42" customFormat="1" x14ac:dyDescent="0.25"/>
    <row r="368" s="42" customFormat="1" x14ac:dyDescent="0.25"/>
    <row r="369" s="42" customFormat="1" x14ac:dyDescent="0.25"/>
    <row r="370" s="42" customFormat="1" x14ac:dyDescent="0.25"/>
    <row r="371" s="42" customFormat="1" x14ac:dyDescent="0.25"/>
    <row r="372" s="42" customFormat="1" x14ac:dyDescent="0.25"/>
    <row r="373" s="42" customFormat="1" x14ac:dyDescent="0.25"/>
    <row r="374" s="42" customFormat="1" x14ac:dyDescent="0.25"/>
    <row r="375" s="42" customFormat="1" x14ac:dyDescent="0.25"/>
    <row r="376" s="42" customFormat="1" x14ac:dyDescent="0.25"/>
    <row r="377" s="42" customFormat="1" x14ac:dyDescent="0.25"/>
    <row r="378" s="42" customFormat="1" x14ac:dyDescent="0.25"/>
    <row r="379" s="42" customFormat="1" x14ac:dyDescent="0.25"/>
    <row r="380" s="42" customFormat="1" x14ac:dyDescent="0.25"/>
    <row r="381" s="42" customFormat="1" x14ac:dyDescent="0.25"/>
    <row r="382" s="42" customFormat="1" x14ac:dyDescent="0.25"/>
    <row r="383" s="42" customFormat="1" x14ac:dyDescent="0.25"/>
    <row r="384" s="42" customFormat="1" x14ac:dyDescent="0.25"/>
    <row r="385" s="42" customFormat="1" x14ac:dyDescent="0.25"/>
    <row r="386" s="42" customFormat="1" x14ac:dyDescent="0.25"/>
    <row r="387" s="42" customFormat="1" x14ac:dyDescent="0.25"/>
    <row r="388" s="42" customFormat="1" x14ac:dyDescent="0.25"/>
    <row r="389" s="42" customFormat="1" x14ac:dyDescent="0.25"/>
    <row r="390" s="42" customFormat="1" x14ac:dyDescent="0.25"/>
    <row r="391" s="42" customFormat="1" x14ac:dyDescent="0.25"/>
    <row r="392" s="42" customFormat="1" x14ac:dyDescent="0.25"/>
    <row r="393" s="42" customFormat="1" x14ac:dyDescent="0.25"/>
    <row r="394" s="42" customFormat="1" x14ac:dyDescent="0.25"/>
    <row r="395" s="42" customFormat="1" x14ac:dyDescent="0.25"/>
    <row r="396" s="42" customFormat="1" x14ac:dyDescent="0.25"/>
    <row r="397" s="42" customFormat="1" x14ac:dyDescent="0.25"/>
    <row r="398" s="42" customFormat="1" x14ac:dyDescent="0.25"/>
    <row r="399" s="42" customFormat="1" x14ac:dyDescent="0.25"/>
    <row r="400" s="42" customFormat="1" x14ac:dyDescent="0.25"/>
    <row r="401" s="42" customFormat="1" x14ac:dyDescent="0.25"/>
    <row r="402" s="42" customFormat="1" x14ac:dyDescent="0.25"/>
    <row r="403" s="42" customFormat="1" x14ac:dyDescent="0.25"/>
    <row r="404" s="42" customFormat="1" x14ac:dyDescent="0.25"/>
    <row r="405" s="42" customFormat="1" x14ac:dyDescent="0.25"/>
    <row r="406" s="42" customFormat="1" x14ac:dyDescent="0.25"/>
    <row r="407" s="42" customFormat="1" x14ac:dyDescent="0.25"/>
    <row r="408" s="42" customFormat="1" x14ac:dyDescent="0.25"/>
    <row r="409" s="42" customFormat="1" x14ac:dyDescent="0.25"/>
    <row r="410" s="42" customFormat="1" x14ac:dyDescent="0.25"/>
    <row r="411" s="42" customFormat="1" x14ac:dyDescent="0.25"/>
    <row r="412" s="42" customFormat="1" x14ac:dyDescent="0.25"/>
    <row r="413" s="42" customFormat="1" x14ac:dyDescent="0.25"/>
    <row r="414" s="42" customFormat="1" x14ac:dyDescent="0.25"/>
    <row r="415" s="42" customFormat="1" x14ac:dyDescent="0.25"/>
    <row r="416" s="42" customFormat="1" x14ac:dyDescent="0.25"/>
    <row r="417" s="42" customFormat="1" x14ac:dyDescent="0.25"/>
    <row r="418" s="42" customFormat="1" x14ac:dyDescent="0.25"/>
    <row r="419" s="42" customFormat="1" x14ac:dyDescent="0.25"/>
    <row r="420" s="42" customFormat="1" x14ac:dyDescent="0.25"/>
    <row r="421" s="42" customFormat="1" x14ac:dyDescent="0.25"/>
    <row r="422" s="42" customFormat="1" x14ac:dyDescent="0.25"/>
    <row r="423" s="42" customFormat="1" x14ac:dyDescent="0.25"/>
    <row r="424" s="42" customFormat="1" x14ac:dyDescent="0.25"/>
    <row r="425" s="42" customFormat="1" x14ac:dyDescent="0.25"/>
    <row r="426" s="42" customFormat="1" x14ac:dyDescent="0.25"/>
    <row r="427" s="42" customFormat="1" x14ac:dyDescent="0.25"/>
    <row r="428" s="42" customFormat="1" x14ac:dyDescent="0.25"/>
    <row r="429" s="42" customFormat="1" x14ac:dyDescent="0.25"/>
    <row r="430" s="42" customFormat="1" x14ac:dyDescent="0.25"/>
    <row r="431" s="42" customFormat="1" x14ac:dyDescent="0.25"/>
    <row r="432" s="42" customFormat="1" x14ac:dyDescent="0.25"/>
    <row r="433" s="42" customFormat="1" x14ac:dyDescent="0.25"/>
    <row r="434" s="42" customFormat="1" x14ac:dyDescent="0.25"/>
    <row r="435" s="42" customFormat="1" x14ac:dyDescent="0.25"/>
    <row r="436" s="42" customFormat="1" x14ac:dyDescent="0.25"/>
    <row r="437" s="42" customFormat="1" x14ac:dyDescent="0.25"/>
    <row r="438" s="42" customFormat="1" x14ac:dyDescent="0.25"/>
    <row r="439" s="42" customFormat="1" x14ac:dyDescent="0.25"/>
    <row r="440" s="42" customFormat="1" x14ac:dyDescent="0.25"/>
    <row r="441" s="42" customFormat="1" x14ac:dyDescent="0.25"/>
    <row r="442" s="42" customFormat="1" x14ac:dyDescent="0.25"/>
    <row r="443" s="42" customFormat="1" x14ac:dyDescent="0.25"/>
    <row r="444" s="42" customFormat="1" x14ac:dyDescent="0.25"/>
    <row r="445" s="42" customFormat="1" x14ac:dyDescent="0.25"/>
    <row r="446" s="42" customFormat="1" x14ac:dyDescent="0.25"/>
    <row r="447" s="42" customFormat="1" x14ac:dyDescent="0.25"/>
    <row r="448" s="42" customFormat="1" x14ac:dyDescent="0.25"/>
    <row r="449" s="42" customFormat="1" x14ac:dyDescent="0.25"/>
    <row r="450" s="42" customFormat="1" x14ac:dyDescent="0.25"/>
    <row r="451" s="42" customFormat="1" x14ac:dyDescent="0.25"/>
    <row r="452" s="42" customFormat="1" x14ac:dyDescent="0.25"/>
    <row r="453" s="42" customFormat="1" x14ac:dyDescent="0.25"/>
    <row r="454" s="42" customFormat="1" x14ac:dyDescent="0.25"/>
    <row r="455" s="42" customFormat="1" x14ac:dyDescent="0.25"/>
    <row r="456" s="42" customFormat="1" x14ac:dyDescent="0.25"/>
    <row r="457" s="42" customFormat="1" x14ac:dyDescent="0.25"/>
    <row r="458" s="42" customFormat="1" x14ac:dyDescent="0.25"/>
    <row r="459" s="42" customFormat="1" x14ac:dyDescent="0.25"/>
    <row r="460" s="42" customFormat="1" x14ac:dyDescent="0.25"/>
    <row r="461" s="42" customFormat="1" x14ac:dyDescent="0.25"/>
    <row r="462" s="42" customFormat="1" x14ac:dyDescent="0.25"/>
    <row r="463" s="42" customFormat="1" x14ac:dyDescent="0.25"/>
    <row r="464" s="42" customFormat="1" x14ac:dyDescent="0.25"/>
    <row r="465" s="42" customFormat="1" x14ac:dyDescent="0.25"/>
    <row r="466" s="42" customFormat="1" x14ac:dyDescent="0.25"/>
    <row r="467" s="42" customFormat="1" x14ac:dyDescent="0.25"/>
    <row r="468" s="42" customFormat="1" x14ac:dyDescent="0.25"/>
    <row r="469" s="42" customFormat="1" x14ac:dyDescent="0.25"/>
    <row r="470" s="42" customFormat="1" x14ac:dyDescent="0.25"/>
    <row r="471" s="42" customFormat="1" x14ac:dyDescent="0.25"/>
    <row r="472" s="42" customFormat="1" x14ac:dyDescent="0.25"/>
    <row r="473" s="42" customFormat="1" x14ac:dyDescent="0.25"/>
    <row r="474" s="42" customFormat="1" x14ac:dyDescent="0.25"/>
    <row r="475" s="42" customFormat="1" x14ac:dyDescent="0.25"/>
    <row r="476" s="42" customFormat="1" x14ac:dyDescent="0.25"/>
    <row r="477" s="42" customFormat="1" x14ac:dyDescent="0.25"/>
    <row r="478" s="42" customFormat="1" x14ac:dyDescent="0.25"/>
    <row r="479" s="42" customFormat="1" x14ac:dyDescent="0.25"/>
    <row r="480" s="42" customFormat="1" x14ac:dyDescent="0.25"/>
    <row r="481" s="42" customFormat="1" x14ac:dyDescent="0.25"/>
    <row r="482" s="42" customFormat="1" x14ac:dyDescent="0.25"/>
    <row r="483" s="42" customFormat="1" x14ac:dyDescent="0.25"/>
    <row r="484" s="42" customFormat="1" x14ac:dyDescent="0.25"/>
    <row r="485" s="42" customFormat="1" x14ac:dyDescent="0.25"/>
    <row r="486" s="42" customFormat="1" x14ac:dyDescent="0.25"/>
    <row r="487" s="42" customFormat="1" x14ac:dyDescent="0.25"/>
    <row r="488" s="42" customFormat="1" x14ac:dyDescent="0.25"/>
    <row r="489" s="42" customFormat="1" x14ac:dyDescent="0.25"/>
    <row r="490" s="42" customFormat="1" x14ac:dyDescent="0.25"/>
    <row r="491" s="42" customFormat="1" x14ac:dyDescent="0.25"/>
    <row r="492" s="42" customFormat="1" x14ac:dyDescent="0.25"/>
    <row r="493" s="42" customFormat="1" x14ac:dyDescent="0.25"/>
    <row r="494" s="42" customFormat="1" x14ac:dyDescent="0.25"/>
    <row r="495" s="42" customFormat="1" x14ac:dyDescent="0.25"/>
    <row r="496" s="42" customFormat="1" x14ac:dyDescent="0.25"/>
    <row r="497" s="42" customFormat="1" x14ac:dyDescent="0.25"/>
    <row r="498" s="42" customFormat="1" x14ac:dyDescent="0.25"/>
    <row r="499" s="42" customFormat="1" x14ac:dyDescent="0.25"/>
    <row r="500" s="42" customFormat="1" x14ac:dyDescent="0.25"/>
    <row r="501" s="42" customFormat="1" x14ac:dyDescent="0.25"/>
    <row r="502" s="42" customFormat="1" x14ac:dyDescent="0.25"/>
    <row r="503" s="42" customFormat="1" x14ac:dyDescent="0.25"/>
    <row r="504" s="42" customFormat="1" x14ac:dyDescent="0.25"/>
    <row r="505" s="42" customFormat="1" x14ac:dyDescent="0.25"/>
    <row r="506" s="42" customFormat="1" x14ac:dyDescent="0.25"/>
    <row r="507" s="42" customFormat="1" x14ac:dyDescent="0.25"/>
    <row r="508" s="42" customFormat="1" x14ac:dyDescent="0.25"/>
    <row r="509" s="42" customFormat="1" x14ac:dyDescent="0.25"/>
    <row r="510" s="42" customFormat="1" x14ac:dyDescent="0.25"/>
    <row r="511" s="42" customFormat="1" x14ac:dyDescent="0.25"/>
    <row r="512" s="42" customFormat="1" x14ac:dyDescent="0.25"/>
    <row r="513" s="42" customFormat="1" x14ac:dyDescent="0.25"/>
    <row r="514" s="42" customFormat="1" x14ac:dyDescent="0.25"/>
    <row r="515" s="42" customFormat="1" x14ac:dyDescent="0.25"/>
    <row r="516" s="42" customFormat="1" x14ac:dyDescent="0.25"/>
    <row r="517" s="42" customFormat="1" x14ac:dyDescent="0.25"/>
    <row r="518" s="42" customFormat="1" x14ac:dyDescent="0.25"/>
    <row r="519" s="42" customFormat="1" x14ac:dyDescent="0.25"/>
    <row r="520" s="42" customFormat="1" x14ac:dyDescent="0.25"/>
    <row r="521" s="42" customFormat="1" x14ac:dyDescent="0.25"/>
    <row r="522" s="42" customFormat="1" x14ac:dyDescent="0.25"/>
    <row r="523" s="42" customFormat="1" x14ac:dyDescent="0.25"/>
    <row r="524" s="42" customFormat="1" x14ac:dyDescent="0.25"/>
    <row r="525" s="42" customFormat="1" x14ac:dyDescent="0.25"/>
    <row r="526" s="42" customFormat="1" x14ac:dyDescent="0.25"/>
    <row r="527" s="42" customFormat="1" x14ac:dyDescent="0.25"/>
    <row r="528" s="42" customFormat="1" x14ac:dyDescent="0.25"/>
    <row r="529" s="42" customFormat="1" x14ac:dyDescent="0.25"/>
    <row r="530" s="42" customFormat="1" x14ac:dyDescent="0.25"/>
    <row r="531" s="42" customFormat="1" x14ac:dyDescent="0.25"/>
    <row r="532" s="42" customFormat="1" x14ac:dyDescent="0.25"/>
    <row r="533" s="42" customFormat="1" x14ac:dyDescent="0.25"/>
    <row r="534" s="42" customFormat="1" x14ac:dyDescent="0.25"/>
    <row r="535" s="42" customFormat="1" x14ac:dyDescent="0.25"/>
    <row r="536" s="42" customFormat="1" x14ac:dyDescent="0.25"/>
    <row r="537" s="42" customFormat="1" x14ac:dyDescent="0.25"/>
    <row r="538" s="42" customFormat="1" x14ac:dyDescent="0.25"/>
    <row r="539" s="42" customFormat="1" x14ac:dyDescent="0.25"/>
    <row r="540" s="42" customFormat="1" x14ac:dyDescent="0.25"/>
    <row r="541" s="42" customFormat="1" x14ac:dyDescent="0.25"/>
    <row r="542" s="42" customFormat="1" x14ac:dyDescent="0.25"/>
    <row r="543" s="42" customFormat="1" x14ac:dyDescent="0.25"/>
    <row r="544" s="42" customFormat="1" x14ac:dyDescent="0.25"/>
    <row r="545" s="42" customFormat="1" x14ac:dyDescent="0.25"/>
    <row r="546" s="42" customFormat="1" x14ac:dyDescent="0.25"/>
    <row r="547" s="42" customFormat="1" x14ac:dyDescent="0.25"/>
    <row r="548" s="42" customFormat="1" x14ac:dyDescent="0.25"/>
    <row r="549" s="42" customFormat="1" x14ac:dyDescent="0.25"/>
    <row r="550" s="42" customFormat="1" x14ac:dyDescent="0.25"/>
    <row r="551" s="42" customFormat="1" x14ac:dyDescent="0.25"/>
    <row r="552" s="42" customFormat="1" x14ac:dyDescent="0.25"/>
    <row r="553" s="42" customFormat="1" x14ac:dyDescent="0.25"/>
    <row r="554" s="42" customFormat="1" x14ac:dyDescent="0.25"/>
    <row r="555" s="42" customFormat="1" x14ac:dyDescent="0.25"/>
    <row r="556" s="42" customFormat="1" x14ac:dyDescent="0.25"/>
    <row r="557" s="42" customFormat="1" x14ac:dyDescent="0.25"/>
    <row r="558" s="42" customFormat="1" x14ac:dyDescent="0.25"/>
    <row r="559" s="42" customFormat="1" x14ac:dyDescent="0.25"/>
    <row r="560" s="42" customFormat="1" x14ac:dyDescent="0.25"/>
    <row r="561" s="42" customFormat="1" x14ac:dyDescent="0.25"/>
    <row r="562" s="42" customFormat="1" x14ac:dyDescent="0.25"/>
    <row r="563" s="42" customFormat="1" x14ac:dyDescent="0.25"/>
    <row r="564" s="42" customFormat="1" x14ac:dyDescent="0.25"/>
    <row r="565" s="42" customFormat="1" x14ac:dyDescent="0.25"/>
    <row r="566" s="42" customFormat="1" x14ac:dyDescent="0.25"/>
    <row r="567" s="42" customFormat="1" x14ac:dyDescent="0.25"/>
    <row r="568" s="42" customFormat="1" x14ac:dyDescent="0.25"/>
    <row r="569" s="42" customFormat="1" x14ac:dyDescent="0.25"/>
    <row r="570" s="42" customFormat="1" x14ac:dyDescent="0.25"/>
    <row r="571" s="42" customFormat="1" x14ac:dyDescent="0.25"/>
    <row r="572" s="42" customFormat="1" x14ac:dyDescent="0.25"/>
    <row r="573" s="42" customFormat="1" x14ac:dyDescent="0.25"/>
    <row r="574" s="42" customFormat="1" x14ac:dyDescent="0.25"/>
    <row r="575" s="42" customFormat="1" x14ac:dyDescent="0.25"/>
    <row r="576" s="42" customFormat="1" x14ac:dyDescent="0.25"/>
    <row r="577" s="42" customFormat="1" x14ac:dyDescent="0.25"/>
    <row r="578" s="42" customFormat="1" x14ac:dyDescent="0.25"/>
    <row r="579" s="42" customFormat="1" x14ac:dyDescent="0.25"/>
    <row r="580" s="42" customFormat="1" x14ac:dyDescent="0.25"/>
    <row r="581" s="42" customFormat="1" x14ac:dyDescent="0.25"/>
    <row r="582" s="42" customFormat="1" x14ac:dyDescent="0.25"/>
    <row r="583" s="42" customFormat="1" x14ac:dyDescent="0.25"/>
    <row r="584" s="42" customFormat="1" x14ac:dyDescent="0.25"/>
    <row r="585" s="42" customFormat="1" x14ac:dyDescent="0.25"/>
    <row r="586" s="42" customFormat="1" x14ac:dyDescent="0.25"/>
    <row r="587" s="42" customFormat="1" x14ac:dyDescent="0.25"/>
    <row r="588" s="42" customFormat="1" x14ac:dyDescent="0.25"/>
    <row r="589" s="42" customFormat="1" x14ac:dyDescent="0.25"/>
    <row r="590" s="42" customFormat="1" x14ac:dyDescent="0.25"/>
    <row r="591" s="42" customFormat="1" x14ac:dyDescent="0.25"/>
    <row r="592" s="42" customFormat="1" x14ac:dyDescent="0.25"/>
    <row r="593" s="42" customFormat="1" x14ac:dyDescent="0.25"/>
    <row r="594" s="42" customFormat="1" x14ac:dyDescent="0.25"/>
    <row r="595" s="42" customFormat="1" x14ac:dyDescent="0.25"/>
    <row r="596" s="42" customFormat="1" x14ac:dyDescent="0.25"/>
    <row r="597" s="42" customFormat="1" x14ac:dyDescent="0.25"/>
    <row r="598" s="42" customFormat="1" x14ac:dyDescent="0.25"/>
    <row r="599" s="42" customFormat="1" x14ac:dyDescent="0.25"/>
    <row r="600" s="42" customFormat="1" x14ac:dyDescent="0.25"/>
    <row r="601" s="42" customFormat="1" x14ac:dyDescent="0.25"/>
    <row r="602" s="42" customFormat="1" x14ac:dyDescent="0.25"/>
    <row r="603" s="42" customFormat="1" x14ac:dyDescent="0.25"/>
    <row r="604" s="42" customFormat="1" x14ac:dyDescent="0.25"/>
    <row r="605" s="42" customFormat="1" x14ac:dyDescent="0.25"/>
    <row r="606" s="42" customFormat="1" x14ac:dyDescent="0.25"/>
    <row r="607" s="42" customFormat="1" x14ac:dyDescent="0.25"/>
    <row r="608" s="42" customFormat="1" x14ac:dyDescent="0.25"/>
    <row r="609" s="42" customFormat="1" x14ac:dyDescent="0.25"/>
    <row r="610" s="42" customFormat="1" x14ac:dyDescent="0.25"/>
    <row r="611" s="42" customFormat="1" x14ac:dyDescent="0.25"/>
    <row r="612" s="42" customFormat="1" x14ac:dyDescent="0.25"/>
    <row r="613" s="42" customFormat="1" x14ac:dyDescent="0.25"/>
    <row r="614" s="42" customFormat="1" x14ac:dyDescent="0.25"/>
    <row r="615" s="42" customFormat="1" x14ac:dyDescent="0.25"/>
    <row r="616" s="42" customFormat="1" x14ac:dyDescent="0.25"/>
    <row r="617" s="42" customFormat="1" x14ac:dyDescent="0.25"/>
    <row r="618" s="42" customFormat="1" x14ac:dyDescent="0.25"/>
    <row r="619" s="42" customFormat="1" x14ac:dyDescent="0.25"/>
    <row r="620" s="42" customFormat="1" x14ac:dyDescent="0.25"/>
    <row r="621" s="42" customFormat="1" x14ac:dyDescent="0.25"/>
    <row r="622" s="42" customFormat="1" x14ac:dyDescent="0.25"/>
    <row r="623" s="42" customFormat="1" x14ac:dyDescent="0.25"/>
    <row r="624" s="42" customFormat="1" x14ac:dyDescent="0.25"/>
    <row r="625" s="42" customFormat="1" x14ac:dyDescent="0.25"/>
    <row r="626" s="42" customFormat="1" x14ac:dyDescent="0.25"/>
    <row r="627" s="42" customFormat="1" x14ac:dyDescent="0.25"/>
    <row r="628" s="42" customFormat="1" x14ac:dyDescent="0.25"/>
    <row r="629" s="42" customFormat="1" x14ac:dyDescent="0.25"/>
    <row r="630" s="42" customFormat="1" x14ac:dyDescent="0.25"/>
    <row r="631" s="42" customFormat="1" x14ac:dyDescent="0.25"/>
    <row r="632" s="42" customFormat="1" x14ac:dyDescent="0.25"/>
    <row r="633" s="42" customFormat="1" x14ac:dyDescent="0.25"/>
    <row r="634" s="42" customFormat="1" x14ac:dyDescent="0.25"/>
    <row r="635" s="42" customFormat="1" x14ac:dyDescent="0.25"/>
    <row r="636" s="42" customFormat="1" x14ac:dyDescent="0.25"/>
    <row r="637" s="42" customFormat="1" x14ac:dyDescent="0.25"/>
    <row r="638" s="42" customFormat="1" x14ac:dyDescent="0.25"/>
    <row r="639" s="42" customFormat="1" x14ac:dyDescent="0.25"/>
    <row r="640" s="42" customFormat="1" x14ac:dyDescent="0.25"/>
    <row r="641" s="42" customFormat="1" x14ac:dyDescent="0.25"/>
    <row r="642" s="42" customFormat="1" x14ac:dyDescent="0.25"/>
    <row r="643" s="42" customFormat="1" x14ac:dyDescent="0.25"/>
    <row r="644" s="42" customFormat="1" x14ac:dyDescent="0.25"/>
    <row r="645" s="42" customFormat="1" x14ac:dyDescent="0.25"/>
    <row r="646" s="42" customFormat="1" x14ac:dyDescent="0.25"/>
    <row r="647" s="42" customFormat="1" x14ac:dyDescent="0.25"/>
    <row r="648" s="42" customFormat="1" x14ac:dyDescent="0.25"/>
    <row r="649" s="42" customFormat="1" x14ac:dyDescent="0.25"/>
    <row r="650" s="42" customFormat="1" x14ac:dyDescent="0.25"/>
    <row r="651" s="42" customFormat="1" x14ac:dyDescent="0.25"/>
    <row r="652" s="42" customFormat="1" x14ac:dyDescent="0.25"/>
    <row r="653" s="42" customFormat="1" x14ac:dyDescent="0.25"/>
    <row r="654" s="42" customFormat="1" x14ac:dyDescent="0.25"/>
    <row r="655" s="42" customFormat="1" x14ac:dyDescent="0.25"/>
    <row r="656" s="42" customFormat="1" x14ac:dyDescent="0.25"/>
    <row r="657" s="42" customFormat="1" x14ac:dyDescent="0.25"/>
    <row r="658" s="42" customFormat="1" x14ac:dyDescent="0.25"/>
    <row r="659" s="42" customFormat="1" x14ac:dyDescent="0.25"/>
    <row r="660" s="42" customFormat="1" x14ac:dyDescent="0.25"/>
    <row r="661" s="42" customFormat="1" x14ac:dyDescent="0.25"/>
    <row r="662" s="42" customFormat="1" x14ac:dyDescent="0.25"/>
    <row r="663" s="42" customFormat="1" x14ac:dyDescent="0.25"/>
    <row r="664" s="42" customFormat="1" x14ac:dyDescent="0.25"/>
    <row r="665" s="42" customFormat="1" x14ac:dyDescent="0.25"/>
    <row r="666" s="42" customFormat="1" x14ac:dyDescent="0.25"/>
    <row r="667" s="42" customFormat="1" x14ac:dyDescent="0.25"/>
    <row r="668" s="42" customFormat="1" x14ac:dyDescent="0.25"/>
    <row r="669" s="42" customFormat="1" x14ac:dyDescent="0.25"/>
    <row r="670" s="42" customFormat="1" x14ac:dyDescent="0.25"/>
    <row r="671" s="42" customFormat="1" x14ac:dyDescent="0.25"/>
    <row r="672" s="42" customFormat="1" x14ac:dyDescent="0.25"/>
    <row r="673" s="42" customFormat="1" x14ac:dyDescent="0.25"/>
    <row r="674" s="42" customFormat="1" x14ac:dyDescent="0.25"/>
    <row r="675" s="42" customFormat="1" x14ac:dyDescent="0.25"/>
    <row r="676" s="42" customFormat="1" x14ac:dyDescent="0.25"/>
    <row r="677" s="42" customFormat="1" x14ac:dyDescent="0.25"/>
    <row r="678" s="42" customFormat="1" x14ac:dyDescent="0.25"/>
    <row r="679" s="42" customFormat="1" x14ac:dyDescent="0.25"/>
    <row r="680" s="42" customFormat="1" x14ac:dyDescent="0.25"/>
    <row r="681" s="42" customFormat="1" x14ac:dyDescent="0.25"/>
    <row r="682" s="42" customFormat="1" x14ac:dyDescent="0.25"/>
    <row r="683" s="42" customFormat="1" x14ac:dyDescent="0.25"/>
    <row r="684" s="42" customFormat="1" x14ac:dyDescent="0.25"/>
    <row r="685" s="42" customFormat="1" x14ac:dyDescent="0.25"/>
    <row r="686" s="42" customFormat="1" x14ac:dyDescent="0.25"/>
    <row r="687" s="42" customFormat="1" x14ac:dyDescent="0.25"/>
    <row r="688" s="42" customFormat="1" x14ac:dyDescent="0.25"/>
    <row r="689" s="42" customFormat="1" x14ac:dyDescent="0.25"/>
    <row r="690" s="42" customFormat="1" x14ac:dyDescent="0.25"/>
    <row r="691" s="42" customFormat="1" x14ac:dyDescent="0.25"/>
    <row r="692" s="42" customFormat="1" x14ac:dyDescent="0.25"/>
    <row r="693" s="42" customFormat="1" x14ac:dyDescent="0.25"/>
    <row r="694" s="42" customFormat="1" x14ac:dyDescent="0.25"/>
    <row r="695" s="42" customFormat="1" x14ac:dyDescent="0.25"/>
    <row r="696" s="42" customFormat="1" x14ac:dyDescent="0.25"/>
    <row r="697" s="42" customFormat="1" x14ac:dyDescent="0.25"/>
    <row r="698" s="42" customFormat="1" x14ac:dyDescent="0.25"/>
    <row r="699" s="42" customFormat="1" x14ac:dyDescent="0.25"/>
    <row r="700" s="42" customFormat="1" x14ac:dyDescent="0.25"/>
    <row r="701" s="42" customFormat="1" x14ac:dyDescent="0.25"/>
    <row r="702" s="42" customFormat="1" x14ac:dyDescent="0.25"/>
    <row r="703" s="42" customFormat="1" x14ac:dyDescent="0.25"/>
    <row r="704" s="42" customFormat="1" x14ac:dyDescent="0.25"/>
    <row r="705" s="42" customFormat="1" x14ac:dyDescent="0.25"/>
    <row r="706" s="42" customFormat="1" x14ac:dyDescent="0.25"/>
    <row r="707" s="42" customFormat="1" x14ac:dyDescent="0.25"/>
    <row r="708" s="42" customFormat="1" x14ac:dyDescent="0.25"/>
    <row r="709" s="42" customFormat="1" x14ac:dyDescent="0.25"/>
    <row r="710" s="42" customFormat="1" x14ac:dyDescent="0.25"/>
    <row r="711" s="42" customFormat="1" x14ac:dyDescent="0.25"/>
    <row r="712" s="42" customFormat="1" x14ac:dyDescent="0.25"/>
    <row r="713" s="42" customFormat="1" x14ac:dyDescent="0.25"/>
    <row r="714" s="42" customFormat="1" x14ac:dyDescent="0.25"/>
    <row r="715" s="42" customFormat="1" x14ac:dyDescent="0.25"/>
    <row r="716" s="42" customFormat="1" x14ac:dyDescent="0.25"/>
    <row r="717" s="42" customFormat="1" x14ac:dyDescent="0.25"/>
    <row r="718" s="42" customFormat="1" x14ac:dyDescent="0.25"/>
    <row r="719" s="42" customFormat="1" x14ac:dyDescent="0.25"/>
    <row r="720" s="42" customFormat="1" x14ac:dyDescent="0.25"/>
    <row r="721" s="42" customFormat="1" x14ac:dyDescent="0.25"/>
    <row r="722" s="42" customFormat="1" x14ac:dyDescent="0.25"/>
    <row r="723" s="42" customFormat="1" x14ac:dyDescent="0.25"/>
    <row r="724" s="42" customFormat="1" x14ac:dyDescent="0.25"/>
    <row r="725" s="42" customFormat="1" x14ac:dyDescent="0.25"/>
    <row r="726" s="42" customFormat="1" x14ac:dyDescent="0.25"/>
    <row r="727" s="42" customFormat="1" x14ac:dyDescent="0.25"/>
    <row r="728" s="42" customFormat="1" x14ac:dyDescent="0.25"/>
    <row r="729" s="42" customFormat="1" x14ac:dyDescent="0.25"/>
    <row r="730" s="42" customFormat="1" x14ac:dyDescent="0.25"/>
    <row r="731" s="42" customFormat="1" x14ac:dyDescent="0.25"/>
    <row r="732" s="42" customFormat="1" x14ac:dyDescent="0.25"/>
    <row r="733" s="42" customFormat="1" x14ac:dyDescent="0.25"/>
    <row r="734" s="42" customFormat="1" x14ac:dyDescent="0.25"/>
    <row r="735" s="42" customFormat="1" x14ac:dyDescent="0.25"/>
    <row r="736" s="42" customFormat="1" x14ac:dyDescent="0.25"/>
    <row r="737" s="42" customFormat="1" x14ac:dyDescent="0.25"/>
    <row r="738" s="42" customFormat="1" x14ac:dyDescent="0.25"/>
    <row r="739" s="42" customFormat="1" x14ac:dyDescent="0.25"/>
    <row r="740" s="42" customFormat="1" x14ac:dyDescent="0.25"/>
    <row r="741" s="42" customFormat="1" x14ac:dyDescent="0.25"/>
    <row r="742" s="42" customFormat="1" x14ac:dyDescent="0.25"/>
    <row r="743" s="42" customFormat="1" x14ac:dyDescent="0.25"/>
    <row r="744" s="42" customFormat="1" x14ac:dyDescent="0.25"/>
    <row r="745" s="42" customFormat="1" x14ac:dyDescent="0.25"/>
    <row r="746" s="42" customFormat="1" x14ac:dyDescent="0.25"/>
    <row r="747" s="42" customFormat="1" x14ac:dyDescent="0.25"/>
    <row r="748" s="42" customFormat="1" x14ac:dyDescent="0.25"/>
    <row r="749" s="42" customFormat="1" x14ac:dyDescent="0.25"/>
    <row r="750" s="42" customFormat="1" x14ac:dyDescent="0.25"/>
    <row r="751" s="42" customFormat="1" x14ac:dyDescent="0.25"/>
    <row r="752" s="42" customFormat="1" x14ac:dyDescent="0.25"/>
    <row r="753" s="42" customFormat="1" x14ac:dyDescent="0.25"/>
    <row r="754" s="42" customFormat="1" x14ac:dyDescent="0.25"/>
    <row r="755" s="42" customFormat="1" x14ac:dyDescent="0.25"/>
    <row r="756" s="42" customFormat="1" x14ac:dyDescent="0.25"/>
    <row r="757" s="42" customFormat="1" x14ac:dyDescent="0.25"/>
    <row r="758" s="42" customFormat="1" x14ac:dyDescent="0.25"/>
    <row r="759" s="42" customFormat="1" x14ac:dyDescent="0.25"/>
    <row r="760" s="42" customFormat="1" x14ac:dyDescent="0.25"/>
    <row r="761" s="42" customFormat="1" x14ac:dyDescent="0.25"/>
    <row r="762" s="42" customFormat="1" x14ac:dyDescent="0.25"/>
    <row r="763" s="42" customFormat="1" x14ac:dyDescent="0.25"/>
    <row r="764" s="42" customFormat="1" x14ac:dyDescent="0.25"/>
    <row r="765" s="42" customFormat="1" x14ac:dyDescent="0.25"/>
    <row r="766" s="42" customFormat="1" x14ac:dyDescent="0.25"/>
    <row r="767" s="42" customFormat="1" x14ac:dyDescent="0.25"/>
    <row r="768" s="42" customFormat="1" x14ac:dyDescent="0.25"/>
    <row r="769" s="42" customFormat="1" x14ac:dyDescent="0.25"/>
    <row r="770" s="42" customFormat="1" x14ac:dyDescent="0.25"/>
    <row r="771" s="42" customFormat="1" x14ac:dyDescent="0.25"/>
    <row r="772" s="42" customFormat="1" x14ac:dyDescent="0.25"/>
    <row r="773" s="42" customFormat="1" x14ac:dyDescent="0.25"/>
    <row r="774" s="42" customFormat="1" x14ac:dyDescent="0.25"/>
    <row r="775" s="42" customFormat="1" x14ac:dyDescent="0.25"/>
    <row r="776" s="42" customFormat="1" x14ac:dyDescent="0.25"/>
    <row r="777" s="42" customFormat="1" x14ac:dyDescent="0.25"/>
    <row r="778" s="42" customFormat="1" x14ac:dyDescent="0.25"/>
    <row r="779" s="42" customFormat="1" x14ac:dyDescent="0.25"/>
    <row r="780" s="42" customFormat="1" x14ac:dyDescent="0.25"/>
    <row r="781" s="42" customFormat="1" x14ac:dyDescent="0.25"/>
    <row r="782" s="42" customFormat="1" x14ac:dyDescent="0.25"/>
    <row r="783" s="42" customFormat="1" x14ac:dyDescent="0.25"/>
    <row r="784" s="42" customFormat="1" x14ac:dyDescent="0.25"/>
    <row r="785" s="42" customFormat="1" x14ac:dyDescent="0.25"/>
    <row r="786" s="42" customFormat="1" x14ac:dyDescent="0.25"/>
    <row r="787" s="42" customFormat="1" x14ac:dyDescent="0.25"/>
    <row r="788" s="42" customFormat="1" x14ac:dyDescent="0.25"/>
    <row r="789" s="42" customFormat="1" x14ac:dyDescent="0.25"/>
    <row r="790" s="42" customFormat="1" x14ac:dyDescent="0.25"/>
    <row r="791" s="42" customFormat="1" x14ac:dyDescent="0.25"/>
    <row r="792" s="42" customFormat="1" x14ac:dyDescent="0.25"/>
    <row r="793" s="42" customFormat="1" x14ac:dyDescent="0.25"/>
    <row r="794" s="42" customFormat="1" x14ac:dyDescent="0.25"/>
    <row r="795" s="42" customFormat="1" x14ac:dyDescent="0.25"/>
    <row r="796" s="42" customFormat="1" x14ac:dyDescent="0.25"/>
    <row r="797" s="42" customFormat="1" x14ac:dyDescent="0.25"/>
    <row r="798" s="42" customFormat="1" x14ac:dyDescent="0.25"/>
    <row r="799" s="42" customFormat="1" x14ac:dyDescent="0.25"/>
    <row r="800" s="42" customFormat="1" x14ac:dyDescent="0.25"/>
    <row r="801" s="42" customFormat="1" x14ac:dyDescent="0.25"/>
    <row r="802" s="42" customFormat="1" x14ac:dyDescent="0.25"/>
    <row r="803" s="42" customFormat="1" x14ac:dyDescent="0.25"/>
    <row r="804" s="42" customFormat="1" x14ac:dyDescent="0.25"/>
    <row r="805" s="42" customFormat="1" x14ac:dyDescent="0.25"/>
    <row r="806" s="42" customFormat="1" x14ac:dyDescent="0.25"/>
    <row r="807" s="42" customFormat="1" x14ac:dyDescent="0.25"/>
    <row r="808" s="42" customFormat="1" x14ac:dyDescent="0.25"/>
    <row r="809" s="42" customFormat="1" x14ac:dyDescent="0.25"/>
    <row r="810" s="42" customFormat="1" x14ac:dyDescent="0.25"/>
    <row r="811" s="42" customFormat="1" x14ac:dyDescent="0.25"/>
    <row r="812" s="42" customFormat="1" x14ac:dyDescent="0.25"/>
    <row r="813" s="42" customFormat="1" x14ac:dyDescent="0.25"/>
    <row r="814" s="42" customFormat="1" x14ac:dyDescent="0.25"/>
    <row r="815" s="42" customFormat="1" x14ac:dyDescent="0.25"/>
    <row r="816" s="42" customFormat="1" x14ac:dyDescent="0.25"/>
    <row r="817" s="42" customFormat="1" x14ac:dyDescent="0.25"/>
    <row r="818" s="42" customFormat="1" x14ac:dyDescent="0.25"/>
    <row r="819" s="42" customFormat="1" x14ac:dyDescent="0.25"/>
    <row r="820" s="42" customFormat="1" x14ac:dyDescent="0.25"/>
    <row r="821" s="42" customFormat="1" x14ac:dyDescent="0.25"/>
    <row r="822" s="42" customFormat="1" x14ac:dyDescent="0.25"/>
    <row r="823" s="42" customFormat="1" x14ac:dyDescent="0.25"/>
    <row r="824" s="42" customFormat="1" x14ac:dyDescent="0.25"/>
    <row r="825" s="42" customFormat="1" x14ac:dyDescent="0.25"/>
    <row r="826" s="42" customFormat="1" x14ac:dyDescent="0.25"/>
    <row r="827" s="42" customFormat="1" x14ac:dyDescent="0.25"/>
    <row r="828" s="42" customFormat="1" x14ac:dyDescent="0.25"/>
    <row r="829" s="42" customFormat="1" x14ac:dyDescent="0.25"/>
    <row r="830" s="42" customFormat="1" x14ac:dyDescent="0.25"/>
    <row r="831" s="42" customFormat="1" x14ac:dyDescent="0.25"/>
    <row r="832" s="42" customFormat="1" x14ac:dyDescent="0.25"/>
    <row r="833" s="42" customFormat="1" x14ac:dyDescent="0.25"/>
    <row r="834" s="42" customFormat="1" x14ac:dyDescent="0.25"/>
    <row r="835" s="42" customFormat="1" x14ac:dyDescent="0.25"/>
    <row r="836" s="42" customFormat="1" x14ac:dyDescent="0.25"/>
    <row r="837" s="42" customFormat="1" x14ac:dyDescent="0.25"/>
    <row r="838" s="42" customFormat="1" x14ac:dyDescent="0.25"/>
    <row r="839" s="42" customFormat="1" x14ac:dyDescent="0.25"/>
    <row r="840" s="42" customFormat="1" x14ac:dyDescent="0.25"/>
    <row r="841" s="42" customFormat="1" x14ac:dyDescent="0.25"/>
    <row r="842" s="42" customFormat="1" x14ac:dyDescent="0.25"/>
    <row r="843" s="42" customFormat="1" x14ac:dyDescent="0.25"/>
    <row r="844" s="42" customFormat="1" x14ac:dyDescent="0.25"/>
    <row r="845" s="42" customFormat="1" x14ac:dyDescent="0.25"/>
    <row r="846" s="42" customFormat="1" x14ac:dyDescent="0.25"/>
    <row r="847" s="42" customFormat="1" x14ac:dyDescent="0.25"/>
    <row r="848" s="42" customFormat="1" x14ac:dyDescent="0.25"/>
    <row r="849" s="42" customFormat="1" x14ac:dyDescent="0.25"/>
    <row r="850" s="42" customFormat="1" x14ac:dyDescent="0.25"/>
    <row r="851" s="42" customFormat="1" x14ac:dyDescent="0.25"/>
    <row r="852" s="42" customFormat="1" x14ac:dyDescent="0.25"/>
    <row r="853" s="42" customFormat="1" x14ac:dyDescent="0.25"/>
    <row r="854" s="42" customFormat="1" x14ac:dyDescent="0.25"/>
    <row r="855" s="42" customFormat="1" x14ac:dyDescent="0.25"/>
    <row r="856" s="42" customFormat="1" x14ac:dyDescent="0.25"/>
    <row r="857" s="42" customFormat="1" x14ac:dyDescent="0.25"/>
    <row r="858" s="42" customFormat="1" x14ac:dyDescent="0.25"/>
    <row r="859" s="42" customFormat="1" x14ac:dyDescent="0.25"/>
    <row r="860" s="42" customFormat="1" x14ac:dyDescent="0.25"/>
    <row r="861" s="42" customFormat="1" x14ac:dyDescent="0.25"/>
    <row r="862" s="42" customFormat="1" x14ac:dyDescent="0.25"/>
    <row r="863" s="42" customFormat="1" x14ac:dyDescent="0.25"/>
    <row r="864" s="42" customFormat="1" x14ac:dyDescent="0.25"/>
    <row r="865" s="42" customFormat="1" x14ac:dyDescent="0.25"/>
    <row r="866" s="42" customFormat="1" x14ac:dyDescent="0.25"/>
    <row r="867" s="42" customFormat="1" x14ac:dyDescent="0.25"/>
    <row r="868" s="42" customFormat="1" x14ac:dyDescent="0.25"/>
    <row r="869" s="42" customFormat="1" x14ac:dyDescent="0.25"/>
    <row r="870" s="42" customFormat="1" x14ac:dyDescent="0.25"/>
    <row r="871" s="42" customFormat="1" x14ac:dyDescent="0.25"/>
    <row r="872" s="42" customFormat="1" x14ac:dyDescent="0.25"/>
    <row r="873" s="42" customFormat="1" x14ac:dyDescent="0.25"/>
    <row r="874" s="42" customFormat="1" x14ac:dyDescent="0.25"/>
    <row r="875" s="42" customFormat="1" x14ac:dyDescent="0.25"/>
    <row r="876" s="42" customFormat="1" x14ac:dyDescent="0.25"/>
    <row r="877" s="42" customFormat="1" x14ac:dyDescent="0.25"/>
    <row r="878" s="42" customFormat="1" x14ac:dyDescent="0.25"/>
    <row r="879" s="42" customFormat="1" x14ac:dyDescent="0.25"/>
    <row r="880" s="42" customFormat="1" x14ac:dyDescent="0.25"/>
    <row r="881" s="42" customFormat="1" x14ac:dyDescent="0.25"/>
    <row r="882" s="42" customFormat="1" x14ac:dyDescent="0.25"/>
    <row r="883" s="42" customFormat="1" x14ac:dyDescent="0.25"/>
    <row r="884" s="42" customFormat="1" x14ac:dyDescent="0.25"/>
    <row r="885" s="42" customFormat="1" x14ac:dyDescent="0.25"/>
    <row r="886" s="42" customFormat="1" x14ac:dyDescent="0.25"/>
    <row r="887" s="42" customFormat="1" x14ac:dyDescent="0.25"/>
    <row r="888" s="42" customFormat="1" x14ac:dyDescent="0.25"/>
    <row r="889" s="42" customFormat="1" x14ac:dyDescent="0.25"/>
    <row r="890" s="42" customFormat="1" x14ac:dyDescent="0.25"/>
    <row r="891" s="42" customFormat="1" x14ac:dyDescent="0.25"/>
    <row r="892" s="42" customFormat="1" x14ac:dyDescent="0.25"/>
    <row r="893" s="42" customFormat="1" x14ac:dyDescent="0.25"/>
    <row r="894" s="42" customFormat="1" x14ac:dyDescent="0.25"/>
    <row r="895" s="42" customFormat="1" x14ac:dyDescent="0.25"/>
    <row r="896" s="42" customFormat="1" x14ac:dyDescent="0.25"/>
    <row r="897" s="42" customFormat="1" x14ac:dyDescent="0.25"/>
    <row r="898" s="42" customFormat="1" x14ac:dyDescent="0.25"/>
    <row r="899" s="42" customFormat="1" x14ac:dyDescent="0.25"/>
    <row r="900" s="42" customFormat="1" x14ac:dyDescent="0.25"/>
    <row r="901" s="42" customFormat="1" x14ac:dyDescent="0.25"/>
    <row r="902" s="42" customFormat="1" x14ac:dyDescent="0.25"/>
    <row r="903" s="42" customFormat="1" x14ac:dyDescent="0.25"/>
    <row r="904" s="42" customFormat="1" x14ac:dyDescent="0.25"/>
    <row r="905" s="42" customFormat="1" x14ac:dyDescent="0.25"/>
    <row r="906" s="42" customFormat="1" x14ac:dyDescent="0.25"/>
    <row r="907" s="42" customFormat="1" x14ac:dyDescent="0.25"/>
    <row r="908" s="42" customFormat="1" x14ac:dyDescent="0.25"/>
    <row r="909" s="42" customFormat="1" x14ac:dyDescent="0.25"/>
    <row r="910" s="42" customFormat="1" x14ac:dyDescent="0.25"/>
    <row r="911" s="42" customFormat="1" x14ac:dyDescent="0.25"/>
    <row r="912" s="42" customFormat="1" x14ac:dyDescent="0.25"/>
    <row r="913" s="42" customFormat="1" x14ac:dyDescent="0.25"/>
    <row r="914" s="42" customFormat="1" x14ac:dyDescent="0.25"/>
    <row r="915" s="42" customFormat="1" x14ac:dyDescent="0.25"/>
    <row r="916" s="42" customFormat="1" x14ac:dyDescent="0.25"/>
    <row r="917" s="42" customFormat="1" x14ac:dyDescent="0.25"/>
    <row r="918" s="42" customFormat="1" x14ac:dyDescent="0.25"/>
    <row r="919" s="42" customFormat="1" x14ac:dyDescent="0.25"/>
    <row r="920" s="42" customFormat="1" x14ac:dyDescent="0.25"/>
    <row r="921" s="42" customFormat="1" x14ac:dyDescent="0.25"/>
    <row r="922" s="42" customFormat="1" x14ac:dyDescent="0.25"/>
    <row r="923" s="42" customFormat="1" x14ac:dyDescent="0.25"/>
    <row r="924" s="42" customFormat="1" x14ac:dyDescent="0.25"/>
    <row r="925" s="42" customFormat="1" x14ac:dyDescent="0.25"/>
    <row r="926" s="42" customFormat="1" x14ac:dyDescent="0.25"/>
    <row r="927" s="42" customFormat="1" x14ac:dyDescent="0.25"/>
    <row r="928" s="42" customFormat="1" x14ac:dyDescent="0.25"/>
    <row r="929" s="42" customFormat="1" x14ac:dyDescent="0.25"/>
    <row r="930" s="42" customFormat="1" x14ac:dyDescent="0.25"/>
    <row r="931" s="42" customFormat="1" x14ac:dyDescent="0.25"/>
    <row r="932" s="42" customFormat="1" x14ac:dyDescent="0.25"/>
    <row r="933" s="42" customFormat="1" x14ac:dyDescent="0.25"/>
    <row r="934" s="42" customFormat="1" x14ac:dyDescent="0.25"/>
    <row r="935" s="42" customFormat="1" x14ac:dyDescent="0.25"/>
    <row r="936" s="42" customFormat="1" x14ac:dyDescent="0.25"/>
    <row r="937" s="42" customFormat="1" x14ac:dyDescent="0.25"/>
    <row r="938" s="42" customFormat="1" x14ac:dyDescent="0.25"/>
    <row r="939" s="42" customFormat="1" x14ac:dyDescent="0.25"/>
    <row r="940" s="42" customFormat="1" x14ac:dyDescent="0.25"/>
    <row r="941" s="42" customFormat="1" x14ac:dyDescent="0.25"/>
    <row r="942" s="42" customFormat="1" x14ac:dyDescent="0.25"/>
    <row r="943" s="42" customFormat="1" x14ac:dyDescent="0.25"/>
    <row r="944" s="42" customFormat="1" x14ac:dyDescent="0.25"/>
    <row r="945" s="42" customFormat="1" x14ac:dyDescent="0.25"/>
    <row r="946" s="42" customFormat="1" x14ac:dyDescent="0.25"/>
    <row r="947" s="42" customFormat="1" x14ac:dyDescent="0.25"/>
    <row r="948" s="42" customFormat="1" x14ac:dyDescent="0.25"/>
    <row r="949" s="42" customFormat="1" x14ac:dyDescent="0.25"/>
    <row r="950" s="42" customFormat="1" x14ac:dyDescent="0.25"/>
    <row r="951" s="42" customFormat="1" x14ac:dyDescent="0.25"/>
    <row r="952" s="42" customFormat="1" x14ac:dyDescent="0.25"/>
    <row r="953" s="42" customFormat="1" x14ac:dyDescent="0.25"/>
    <row r="954" s="42" customFormat="1" x14ac:dyDescent="0.25"/>
    <row r="955" s="42" customFormat="1" x14ac:dyDescent="0.25"/>
    <row r="956" s="42" customFormat="1" x14ac:dyDescent="0.25"/>
    <row r="957" s="42" customFormat="1" x14ac:dyDescent="0.25"/>
    <row r="958" s="42" customFormat="1" x14ac:dyDescent="0.25"/>
    <row r="959" s="42" customFormat="1" x14ac:dyDescent="0.25"/>
    <row r="960" s="42" customFormat="1" x14ac:dyDescent="0.25"/>
    <row r="961" s="42" customFormat="1" x14ac:dyDescent="0.25"/>
    <row r="962" s="42" customFormat="1" x14ac:dyDescent="0.25"/>
    <row r="963" s="42" customFormat="1" x14ac:dyDescent="0.25"/>
    <row r="964" s="42" customFormat="1" x14ac:dyDescent="0.25"/>
    <row r="965" s="42" customFormat="1" x14ac:dyDescent="0.25"/>
    <row r="966" s="42" customFormat="1" x14ac:dyDescent="0.25"/>
    <row r="967" s="42" customFormat="1" x14ac:dyDescent="0.25"/>
    <row r="968" s="42" customFormat="1" x14ac:dyDescent="0.25"/>
    <row r="969" s="42" customFormat="1" x14ac:dyDescent="0.25"/>
    <row r="970" s="42" customFormat="1" x14ac:dyDescent="0.25"/>
    <row r="971" s="42" customFormat="1" x14ac:dyDescent="0.25"/>
    <row r="972" s="42" customFormat="1" x14ac:dyDescent="0.25"/>
    <row r="973" s="42" customFormat="1" x14ac:dyDescent="0.25"/>
    <row r="974" s="42" customFormat="1" x14ac:dyDescent="0.25"/>
    <row r="975" s="42" customFormat="1" x14ac:dyDescent="0.25"/>
    <row r="976" s="42" customFormat="1" x14ac:dyDescent="0.25"/>
    <row r="977" s="42" customFormat="1" x14ac:dyDescent="0.25"/>
    <row r="978" s="42" customFormat="1" x14ac:dyDescent="0.25"/>
    <row r="979" s="42" customFormat="1" x14ac:dyDescent="0.25"/>
    <row r="980" s="42" customFormat="1" x14ac:dyDescent="0.25"/>
    <row r="981" s="42" customFormat="1" x14ac:dyDescent="0.25"/>
    <row r="982" s="42" customFormat="1" x14ac:dyDescent="0.25"/>
    <row r="983" s="42" customFormat="1" x14ac:dyDescent="0.25"/>
    <row r="984" s="42" customFormat="1" x14ac:dyDescent="0.25"/>
    <row r="985" s="42" customFormat="1" x14ac:dyDescent="0.25"/>
    <row r="986" s="42" customFormat="1" x14ac:dyDescent="0.25"/>
    <row r="987" s="42" customFormat="1" x14ac:dyDescent="0.25"/>
    <row r="988" s="42" customFormat="1" x14ac:dyDescent="0.25"/>
    <row r="989" s="42" customFormat="1" x14ac:dyDescent="0.25"/>
    <row r="990" s="42" customFormat="1" x14ac:dyDescent="0.25"/>
    <row r="991" s="42" customFormat="1" x14ac:dyDescent="0.25"/>
    <row r="992" s="42" customFormat="1" x14ac:dyDescent="0.25"/>
    <row r="993" s="42" customFormat="1" x14ac:dyDescent="0.25"/>
    <row r="994" s="42" customFormat="1" x14ac:dyDescent="0.25"/>
    <row r="995" s="42" customFormat="1" x14ac:dyDescent="0.25"/>
    <row r="996" s="42" customFormat="1" x14ac:dyDescent="0.25"/>
    <row r="997" s="42" customFormat="1" x14ac:dyDescent="0.25"/>
    <row r="998" s="42" customFormat="1" x14ac:dyDescent="0.25"/>
    <row r="999" s="42" customFormat="1" x14ac:dyDescent="0.25"/>
    <row r="1000" s="42" customFormat="1" x14ac:dyDescent="0.25"/>
    <row r="1001" s="42" customFormat="1" x14ac:dyDescent="0.25"/>
    <row r="1002" s="42" customFormat="1" x14ac:dyDescent="0.25"/>
    <row r="1003" s="42" customFormat="1" x14ac:dyDescent="0.25"/>
    <row r="1004" s="42" customFormat="1" x14ac:dyDescent="0.25"/>
    <row r="1005" s="42" customFormat="1" x14ac:dyDescent="0.25"/>
    <row r="1006" s="42" customFormat="1" x14ac:dyDescent="0.25"/>
    <row r="1007" s="42" customFormat="1" x14ac:dyDescent="0.25"/>
    <row r="1008" s="42" customFormat="1" x14ac:dyDescent="0.25"/>
    <row r="1009" s="42" customFormat="1" x14ac:dyDescent="0.25"/>
    <row r="1010" s="42" customFormat="1" x14ac:dyDescent="0.25"/>
    <row r="1011" s="42" customFormat="1" x14ac:dyDescent="0.25"/>
    <row r="1012" s="42" customFormat="1" x14ac:dyDescent="0.25"/>
    <row r="1013" s="42" customFormat="1" x14ac:dyDescent="0.25"/>
    <row r="1014" s="42" customFormat="1" x14ac:dyDescent="0.25"/>
    <row r="1015" s="42" customFormat="1" x14ac:dyDescent="0.25"/>
    <row r="1016" s="42" customFormat="1" x14ac:dyDescent="0.25"/>
    <row r="1017" s="42" customFormat="1" x14ac:dyDescent="0.25"/>
    <row r="1018" s="42" customFormat="1" x14ac:dyDescent="0.25"/>
    <row r="1019" s="42" customFormat="1" x14ac:dyDescent="0.25"/>
    <row r="1020" s="42" customFormat="1" x14ac:dyDescent="0.25"/>
    <row r="1021" s="42" customFormat="1" x14ac:dyDescent="0.25"/>
    <row r="1022" s="42" customFormat="1" x14ac:dyDescent="0.25"/>
    <row r="1023" s="42" customFormat="1" x14ac:dyDescent="0.25"/>
    <row r="1024" s="42" customFormat="1" x14ac:dyDescent="0.25"/>
    <row r="1025" s="42" customFormat="1" x14ac:dyDescent="0.25"/>
    <row r="1026" s="42" customFormat="1" x14ac:dyDescent="0.25"/>
    <row r="1027" s="42" customFormat="1" x14ac:dyDescent="0.25"/>
    <row r="1028" s="42" customFormat="1" x14ac:dyDescent="0.25"/>
    <row r="1029" s="42" customFormat="1" x14ac:dyDescent="0.25"/>
    <row r="1030" s="42" customFormat="1" x14ac:dyDescent="0.25"/>
    <row r="1031" s="42" customFormat="1" x14ac:dyDescent="0.25"/>
    <row r="1032" s="42" customFormat="1" x14ac:dyDescent="0.25"/>
    <row r="1033" s="42" customFormat="1" x14ac:dyDescent="0.25"/>
    <row r="1034" s="42" customFormat="1" x14ac:dyDescent="0.25"/>
    <row r="1035" s="42" customFormat="1" x14ac:dyDescent="0.25"/>
    <row r="1036" s="42" customFormat="1" x14ac:dyDescent="0.25"/>
    <row r="1037" s="42" customFormat="1" x14ac:dyDescent="0.25"/>
    <row r="1038" s="42" customFormat="1" x14ac:dyDescent="0.25"/>
    <row r="1039" s="42" customFormat="1" x14ac:dyDescent="0.25"/>
    <row r="1040" s="42" customFormat="1" x14ac:dyDescent="0.25"/>
    <row r="1041" s="42" customFormat="1" x14ac:dyDescent="0.25"/>
    <row r="1042" s="42" customFormat="1" x14ac:dyDescent="0.25"/>
    <row r="1043" s="42" customFormat="1" x14ac:dyDescent="0.25"/>
    <row r="1044" s="42" customFormat="1" x14ac:dyDescent="0.25"/>
    <row r="1045" s="42" customFormat="1" x14ac:dyDescent="0.25"/>
    <row r="1046" s="42" customFormat="1" x14ac:dyDescent="0.25"/>
    <row r="1047" s="42" customFormat="1" x14ac:dyDescent="0.25"/>
    <row r="1048" s="42" customFormat="1" x14ac:dyDescent="0.25"/>
    <row r="1049" s="42" customFormat="1" x14ac:dyDescent="0.25"/>
    <row r="1050" s="42" customFormat="1" x14ac:dyDescent="0.25"/>
    <row r="1051" s="42" customFormat="1" x14ac:dyDescent="0.25"/>
    <row r="1052" s="42" customFormat="1" x14ac:dyDescent="0.25"/>
    <row r="1053" s="42" customFormat="1" x14ac:dyDescent="0.25"/>
    <row r="1054" s="42" customFormat="1" x14ac:dyDescent="0.25"/>
    <row r="1055" s="42" customFormat="1" x14ac:dyDescent="0.25"/>
    <row r="1056" s="42" customFormat="1" x14ac:dyDescent="0.25"/>
    <row r="1057" s="42" customFormat="1" x14ac:dyDescent="0.25"/>
    <row r="1058" s="42" customFormat="1" x14ac:dyDescent="0.25"/>
    <row r="1059" s="42" customFormat="1" x14ac:dyDescent="0.25"/>
    <row r="1060" s="42" customFormat="1" x14ac:dyDescent="0.25"/>
    <row r="1061" s="42" customFormat="1" x14ac:dyDescent="0.25"/>
    <row r="1062" s="42" customFormat="1" x14ac:dyDescent="0.25"/>
    <row r="1063" s="42" customFormat="1" x14ac:dyDescent="0.25"/>
    <row r="1064" s="42" customFormat="1" x14ac:dyDescent="0.25"/>
    <row r="1065" s="42" customFormat="1" x14ac:dyDescent="0.25"/>
    <row r="1066" s="42" customFormat="1" x14ac:dyDescent="0.25"/>
    <row r="1067" s="42" customFormat="1" x14ac:dyDescent="0.25"/>
    <row r="1068" s="42" customFormat="1" x14ac:dyDescent="0.25"/>
    <row r="1069" s="42" customFormat="1" x14ac:dyDescent="0.25"/>
    <row r="1070" s="42" customFormat="1" x14ac:dyDescent="0.25"/>
    <row r="1071" s="42" customFormat="1" x14ac:dyDescent="0.25"/>
    <row r="1072" s="42" customFormat="1" x14ac:dyDescent="0.25"/>
    <row r="1073" s="42" customFormat="1" x14ac:dyDescent="0.25"/>
    <row r="1074" s="42" customFormat="1" x14ac:dyDescent="0.25"/>
    <row r="1075" s="42" customFormat="1" x14ac:dyDescent="0.25"/>
    <row r="1076" s="42" customFormat="1" x14ac:dyDescent="0.25"/>
    <row r="1077" s="42" customFormat="1" x14ac:dyDescent="0.25"/>
    <row r="1078" s="42" customFormat="1" x14ac:dyDescent="0.25"/>
    <row r="1079" s="42" customFormat="1" x14ac:dyDescent="0.25"/>
    <row r="1080" s="42" customFormat="1" x14ac:dyDescent="0.25"/>
    <row r="1081" s="42" customFormat="1" x14ac:dyDescent="0.25"/>
    <row r="1082" s="42" customFormat="1" x14ac:dyDescent="0.25"/>
    <row r="1083" s="42" customFormat="1" x14ac:dyDescent="0.25"/>
    <row r="1084" s="42" customFormat="1" x14ac:dyDescent="0.25"/>
    <row r="1085" s="42" customFormat="1" x14ac:dyDescent="0.25"/>
    <row r="1086" s="42" customFormat="1" x14ac:dyDescent="0.25"/>
    <row r="1087" s="42" customFormat="1" x14ac:dyDescent="0.25"/>
    <row r="1088" s="42" customFormat="1" x14ac:dyDescent="0.25"/>
    <row r="1089" s="42" customFormat="1" x14ac:dyDescent="0.25"/>
    <row r="1090" s="42" customFormat="1" x14ac:dyDescent="0.25"/>
    <row r="1091" s="42" customFormat="1" x14ac:dyDescent="0.25"/>
    <row r="1092" s="42" customFormat="1" x14ac:dyDescent="0.25"/>
    <row r="1093" s="42" customFormat="1" x14ac:dyDescent="0.25"/>
    <row r="1094" s="42" customFormat="1" x14ac:dyDescent="0.25"/>
    <row r="1095" s="42" customFormat="1" x14ac:dyDescent="0.25"/>
    <row r="1096" s="42" customFormat="1" x14ac:dyDescent="0.25"/>
    <row r="1097" s="42" customFormat="1" x14ac:dyDescent="0.25"/>
    <row r="1098" s="42" customFormat="1" x14ac:dyDescent="0.25"/>
    <row r="1099" s="42" customFormat="1" x14ac:dyDescent="0.25"/>
    <row r="1100" s="42" customFormat="1" x14ac:dyDescent="0.25"/>
    <row r="1101" s="42" customFormat="1" x14ac:dyDescent="0.25"/>
    <row r="1102" s="42" customFormat="1" x14ac:dyDescent="0.25"/>
    <row r="1103" s="42" customFormat="1" x14ac:dyDescent="0.25"/>
    <row r="1104" s="42" customFormat="1" x14ac:dyDescent="0.25"/>
    <row r="1105" s="42" customFormat="1" x14ac:dyDescent="0.25"/>
    <row r="1106" s="42" customFormat="1" x14ac:dyDescent="0.25"/>
    <row r="1107" s="42" customFormat="1" x14ac:dyDescent="0.25"/>
    <row r="1108" s="42" customFormat="1" x14ac:dyDescent="0.25"/>
    <row r="1109" s="42" customFormat="1" x14ac:dyDescent="0.25"/>
    <row r="1110" s="42" customFormat="1" x14ac:dyDescent="0.25"/>
    <row r="1111" s="42" customFormat="1" x14ac:dyDescent="0.25"/>
    <row r="1112" s="42" customFormat="1" x14ac:dyDescent="0.25"/>
    <row r="1113" s="42" customFormat="1" x14ac:dyDescent="0.25"/>
    <row r="1114" s="42" customFormat="1" x14ac:dyDescent="0.25"/>
    <row r="1115" s="42" customFormat="1" x14ac:dyDescent="0.25"/>
    <row r="1116" s="42" customFormat="1" x14ac:dyDescent="0.25"/>
    <row r="1117" s="42" customFormat="1" x14ac:dyDescent="0.25"/>
    <row r="1118" s="42" customFormat="1" x14ac:dyDescent="0.25"/>
    <row r="1119" s="42" customFormat="1" x14ac:dyDescent="0.25"/>
    <row r="1120" s="42" customFormat="1" x14ac:dyDescent="0.25"/>
    <row r="1121" s="42" customFormat="1" x14ac:dyDescent="0.25"/>
    <row r="1122" s="42" customFormat="1" x14ac:dyDescent="0.25"/>
    <row r="1123" s="42" customFormat="1" x14ac:dyDescent="0.25"/>
    <row r="1124" s="42" customFormat="1" x14ac:dyDescent="0.25"/>
    <row r="1125" s="42" customFormat="1" x14ac:dyDescent="0.25"/>
    <row r="1126" s="42" customFormat="1" x14ac:dyDescent="0.25"/>
    <row r="1127" s="42" customFormat="1" x14ac:dyDescent="0.25"/>
    <row r="1128" s="42" customFormat="1" x14ac:dyDescent="0.25"/>
    <row r="1129" s="42" customFormat="1" x14ac:dyDescent="0.25"/>
    <row r="1130" s="42" customFormat="1" x14ac:dyDescent="0.25"/>
    <row r="1131" s="42" customFormat="1" x14ac:dyDescent="0.25"/>
    <row r="1132" s="42" customFormat="1" x14ac:dyDescent="0.25"/>
    <row r="1133" s="42" customFormat="1" x14ac:dyDescent="0.25"/>
    <row r="1134" s="42" customFormat="1" x14ac:dyDescent="0.25"/>
    <row r="1135" s="42" customFormat="1" x14ac:dyDescent="0.25"/>
    <row r="1136" s="42" customFormat="1" x14ac:dyDescent="0.25"/>
    <row r="1137" s="42" customFormat="1" x14ac:dyDescent="0.25"/>
    <row r="1138" s="42" customFormat="1" x14ac:dyDescent="0.25"/>
    <row r="1139" s="42" customFormat="1" x14ac:dyDescent="0.25"/>
    <row r="1140" s="42" customFormat="1" x14ac:dyDescent="0.25"/>
    <row r="1141" s="42" customFormat="1" x14ac:dyDescent="0.25"/>
    <row r="1142" s="42" customFormat="1" x14ac:dyDescent="0.25"/>
    <row r="1143" s="42" customFormat="1" x14ac:dyDescent="0.25"/>
    <row r="1144" s="42" customFormat="1" x14ac:dyDescent="0.25"/>
    <row r="1145" s="42" customFormat="1" x14ac:dyDescent="0.25"/>
    <row r="1146" s="42" customFormat="1" x14ac:dyDescent="0.25"/>
    <row r="1147" s="42" customFormat="1" x14ac:dyDescent="0.25"/>
    <row r="1148" s="42" customFormat="1" x14ac:dyDescent="0.25"/>
    <row r="1149" s="42" customFormat="1" x14ac:dyDescent="0.25"/>
    <row r="1150" s="42" customFormat="1" x14ac:dyDescent="0.25"/>
    <row r="1151" s="42" customFormat="1" x14ac:dyDescent="0.25"/>
    <row r="1152" s="42" customFormat="1" x14ac:dyDescent="0.25"/>
    <row r="1153" s="42" customFormat="1" x14ac:dyDescent="0.25"/>
    <row r="1154" s="42" customFormat="1" x14ac:dyDescent="0.25"/>
    <row r="1155" s="42" customFormat="1" x14ac:dyDescent="0.25"/>
    <row r="1156" s="42" customFormat="1" x14ac:dyDescent="0.25"/>
    <row r="1157" s="42" customFormat="1" x14ac:dyDescent="0.25"/>
    <row r="1158" s="42" customFormat="1" x14ac:dyDescent="0.25"/>
    <row r="1159" s="42" customFormat="1" x14ac:dyDescent="0.25"/>
    <row r="1160" s="42" customFormat="1" x14ac:dyDescent="0.25"/>
    <row r="1161" s="42" customFormat="1" x14ac:dyDescent="0.25"/>
    <row r="1162" s="42" customFormat="1" x14ac:dyDescent="0.25"/>
    <row r="1163" s="42" customFormat="1" x14ac:dyDescent="0.25"/>
    <row r="1164" s="42" customFormat="1" x14ac:dyDescent="0.25"/>
    <row r="1165" s="42" customFormat="1" x14ac:dyDescent="0.25"/>
    <row r="1166" s="42" customFormat="1" x14ac:dyDescent="0.25"/>
    <row r="1167" s="42" customFormat="1" x14ac:dyDescent="0.25"/>
    <row r="1168" s="42" customFormat="1" x14ac:dyDescent="0.25"/>
    <row r="1169" s="42" customFormat="1" x14ac:dyDescent="0.25"/>
    <row r="1170" s="42" customFormat="1" x14ac:dyDescent="0.25"/>
    <row r="1171" s="42" customFormat="1" x14ac:dyDescent="0.25"/>
    <row r="1172" s="42" customFormat="1" x14ac:dyDescent="0.25"/>
    <row r="1173" s="42" customFormat="1" x14ac:dyDescent="0.25"/>
    <row r="1174" s="42" customFormat="1" x14ac:dyDescent="0.25"/>
    <row r="1175" s="42" customFormat="1" x14ac:dyDescent="0.25"/>
    <row r="1176" s="42" customFormat="1" x14ac:dyDescent="0.25"/>
    <row r="1177" s="42" customFormat="1" x14ac:dyDescent="0.25"/>
    <row r="1178" s="42" customFormat="1" x14ac:dyDescent="0.25"/>
    <row r="1179" s="42" customFormat="1" x14ac:dyDescent="0.25"/>
    <row r="1180" s="42" customFormat="1" x14ac:dyDescent="0.25"/>
    <row r="1181" s="42" customFormat="1" x14ac:dyDescent="0.25"/>
    <row r="1182" s="42" customFormat="1" x14ac:dyDescent="0.25"/>
    <row r="1183" s="42" customFormat="1" x14ac:dyDescent="0.25"/>
    <row r="1184" s="42" customFormat="1" x14ac:dyDescent="0.25"/>
    <row r="1185" s="42" customFormat="1" x14ac:dyDescent="0.25"/>
    <row r="1186" s="42" customFormat="1" x14ac:dyDescent="0.25"/>
    <row r="1187" s="42" customFormat="1" x14ac:dyDescent="0.25"/>
    <row r="1188" s="42" customFormat="1" x14ac:dyDescent="0.25"/>
    <row r="1189" s="42" customFormat="1" x14ac:dyDescent="0.25"/>
    <row r="1190" s="42" customFormat="1" x14ac:dyDescent="0.25"/>
    <row r="1191" s="42" customFormat="1" x14ac:dyDescent="0.25"/>
    <row r="1192" s="42" customFormat="1" x14ac:dyDescent="0.25"/>
    <row r="1193" s="42" customFormat="1" x14ac:dyDescent="0.25"/>
    <row r="1194" s="42" customFormat="1" x14ac:dyDescent="0.25"/>
    <row r="1195" s="42" customFormat="1" x14ac:dyDescent="0.25"/>
    <row r="1196" s="42" customFormat="1" x14ac:dyDescent="0.25"/>
    <row r="1197" s="42" customFormat="1" x14ac:dyDescent="0.25"/>
    <row r="1198" s="42" customFormat="1" x14ac:dyDescent="0.25"/>
    <row r="1199" s="42" customFormat="1" x14ac:dyDescent="0.25"/>
    <row r="1200" s="42" customFormat="1" x14ac:dyDescent="0.25"/>
    <row r="1201" s="42" customFormat="1" x14ac:dyDescent="0.25"/>
    <row r="1202" s="42" customFormat="1" x14ac:dyDescent="0.25"/>
    <row r="1203" s="42" customFormat="1" x14ac:dyDescent="0.25"/>
    <row r="1204" s="42" customFormat="1" x14ac:dyDescent="0.25"/>
    <row r="1205" s="42" customFormat="1" x14ac:dyDescent="0.25"/>
    <row r="1206" s="42" customFormat="1" x14ac:dyDescent="0.25"/>
    <row r="1207" s="42" customFormat="1" x14ac:dyDescent="0.25"/>
    <row r="1208" s="42" customFormat="1" x14ac:dyDescent="0.25"/>
    <row r="1209" s="42" customFormat="1" x14ac:dyDescent="0.25"/>
    <row r="1210" s="42" customFormat="1" x14ac:dyDescent="0.25"/>
    <row r="1211" s="42" customFormat="1" x14ac:dyDescent="0.25"/>
    <row r="1212" s="42" customFormat="1" x14ac:dyDescent="0.25"/>
    <row r="1213" s="42" customFormat="1" x14ac:dyDescent="0.25"/>
    <row r="1214" s="42" customFormat="1" x14ac:dyDescent="0.25"/>
    <row r="1215" s="42" customFormat="1" x14ac:dyDescent="0.25"/>
    <row r="1216" s="42" customFormat="1" x14ac:dyDescent="0.25"/>
    <row r="1217" s="42" customFormat="1" x14ac:dyDescent="0.25"/>
    <row r="1218" s="42" customFormat="1" x14ac:dyDescent="0.25"/>
    <row r="1219" s="42" customFormat="1" x14ac:dyDescent="0.25"/>
    <row r="1220" s="42" customFormat="1" x14ac:dyDescent="0.25"/>
    <row r="1221" s="42" customFormat="1" x14ac:dyDescent="0.25"/>
    <row r="1222" s="42" customFormat="1" x14ac:dyDescent="0.25"/>
    <row r="1223" s="42" customFormat="1" x14ac:dyDescent="0.25"/>
    <row r="1224" s="42" customFormat="1" x14ac:dyDescent="0.25"/>
    <row r="1225" s="42" customFormat="1" x14ac:dyDescent="0.25"/>
    <row r="1226" s="42" customFormat="1" x14ac:dyDescent="0.25"/>
    <row r="1227" s="42" customFormat="1" x14ac:dyDescent="0.25"/>
    <row r="1228" s="42" customFormat="1" x14ac:dyDescent="0.25"/>
    <row r="1229" s="42" customFormat="1" x14ac:dyDescent="0.25"/>
    <row r="1230" s="42" customFormat="1" x14ac:dyDescent="0.25"/>
    <row r="1231" s="42" customFormat="1" x14ac:dyDescent="0.25"/>
    <row r="1232" s="42" customFormat="1" x14ac:dyDescent="0.25"/>
    <row r="1233" s="42" customFormat="1" x14ac:dyDescent="0.25"/>
    <row r="1234" s="42" customFormat="1" x14ac:dyDescent="0.25"/>
    <row r="1235" s="42" customFormat="1" x14ac:dyDescent="0.25"/>
    <row r="1236" s="42" customFormat="1" x14ac:dyDescent="0.25"/>
    <row r="1237" s="42" customFormat="1" x14ac:dyDescent="0.25"/>
    <row r="1238" s="42" customFormat="1" x14ac:dyDescent="0.25"/>
    <row r="1239" s="42" customFormat="1" x14ac:dyDescent="0.25"/>
    <row r="1240" s="42" customFormat="1" x14ac:dyDescent="0.25"/>
    <row r="1241" s="42" customFormat="1" x14ac:dyDescent="0.25"/>
    <row r="1242" s="42" customFormat="1" x14ac:dyDescent="0.25"/>
    <row r="1243" s="42" customFormat="1" x14ac:dyDescent="0.25"/>
    <row r="1244" s="42" customFormat="1" x14ac:dyDescent="0.25"/>
    <row r="1245" s="42" customFormat="1" x14ac:dyDescent="0.25"/>
    <row r="1246" s="42" customFormat="1" x14ac:dyDescent="0.25"/>
    <row r="1247" s="42" customFormat="1" x14ac:dyDescent="0.25"/>
    <row r="1248" s="42" customFormat="1" x14ac:dyDescent="0.25"/>
    <row r="1249" s="42" customFormat="1" x14ac:dyDescent="0.25"/>
    <row r="1250" s="42" customFormat="1" x14ac:dyDescent="0.25"/>
    <row r="1251" s="42" customFormat="1" x14ac:dyDescent="0.25"/>
    <row r="1252" s="42" customFormat="1" x14ac:dyDescent="0.25"/>
    <row r="1253" s="42" customFormat="1" x14ac:dyDescent="0.25"/>
    <row r="1254" s="42" customFormat="1" x14ac:dyDescent="0.25"/>
    <row r="1255" s="42" customFormat="1" x14ac:dyDescent="0.25"/>
    <row r="1256" s="42" customFormat="1" x14ac:dyDescent="0.25"/>
    <row r="1257" s="42" customFormat="1" x14ac:dyDescent="0.25"/>
    <row r="1258" s="42" customFormat="1" x14ac:dyDescent="0.25"/>
    <row r="1259" s="42" customFormat="1" x14ac:dyDescent="0.25"/>
    <row r="1260" s="42" customFormat="1" x14ac:dyDescent="0.25"/>
    <row r="1261" s="42" customFormat="1" x14ac:dyDescent="0.25"/>
    <row r="1262" s="42" customFormat="1" x14ac:dyDescent="0.25"/>
    <row r="1263" s="42" customFormat="1" x14ac:dyDescent="0.25"/>
    <row r="1264" s="42" customFormat="1" x14ac:dyDescent="0.25"/>
    <row r="1265" s="42" customFormat="1" x14ac:dyDescent="0.25"/>
    <row r="1266" s="42" customFormat="1" x14ac:dyDescent="0.25"/>
    <row r="1267" s="42" customFormat="1" x14ac:dyDescent="0.25"/>
    <row r="1268" s="42" customFormat="1" x14ac:dyDescent="0.25"/>
    <row r="1269" s="42" customFormat="1" x14ac:dyDescent="0.25"/>
    <row r="1270" s="42" customFormat="1" x14ac:dyDescent="0.25"/>
    <row r="1271" s="42" customFormat="1" x14ac:dyDescent="0.25"/>
    <row r="1272" s="42" customFormat="1" x14ac:dyDescent="0.25"/>
    <row r="1273" s="42" customFormat="1" x14ac:dyDescent="0.25"/>
    <row r="1274" s="42" customFormat="1" x14ac:dyDescent="0.25"/>
    <row r="1275" s="42" customFormat="1" x14ac:dyDescent="0.25"/>
    <row r="1276" s="42" customFormat="1" x14ac:dyDescent="0.25"/>
    <row r="1277" s="42" customFormat="1" x14ac:dyDescent="0.25"/>
    <row r="1278" s="42" customFormat="1" x14ac:dyDescent="0.25"/>
    <row r="1279" s="42" customFormat="1" x14ac:dyDescent="0.25"/>
    <row r="1280" s="42" customFormat="1" x14ac:dyDescent="0.25"/>
    <row r="1281" s="42" customFormat="1" x14ac:dyDescent="0.25"/>
    <row r="1282" s="42" customFormat="1" x14ac:dyDescent="0.25"/>
    <row r="1283" s="42" customFormat="1" x14ac:dyDescent="0.25"/>
    <row r="1284" s="42" customFormat="1" x14ac:dyDescent="0.25"/>
    <row r="1285" s="42" customFormat="1" x14ac:dyDescent="0.25"/>
    <row r="1286" s="42" customFormat="1" x14ac:dyDescent="0.25"/>
    <row r="1287" s="42" customFormat="1" x14ac:dyDescent="0.25"/>
    <row r="1288" s="42" customFormat="1" x14ac:dyDescent="0.25"/>
    <row r="1289" s="42" customFormat="1" x14ac:dyDescent="0.25"/>
    <row r="1290" s="42" customFormat="1" x14ac:dyDescent="0.25"/>
    <row r="1291" s="42" customFormat="1" x14ac:dyDescent="0.25"/>
    <row r="1292" s="42" customFormat="1" x14ac:dyDescent="0.25"/>
    <row r="1293" s="42" customFormat="1" x14ac:dyDescent="0.25"/>
    <row r="1294" s="42" customFormat="1" x14ac:dyDescent="0.25"/>
    <row r="1295" s="42" customFormat="1" x14ac:dyDescent="0.25"/>
    <row r="1296" s="42" customFormat="1" x14ac:dyDescent="0.25"/>
    <row r="1297" s="42" customFormat="1" x14ac:dyDescent="0.25"/>
    <row r="1298" s="42" customFormat="1" x14ac:dyDescent="0.25"/>
    <row r="1299" s="42" customFormat="1" x14ac:dyDescent="0.25"/>
    <row r="1300" s="42" customFormat="1" x14ac:dyDescent="0.25"/>
    <row r="1301" s="42" customFormat="1" x14ac:dyDescent="0.25"/>
    <row r="1302" s="42" customFormat="1" x14ac:dyDescent="0.25"/>
    <row r="1303" s="42" customFormat="1" x14ac:dyDescent="0.25"/>
    <row r="1304" s="42" customFormat="1" x14ac:dyDescent="0.25"/>
    <row r="1305" s="42" customFormat="1" x14ac:dyDescent="0.25"/>
    <row r="1306" s="42" customFormat="1" x14ac:dyDescent="0.25"/>
    <row r="1307" s="42" customFormat="1" x14ac:dyDescent="0.25"/>
    <row r="1308" s="42" customFormat="1" x14ac:dyDescent="0.25"/>
    <row r="1309" s="42" customFormat="1" x14ac:dyDescent="0.25"/>
    <row r="1310" s="42" customFormat="1" x14ac:dyDescent="0.25"/>
    <row r="1311" s="42" customFormat="1" x14ac:dyDescent="0.25"/>
    <row r="1312" s="42" customFormat="1" x14ac:dyDescent="0.25"/>
    <row r="1313" s="42" customFormat="1" x14ac:dyDescent="0.25"/>
    <row r="1314" s="42" customFormat="1" x14ac:dyDescent="0.25"/>
    <row r="1315" s="42" customFormat="1" x14ac:dyDescent="0.25"/>
    <row r="1316" s="42" customFormat="1" x14ac:dyDescent="0.25"/>
    <row r="1317" s="42" customFormat="1" x14ac:dyDescent="0.25"/>
    <row r="1318" s="42" customFormat="1" x14ac:dyDescent="0.25"/>
    <row r="1319" s="42" customFormat="1" x14ac:dyDescent="0.25"/>
    <row r="1320" s="42" customFormat="1" x14ac:dyDescent="0.25"/>
    <row r="1321" s="42" customFormat="1" x14ac:dyDescent="0.25"/>
    <row r="1322" s="42" customFormat="1" x14ac:dyDescent="0.25"/>
    <row r="1323" s="42" customFormat="1" x14ac:dyDescent="0.25"/>
    <row r="1324" s="42" customFormat="1" x14ac:dyDescent="0.25"/>
    <row r="1325" s="42" customFormat="1" x14ac:dyDescent="0.25"/>
    <row r="1326" s="42" customFormat="1" x14ac:dyDescent="0.25"/>
    <row r="1327" s="42" customFormat="1" x14ac:dyDescent="0.25"/>
    <row r="1328" s="42" customFormat="1" x14ac:dyDescent="0.25"/>
    <row r="1329" s="42" customFormat="1" x14ac:dyDescent="0.25"/>
    <row r="1330" s="42" customFormat="1" x14ac:dyDescent="0.25"/>
    <row r="1331" s="42" customFormat="1" x14ac:dyDescent="0.25"/>
    <row r="1332" s="42" customFormat="1" x14ac:dyDescent="0.25"/>
    <row r="1333" s="42" customFormat="1" x14ac:dyDescent="0.25"/>
    <row r="1334" s="42" customFormat="1" x14ac:dyDescent="0.25"/>
    <row r="1335" s="42" customFormat="1" x14ac:dyDescent="0.25"/>
    <row r="1336" s="42" customFormat="1" x14ac:dyDescent="0.25"/>
    <row r="1337" s="42" customFormat="1" x14ac:dyDescent="0.25"/>
    <row r="1338" s="42" customFormat="1" x14ac:dyDescent="0.25"/>
    <row r="1339" s="42" customFormat="1" x14ac:dyDescent="0.25"/>
    <row r="1340" s="42" customFormat="1" x14ac:dyDescent="0.25"/>
    <row r="1341" s="42" customFormat="1" x14ac:dyDescent="0.25"/>
    <row r="1342" s="42" customFormat="1" x14ac:dyDescent="0.25"/>
    <row r="1343" s="42" customFormat="1" x14ac:dyDescent="0.25"/>
    <row r="1344" s="42" customFormat="1" x14ac:dyDescent="0.25"/>
    <row r="1345" s="42" customFormat="1" x14ac:dyDescent="0.25"/>
    <row r="1346" s="42" customFormat="1" x14ac:dyDescent="0.25"/>
    <row r="1347" s="42" customFormat="1" x14ac:dyDescent="0.25"/>
    <row r="1348" s="42" customFormat="1" x14ac:dyDescent="0.25"/>
    <row r="1349" s="42" customFormat="1" x14ac:dyDescent="0.25"/>
    <row r="1350" s="42" customFormat="1" x14ac:dyDescent="0.25"/>
    <row r="1351" s="42" customFormat="1" x14ac:dyDescent="0.25"/>
    <row r="1352" s="42" customFormat="1" x14ac:dyDescent="0.25"/>
    <row r="1353" s="42" customFormat="1" x14ac:dyDescent="0.25"/>
    <row r="1354" s="42" customFormat="1" x14ac:dyDescent="0.25"/>
    <row r="1355" s="42" customFormat="1" x14ac:dyDescent="0.25"/>
    <row r="1356" s="42" customFormat="1" x14ac:dyDescent="0.25"/>
    <row r="1357" s="42" customFormat="1" x14ac:dyDescent="0.25"/>
    <row r="1358" s="42" customFormat="1" x14ac:dyDescent="0.25"/>
    <row r="1359" s="42" customFormat="1" x14ac:dyDescent="0.25"/>
    <row r="1360" s="42" customFormat="1" x14ac:dyDescent="0.25"/>
    <row r="1361" s="42" customFormat="1" x14ac:dyDescent="0.25"/>
    <row r="1362" s="42" customFormat="1" x14ac:dyDescent="0.25"/>
    <row r="1363" s="42" customFormat="1" x14ac:dyDescent="0.25"/>
    <row r="1364" s="42" customFormat="1" x14ac:dyDescent="0.25"/>
    <row r="1365" s="42" customFormat="1" x14ac:dyDescent="0.25"/>
    <row r="1366" s="42" customFormat="1" x14ac:dyDescent="0.25"/>
    <row r="1367" s="42" customFormat="1" x14ac:dyDescent="0.25"/>
    <row r="1368" s="42" customFormat="1" x14ac:dyDescent="0.25"/>
    <row r="1369" s="42" customFormat="1" x14ac:dyDescent="0.25"/>
    <row r="1370" s="42" customFormat="1" x14ac:dyDescent="0.25"/>
    <row r="1371" s="42" customFormat="1" x14ac:dyDescent="0.25"/>
    <row r="1372" s="42" customFormat="1" x14ac:dyDescent="0.25"/>
    <row r="1373" s="42" customFormat="1" x14ac:dyDescent="0.25"/>
    <row r="1374" s="42" customFormat="1" x14ac:dyDescent="0.25"/>
    <row r="1375" s="42" customFormat="1" x14ac:dyDescent="0.25"/>
    <row r="1376" s="42" customFormat="1" x14ac:dyDescent="0.25"/>
    <row r="1377" s="42" customFormat="1" x14ac:dyDescent="0.25"/>
    <row r="1378" s="42" customFormat="1" x14ac:dyDescent="0.25"/>
    <row r="1379" s="42" customFormat="1" x14ac:dyDescent="0.25"/>
    <row r="1380" s="42" customFormat="1" x14ac:dyDescent="0.25"/>
    <row r="1381" s="42" customFormat="1" x14ac:dyDescent="0.25"/>
    <row r="1382" s="42" customFormat="1" x14ac:dyDescent="0.25"/>
    <row r="1383" s="42" customFormat="1" x14ac:dyDescent="0.25"/>
    <row r="1384" s="42" customFormat="1" x14ac:dyDescent="0.25"/>
    <row r="1385" s="42" customFormat="1" x14ac:dyDescent="0.25"/>
    <row r="1386" s="42" customFormat="1" x14ac:dyDescent="0.25"/>
    <row r="1387" s="42" customFormat="1" x14ac:dyDescent="0.25"/>
    <row r="1388" s="42" customFormat="1" x14ac:dyDescent="0.25"/>
    <row r="1389" s="42" customFormat="1" x14ac:dyDescent="0.25"/>
    <row r="1390" s="42" customFormat="1" x14ac:dyDescent="0.25"/>
    <row r="1391" s="42" customFormat="1" x14ac:dyDescent="0.25"/>
    <row r="1392" s="42" customFormat="1" x14ac:dyDescent="0.25"/>
    <row r="1393" s="42" customFormat="1" x14ac:dyDescent="0.25"/>
    <row r="1394" s="42" customFormat="1" x14ac:dyDescent="0.25"/>
    <row r="1395" s="42" customFormat="1" x14ac:dyDescent="0.25"/>
    <row r="1396" s="42" customFormat="1" x14ac:dyDescent="0.25"/>
    <row r="1397" s="42" customFormat="1" x14ac:dyDescent="0.25"/>
    <row r="1398" s="42" customFormat="1" x14ac:dyDescent="0.25"/>
    <row r="1399" s="42" customFormat="1" x14ac:dyDescent="0.25"/>
    <row r="1400" s="42" customFormat="1" x14ac:dyDescent="0.25"/>
    <row r="1401" s="42" customFormat="1" x14ac:dyDescent="0.25"/>
    <row r="1402" s="42" customFormat="1" x14ac:dyDescent="0.25"/>
    <row r="1403" s="42" customFormat="1" x14ac:dyDescent="0.25"/>
    <row r="1404" s="42" customFormat="1" x14ac:dyDescent="0.25"/>
    <row r="1405" s="42" customFormat="1" x14ac:dyDescent="0.25"/>
    <row r="1406" s="42" customFormat="1" x14ac:dyDescent="0.25"/>
    <row r="1407" s="42" customFormat="1" x14ac:dyDescent="0.25"/>
    <row r="1408" s="42" customFormat="1" x14ac:dyDescent="0.25"/>
    <row r="1409" s="42" customFormat="1" x14ac:dyDescent="0.25"/>
    <row r="1410" s="42" customFormat="1" x14ac:dyDescent="0.25"/>
    <row r="1411" s="42" customFormat="1" x14ac:dyDescent="0.25"/>
    <row r="1412" s="42" customFormat="1" x14ac:dyDescent="0.25"/>
    <row r="1413" s="42" customFormat="1" x14ac:dyDescent="0.25"/>
    <row r="1414" s="42" customFormat="1" x14ac:dyDescent="0.25"/>
    <row r="1415" s="42" customFormat="1" x14ac:dyDescent="0.25"/>
    <row r="1416" s="42" customFormat="1" x14ac:dyDescent="0.25"/>
    <row r="1417" s="42" customFormat="1" x14ac:dyDescent="0.25"/>
    <row r="1418" s="42" customFormat="1" x14ac:dyDescent="0.25"/>
    <row r="1419" s="42" customFormat="1" x14ac:dyDescent="0.25"/>
    <row r="1420" s="42" customFormat="1" x14ac:dyDescent="0.25"/>
    <row r="1421" s="42" customFormat="1" x14ac:dyDescent="0.25"/>
    <row r="1422" s="42" customFormat="1" x14ac:dyDescent="0.25"/>
    <row r="1423" s="42" customFormat="1" x14ac:dyDescent="0.25"/>
    <row r="1424" s="42" customFormat="1" x14ac:dyDescent="0.25"/>
    <row r="1425" s="42" customFormat="1" x14ac:dyDescent="0.25"/>
    <row r="1426" s="42" customFormat="1" x14ac:dyDescent="0.25"/>
    <row r="1427" s="42" customFormat="1" x14ac:dyDescent="0.25"/>
    <row r="1428" s="42" customFormat="1" x14ac:dyDescent="0.25"/>
    <row r="1429" s="42" customFormat="1" x14ac:dyDescent="0.25"/>
    <row r="1430" s="42" customFormat="1" x14ac:dyDescent="0.25"/>
    <row r="1431" s="42" customFormat="1" x14ac:dyDescent="0.25"/>
    <row r="1432" s="42" customFormat="1" x14ac:dyDescent="0.25"/>
    <row r="1433" s="42" customFormat="1" x14ac:dyDescent="0.25"/>
    <row r="1434" s="42" customFormat="1" x14ac:dyDescent="0.25"/>
    <row r="1435" s="42" customFormat="1" x14ac:dyDescent="0.25"/>
    <row r="1436" s="42" customFormat="1" x14ac:dyDescent="0.25"/>
    <row r="1437" s="42" customFormat="1" x14ac:dyDescent="0.25"/>
    <row r="1438" s="42" customFormat="1" x14ac:dyDescent="0.25"/>
    <row r="1439" s="42" customFormat="1" x14ac:dyDescent="0.25"/>
    <row r="1440" s="42" customFormat="1" x14ac:dyDescent="0.25"/>
    <row r="1441" s="42" customFormat="1" x14ac:dyDescent="0.25"/>
    <row r="1442" s="42" customFormat="1" x14ac:dyDescent="0.25"/>
    <row r="1443" s="42" customFormat="1" x14ac:dyDescent="0.25"/>
    <row r="1444" s="42" customFormat="1" x14ac:dyDescent="0.25"/>
    <row r="1445" s="42" customFormat="1" x14ac:dyDescent="0.25"/>
    <row r="1446" s="42" customFormat="1" x14ac:dyDescent="0.25"/>
    <row r="1447" s="42" customFormat="1" x14ac:dyDescent="0.25"/>
    <row r="1448" s="42" customFormat="1" x14ac:dyDescent="0.25"/>
    <row r="1449" s="42" customFormat="1" x14ac:dyDescent="0.25"/>
    <row r="1450" s="42" customFormat="1" x14ac:dyDescent="0.25"/>
    <row r="1451" s="42" customFormat="1" x14ac:dyDescent="0.25"/>
    <row r="1452" s="42" customFormat="1" x14ac:dyDescent="0.25"/>
    <row r="1453" s="42" customFormat="1" x14ac:dyDescent="0.25"/>
    <row r="1454" s="42" customFormat="1" x14ac:dyDescent="0.25"/>
    <row r="1455" s="42" customFormat="1" x14ac:dyDescent="0.25"/>
    <row r="1456" s="42" customFormat="1" x14ac:dyDescent="0.25"/>
    <row r="1457" s="42" customFormat="1" x14ac:dyDescent="0.25"/>
    <row r="1458" s="42" customFormat="1" x14ac:dyDescent="0.25"/>
    <row r="1459" s="42" customFormat="1" x14ac:dyDescent="0.25"/>
    <row r="1460" s="42" customFormat="1" x14ac:dyDescent="0.25"/>
    <row r="1461" s="42" customFormat="1" x14ac:dyDescent="0.25"/>
    <row r="1462" s="42" customFormat="1" x14ac:dyDescent="0.25"/>
    <row r="1463" s="42" customFormat="1" x14ac:dyDescent="0.25"/>
    <row r="1464" s="42" customFormat="1" x14ac:dyDescent="0.25"/>
    <row r="1465" s="42" customFormat="1" x14ac:dyDescent="0.25"/>
    <row r="1466" s="42" customFormat="1" x14ac:dyDescent="0.25"/>
    <row r="1467" s="42" customFormat="1" x14ac:dyDescent="0.25"/>
    <row r="1468" s="42" customFormat="1" x14ac:dyDescent="0.25"/>
    <row r="1469" s="42" customFormat="1" x14ac:dyDescent="0.25"/>
    <row r="1470" s="42" customFormat="1" x14ac:dyDescent="0.25"/>
    <row r="1471" s="42" customFormat="1" x14ac:dyDescent="0.25"/>
    <row r="1472" s="42" customFormat="1" x14ac:dyDescent="0.25"/>
    <row r="1473" s="42" customFormat="1" x14ac:dyDescent="0.25"/>
    <row r="1474" s="42" customFormat="1" x14ac:dyDescent="0.25"/>
    <row r="1475" s="42" customFormat="1" x14ac:dyDescent="0.25"/>
    <row r="1476" s="42" customFormat="1" x14ac:dyDescent="0.25"/>
    <row r="1477" s="42" customFormat="1" x14ac:dyDescent="0.25"/>
    <row r="1478" s="42" customFormat="1" x14ac:dyDescent="0.25"/>
    <row r="1479" s="42" customFormat="1" x14ac:dyDescent="0.25"/>
    <row r="1480" s="42" customFormat="1" x14ac:dyDescent="0.25"/>
    <row r="1481" s="42" customFormat="1" x14ac:dyDescent="0.25"/>
    <row r="1482" s="42" customFormat="1" x14ac:dyDescent="0.25"/>
    <row r="1483" s="42" customFormat="1" x14ac:dyDescent="0.25"/>
    <row r="1484" s="42" customFormat="1" x14ac:dyDescent="0.25"/>
    <row r="1485" s="42" customFormat="1" x14ac:dyDescent="0.25"/>
    <row r="1486" s="42" customFormat="1" x14ac:dyDescent="0.25"/>
    <row r="1487" s="42" customFormat="1" x14ac:dyDescent="0.25"/>
    <row r="1488" s="42" customFormat="1" x14ac:dyDescent="0.25"/>
    <row r="1489" s="42" customFormat="1" x14ac:dyDescent="0.25"/>
    <row r="1490" s="42" customFormat="1" x14ac:dyDescent="0.25"/>
    <row r="1491" s="42" customFormat="1" x14ac:dyDescent="0.25"/>
    <row r="1492" s="42" customFormat="1" x14ac:dyDescent="0.25"/>
    <row r="1493" s="42" customFormat="1" x14ac:dyDescent="0.25"/>
    <row r="1494" s="42" customFormat="1" x14ac:dyDescent="0.25"/>
    <row r="1495" s="42" customFormat="1" x14ac:dyDescent="0.25"/>
    <row r="1496" s="42" customFormat="1" x14ac:dyDescent="0.25"/>
    <row r="1497" s="42" customFormat="1" x14ac:dyDescent="0.25"/>
    <row r="1498" s="42" customFormat="1" x14ac:dyDescent="0.25"/>
    <row r="1499" s="42" customFormat="1" x14ac:dyDescent="0.25"/>
    <row r="1500" s="42" customFormat="1" x14ac:dyDescent="0.25"/>
    <row r="1501" s="42" customFormat="1" x14ac:dyDescent="0.25"/>
    <row r="1502" s="42" customFormat="1" x14ac:dyDescent="0.25"/>
    <row r="1503" s="42" customFormat="1" x14ac:dyDescent="0.25"/>
    <row r="1504" s="42" customFormat="1" x14ac:dyDescent="0.25"/>
    <row r="1505" s="42" customFormat="1" x14ac:dyDescent="0.25"/>
    <row r="1506" s="42" customFormat="1" x14ac:dyDescent="0.25"/>
    <row r="1507" s="42" customFormat="1" x14ac:dyDescent="0.25"/>
    <row r="1508" s="42" customFormat="1" x14ac:dyDescent="0.25"/>
    <row r="1509" s="42" customFormat="1" x14ac:dyDescent="0.25"/>
    <row r="1510" s="42" customFormat="1" x14ac:dyDescent="0.25"/>
    <row r="1511" s="42" customFormat="1" x14ac:dyDescent="0.25"/>
    <row r="1512" s="42" customFormat="1" x14ac:dyDescent="0.25"/>
    <row r="1513" s="42" customFormat="1" x14ac:dyDescent="0.25"/>
    <row r="1514" s="42" customFormat="1" x14ac:dyDescent="0.25"/>
    <row r="1515" s="42" customFormat="1" x14ac:dyDescent="0.25"/>
    <row r="1516" s="42" customFormat="1" x14ac:dyDescent="0.25"/>
    <row r="1517" s="42" customFormat="1" x14ac:dyDescent="0.25"/>
    <row r="1518" s="42" customFormat="1" x14ac:dyDescent="0.25"/>
    <row r="1519" s="42" customFormat="1" x14ac:dyDescent="0.25"/>
    <row r="1520" s="42" customFormat="1" x14ac:dyDescent="0.25"/>
    <row r="1521" s="42" customFormat="1" x14ac:dyDescent="0.25"/>
    <row r="1522" s="42" customFormat="1" x14ac:dyDescent="0.25"/>
    <row r="1523" s="42" customFormat="1" x14ac:dyDescent="0.25"/>
    <row r="1524" s="42" customFormat="1" x14ac:dyDescent="0.25"/>
    <row r="1525" s="42" customFormat="1" x14ac:dyDescent="0.25"/>
    <row r="1526" s="42" customFormat="1" x14ac:dyDescent="0.25"/>
    <row r="1527" s="42" customFormat="1" x14ac:dyDescent="0.25"/>
    <row r="1528" s="42" customFormat="1" x14ac:dyDescent="0.25"/>
    <row r="1529" s="42" customFormat="1" x14ac:dyDescent="0.25"/>
    <row r="1530" s="42" customFormat="1" x14ac:dyDescent="0.25"/>
    <row r="1531" s="42" customFormat="1" x14ac:dyDescent="0.25"/>
    <row r="1532" s="42" customFormat="1" x14ac:dyDescent="0.25"/>
    <row r="1533" s="42" customFormat="1" x14ac:dyDescent="0.25"/>
    <row r="1534" s="42" customFormat="1" x14ac:dyDescent="0.25"/>
    <row r="1535" s="42" customFormat="1" x14ac:dyDescent="0.25"/>
    <row r="1536" s="42" customFormat="1" x14ac:dyDescent="0.25"/>
    <row r="1537" s="42" customFormat="1" x14ac:dyDescent="0.25"/>
    <row r="1538" s="42" customFormat="1" x14ac:dyDescent="0.25"/>
    <row r="1539" s="42" customFormat="1" x14ac:dyDescent="0.25"/>
    <row r="1540" s="42" customFormat="1" x14ac:dyDescent="0.25"/>
    <row r="1541" s="42" customFormat="1" x14ac:dyDescent="0.25"/>
    <row r="1542" s="42" customFormat="1" x14ac:dyDescent="0.25"/>
    <row r="1543" s="42" customFormat="1" x14ac:dyDescent="0.25"/>
    <row r="1544" s="42" customFormat="1" x14ac:dyDescent="0.25"/>
    <row r="1545" s="42" customFormat="1" x14ac:dyDescent="0.25"/>
    <row r="1546" s="42" customFormat="1" x14ac:dyDescent="0.25"/>
    <row r="1547" s="42" customFormat="1" x14ac:dyDescent="0.25"/>
    <row r="1548" s="42" customFormat="1" x14ac:dyDescent="0.25"/>
    <row r="1549" s="42" customFormat="1" x14ac:dyDescent="0.25"/>
    <row r="1550" s="42" customFormat="1" x14ac:dyDescent="0.25"/>
    <row r="1551" s="42" customFormat="1" x14ac:dyDescent="0.25"/>
    <row r="1552" s="42" customFormat="1" x14ac:dyDescent="0.25"/>
    <row r="1553" s="42" customFormat="1" x14ac:dyDescent="0.25"/>
    <row r="1554" s="42" customFormat="1" x14ac:dyDescent="0.25"/>
    <row r="1555" s="42" customFormat="1" x14ac:dyDescent="0.25"/>
    <row r="1556" s="42" customFormat="1" x14ac:dyDescent="0.25"/>
    <row r="1557" s="42" customFormat="1" x14ac:dyDescent="0.25"/>
    <row r="1558" s="42" customFormat="1" x14ac:dyDescent="0.25"/>
    <row r="1559" s="42" customFormat="1" x14ac:dyDescent="0.25"/>
    <row r="1560" s="42" customFormat="1" x14ac:dyDescent="0.25"/>
    <row r="1561" s="42" customFormat="1" x14ac:dyDescent="0.25"/>
    <row r="1562" s="42" customFormat="1" x14ac:dyDescent="0.25"/>
    <row r="1563" s="42" customFormat="1" x14ac:dyDescent="0.25"/>
    <row r="1564" s="42" customFormat="1" x14ac:dyDescent="0.25"/>
    <row r="1565" s="42" customFormat="1" x14ac:dyDescent="0.25"/>
    <row r="1566" s="42" customFormat="1" x14ac:dyDescent="0.25"/>
    <row r="1567" s="42" customFormat="1" x14ac:dyDescent="0.25"/>
    <row r="1568" s="42" customFormat="1" x14ac:dyDescent="0.25"/>
    <row r="1569" s="42" customFormat="1" x14ac:dyDescent="0.25"/>
    <row r="1570" s="42" customFormat="1" x14ac:dyDescent="0.25"/>
    <row r="1571" s="42" customFormat="1" x14ac:dyDescent="0.25"/>
    <row r="1572" s="42" customFormat="1" x14ac:dyDescent="0.25"/>
    <row r="1573" s="42" customFormat="1" x14ac:dyDescent="0.25"/>
    <row r="1574" s="42" customFormat="1" x14ac:dyDescent="0.25"/>
    <row r="1575" s="42" customFormat="1" x14ac:dyDescent="0.25"/>
    <row r="1576" s="42" customFormat="1" x14ac:dyDescent="0.25"/>
    <row r="1577" s="42" customFormat="1" x14ac:dyDescent="0.25"/>
    <row r="1578" s="42" customFormat="1" x14ac:dyDescent="0.25"/>
    <row r="1579" s="42" customFormat="1" x14ac:dyDescent="0.25"/>
    <row r="1580" s="42" customFormat="1" x14ac:dyDescent="0.25"/>
    <row r="1581" s="42" customFormat="1" x14ac:dyDescent="0.25"/>
    <row r="1582" s="42" customFormat="1" x14ac:dyDescent="0.25"/>
    <row r="1583" s="42" customFormat="1" x14ac:dyDescent="0.25"/>
    <row r="1584" s="42" customFormat="1" x14ac:dyDescent="0.25"/>
    <row r="1585" s="42" customFormat="1" x14ac:dyDescent="0.25"/>
    <row r="1586" s="42" customFormat="1" x14ac:dyDescent="0.25"/>
    <row r="1587" s="42" customFormat="1" x14ac:dyDescent="0.25"/>
    <row r="1588" s="42" customFormat="1" x14ac:dyDescent="0.25"/>
    <row r="1589" s="42" customFormat="1" x14ac:dyDescent="0.25"/>
    <row r="1590" s="42" customFormat="1" x14ac:dyDescent="0.25"/>
    <row r="1591" s="42" customFormat="1" x14ac:dyDescent="0.25"/>
    <row r="1592" s="42" customFormat="1" x14ac:dyDescent="0.25"/>
    <row r="1593" s="42" customFormat="1" x14ac:dyDescent="0.25"/>
    <row r="1594" s="42" customFormat="1" x14ac:dyDescent="0.25"/>
    <row r="1595" s="42" customFormat="1" x14ac:dyDescent="0.25"/>
    <row r="1596" s="42" customFormat="1" x14ac:dyDescent="0.25"/>
    <row r="1597" s="42" customFormat="1" x14ac:dyDescent="0.25"/>
    <row r="1598" s="42" customFormat="1" x14ac:dyDescent="0.25"/>
    <row r="1599" s="42" customFormat="1" x14ac:dyDescent="0.25"/>
    <row r="1600" s="42" customFormat="1" x14ac:dyDescent="0.25"/>
    <row r="1601" s="42" customFormat="1" x14ac:dyDescent="0.25"/>
    <row r="1602" s="42" customFormat="1" x14ac:dyDescent="0.25"/>
    <row r="1603" s="42" customFormat="1" x14ac:dyDescent="0.25"/>
    <row r="1604" s="42" customFormat="1" x14ac:dyDescent="0.25"/>
    <row r="1605" s="42" customFormat="1" x14ac:dyDescent="0.25"/>
    <row r="1606" s="42" customFormat="1" x14ac:dyDescent="0.25"/>
    <row r="1607" s="42" customFormat="1" x14ac:dyDescent="0.25"/>
    <row r="1608" s="42" customFormat="1" x14ac:dyDescent="0.25"/>
    <row r="1609" s="42" customFormat="1" x14ac:dyDescent="0.25"/>
    <row r="1610" s="42" customFormat="1" x14ac:dyDescent="0.25"/>
    <row r="1611" s="42" customFormat="1" x14ac:dyDescent="0.25"/>
    <row r="1612" s="42" customFormat="1" x14ac:dyDescent="0.25"/>
    <row r="1613" s="42" customFormat="1" x14ac:dyDescent="0.25"/>
    <row r="1614" s="42" customFormat="1" x14ac:dyDescent="0.25"/>
    <row r="1615" s="42" customFormat="1" x14ac:dyDescent="0.25"/>
    <row r="1616" s="42" customFormat="1" x14ac:dyDescent="0.25"/>
    <row r="1617" s="42" customFormat="1" x14ac:dyDescent="0.25"/>
    <row r="1618" s="42" customFormat="1" x14ac:dyDescent="0.25"/>
    <row r="1619" s="42" customFormat="1" x14ac:dyDescent="0.25"/>
    <row r="1620" s="42" customFormat="1" x14ac:dyDescent="0.25"/>
    <row r="1621" s="42" customFormat="1" x14ac:dyDescent="0.25"/>
    <row r="1622" s="42" customFormat="1" x14ac:dyDescent="0.25"/>
    <row r="1623" s="42" customFormat="1" x14ac:dyDescent="0.25"/>
    <row r="1624" s="42" customFormat="1" x14ac:dyDescent="0.25"/>
    <row r="1625" s="42" customFormat="1" x14ac:dyDescent="0.25"/>
    <row r="1626" s="42" customFormat="1" x14ac:dyDescent="0.25"/>
    <row r="1627" s="42" customFormat="1" x14ac:dyDescent="0.25"/>
    <row r="1628" s="42" customFormat="1" x14ac:dyDescent="0.25"/>
    <row r="1629" s="42" customFormat="1" x14ac:dyDescent="0.25"/>
    <row r="1630" s="42" customFormat="1" x14ac:dyDescent="0.25"/>
    <row r="1631" s="42" customFormat="1" x14ac:dyDescent="0.25"/>
    <row r="1632" s="42" customFormat="1" x14ac:dyDescent="0.25"/>
    <row r="1633" s="42" customFormat="1" x14ac:dyDescent="0.25"/>
    <row r="1634" s="42" customFormat="1" x14ac:dyDescent="0.25"/>
    <row r="1635" s="42" customFormat="1" x14ac:dyDescent="0.25"/>
    <row r="1636" s="42" customFormat="1" x14ac:dyDescent="0.25"/>
    <row r="1637" s="42" customFormat="1" x14ac:dyDescent="0.25"/>
    <row r="1638" s="42" customFormat="1" x14ac:dyDescent="0.25"/>
    <row r="1639" s="42" customFormat="1" x14ac:dyDescent="0.25"/>
    <row r="1640" s="42" customFormat="1" x14ac:dyDescent="0.25"/>
    <row r="1641" s="42" customFormat="1" x14ac:dyDescent="0.25"/>
    <row r="1642" s="42" customFormat="1" x14ac:dyDescent="0.25"/>
    <row r="1643" s="42" customFormat="1" x14ac:dyDescent="0.25"/>
    <row r="1644" s="42" customFormat="1" x14ac:dyDescent="0.25"/>
    <row r="1645" s="42" customFormat="1" x14ac:dyDescent="0.25"/>
    <row r="1646" s="42" customFormat="1" x14ac:dyDescent="0.25"/>
    <row r="1647" s="42" customFormat="1" x14ac:dyDescent="0.25"/>
    <row r="1648" s="42" customFormat="1" x14ac:dyDescent="0.25"/>
    <row r="1649" s="42" customFormat="1" x14ac:dyDescent="0.25"/>
    <row r="1650" s="42" customFormat="1" x14ac:dyDescent="0.25"/>
    <row r="1651" s="42" customFormat="1" x14ac:dyDescent="0.25"/>
    <row r="1652" s="42" customFormat="1" x14ac:dyDescent="0.25"/>
    <row r="1653" s="42" customFormat="1" x14ac:dyDescent="0.25"/>
    <row r="1654" s="42" customFormat="1" x14ac:dyDescent="0.25"/>
    <row r="1655" s="42" customFormat="1" x14ac:dyDescent="0.25"/>
    <row r="1656" s="42" customFormat="1" x14ac:dyDescent="0.25"/>
    <row r="1657" s="42" customFormat="1" x14ac:dyDescent="0.25"/>
    <row r="1658" s="42" customFormat="1" x14ac:dyDescent="0.25"/>
    <row r="1659" s="42" customFormat="1" x14ac:dyDescent="0.25"/>
    <row r="1660" s="42" customFormat="1" x14ac:dyDescent="0.25"/>
    <row r="1661" s="42" customFormat="1" x14ac:dyDescent="0.25"/>
    <row r="1662" s="42" customFormat="1" x14ac:dyDescent="0.25"/>
    <row r="1663" s="42" customFormat="1" x14ac:dyDescent="0.25"/>
    <row r="1664" s="42" customFormat="1" x14ac:dyDescent="0.25"/>
    <row r="1665" s="42" customFormat="1" x14ac:dyDescent="0.25"/>
    <row r="1666" s="42" customFormat="1" x14ac:dyDescent="0.25"/>
    <row r="1667" s="42" customFormat="1" x14ac:dyDescent="0.25"/>
    <row r="1668" s="42" customFormat="1" x14ac:dyDescent="0.25"/>
    <row r="1669" s="42" customFormat="1" x14ac:dyDescent="0.25"/>
    <row r="1670" s="42" customFormat="1" x14ac:dyDescent="0.25"/>
    <row r="1671" s="42" customFormat="1" x14ac:dyDescent="0.25"/>
    <row r="1672" s="42" customFormat="1" x14ac:dyDescent="0.25"/>
    <row r="1673" s="42" customFormat="1" x14ac:dyDescent="0.25"/>
    <row r="1674" s="42" customFormat="1" x14ac:dyDescent="0.25"/>
    <row r="1675" s="42" customFormat="1" x14ac:dyDescent="0.25"/>
    <row r="1676" s="42" customFormat="1" x14ac:dyDescent="0.25"/>
    <row r="1677" s="42" customFormat="1" x14ac:dyDescent="0.25"/>
    <row r="1678" s="42" customFormat="1" x14ac:dyDescent="0.25"/>
    <row r="1679" s="42" customFormat="1" x14ac:dyDescent="0.25"/>
    <row r="1680" s="42" customFormat="1" x14ac:dyDescent="0.25"/>
    <row r="1681" s="42" customFormat="1" x14ac:dyDescent="0.25"/>
    <row r="1682" s="42" customFormat="1" x14ac:dyDescent="0.25"/>
    <row r="1683" s="42" customFormat="1" x14ac:dyDescent="0.25"/>
    <row r="1684" s="42" customFormat="1" x14ac:dyDescent="0.25"/>
    <row r="1685" s="42" customFormat="1" x14ac:dyDescent="0.25"/>
    <row r="1686" s="42" customFormat="1" x14ac:dyDescent="0.25"/>
    <row r="1687" s="42" customFormat="1" x14ac:dyDescent="0.25"/>
    <row r="1688" s="42" customFormat="1" x14ac:dyDescent="0.25"/>
    <row r="1689" s="42" customFormat="1" x14ac:dyDescent="0.25"/>
    <row r="1690" s="42" customFormat="1" x14ac:dyDescent="0.25"/>
    <row r="1691" s="42" customFormat="1" x14ac:dyDescent="0.25"/>
    <row r="1692" s="42" customFormat="1" x14ac:dyDescent="0.25"/>
    <row r="1693" s="42" customFormat="1" x14ac:dyDescent="0.25"/>
    <row r="1694" s="42" customFormat="1" x14ac:dyDescent="0.25"/>
    <row r="1695" s="42" customFormat="1" x14ac:dyDescent="0.25"/>
    <row r="1696" s="42" customFormat="1" x14ac:dyDescent="0.25"/>
    <row r="1697" s="42" customFormat="1" x14ac:dyDescent="0.25"/>
    <row r="1698" s="42" customFormat="1" x14ac:dyDescent="0.25"/>
    <row r="1699" s="42" customFormat="1" x14ac:dyDescent="0.25"/>
    <row r="1700" s="42" customFormat="1" x14ac:dyDescent="0.25"/>
    <row r="1701" s="42" customFormat="1" x14ac:dyDescent="0.25"/>
    <row r="1702" s="42" customFormat="1" x14ac:dyDescent="0.25"/>
    <row r="1703" s="42" customFormat="1" x14ac:dyDescent="0.25"/>
    <row r="1704" s="42" customFormat="1" x14ac:dyDescent="0.25"/>
    <row r="1705" s="42" customFormat="1" x14ac:dyDescent="0.25"/>
    <row r="1706" s="42" customFormat="1" x14ac:dyDescent="0.25"/>
    <row r="1707" s="42" customFormat="1" x14ac:dyDescent="0.25"/>
    <row r="1708" s="42" customFormat="1" x14ac:dyDescent="0.25"/>
    <row r="1709" s="42" customFormat="1" x14ac:dyDescent="0.25"/>
    <row r="1710" s="42" customFormat="1" x14ac:dyDescent="0.25"/>
    <row r="1711" s="42" customFormat="1" x14ac:dyDescent="0.25"/>
    <row r="1712" s="42" customFormat="1" x14ac:dyDescent="0.25"/>
    <row r="1713" s="42" customFormat="1" x14ac:dyDescent="0.25"/>
    <row r="1714" s="42" customFormat="1" x14ac:dyDescent="0.25"/>
    <row r="1715" s="42" customFormat="1" x14ac:dyDescent="0.25"/>
    <row r="1716" s="42" customFormat="1" x14ac:dyDescent="0.25"/>
    <row r="1717" s="42" customFormat="1" x14ac:dyDescent="0.25"/>
    <row r="1718" s="42" customFormat="1" x14ac:dyDescent="0.25"/>
    <row r="1719" s="42" customFormat="1" x14ac:dyDescent="0.25"/>
    <row r="1720" s="42" customFormat="1" x14ac:dyDescent="0.25"/>
    <row r="1721" s="42" customFormat="1" x14ac:dyDescent="0.25"/>
    <row r="1722" s="42" customFormat="1" x14ac:dyDescent="0.25"/>
    <row r="1723" s="42" customFormat="1" x14ac:dyDescent="0.25"/>
    <row r="1724" s="42" customFormat="1" x14ac:dyDescent="0.25"/>
    <row r="1725" s="42" customFormat="1" x14ac:dyDescent="0.25"/>
    <row r="1726" s="42" customFormat="1" x14ac:dyDescent="0.25"/>
    <row r="1727" s="42" customFormat="1" x14ac:dyDescent="0.25"/>
    <row r="1728" s="42" customFormat="1" x14ac:dyDescent="0.25"/>
    <row r="1729" s="42" customFormat="1" x14ac:dyDescent="0.25"/>
    <row r="1730" s="42" customFormat="1" x14ac:dyDescent="0.25"/>
    <row r="1731" s="42" customFormat="1" x14ac:dyDescent="0.25"/>
    <row r="1732" s="42" customFormat="1" x14ac:dyDescent="0.25"/>
    <row r="1733" s="42" customFormat="1" x14ac:dyDescent="0.25"/>
    <row r="1734" s="42" customFormat="1" x14ac:dyDescent="0.25"/>
    <row r="1735" s="42" customFormat="1" x14ac:dyDescent="0.25"/>
    <row r="1736" s="42" customFormat="1" x14ac:dyDescent="0.25"/>
    <row r="1737" s="42" customFormat="1" x14ac:dyDescent="0.25"/>
    <row r="1738" s="42" customFormat="1" x14ac:dyDescent="0.25"/>
    <row r="1739" s="42" customFormat="1" x14ac:dyDescent="0.25"/>
    <row r="1740" s="42" customFormat="1" x14ac:dyDescent="0.25"/>
    <row r="1741" s="42" customFormat="1" x14ac:dyDescent="0.25"/>
    <row r="1742" s="42" customFormat="1" x14ac:dyDescent="0.25"/>
    <row r="1743" s="42" customFormat="1" x14ac:dyDescent="0.25"/>
    <row r="1744" s="42" customFormat="1" x14ac:dyDescent="0.25"/>
    <row r="1745" s="42" customFormat="1" x14ac:dyDescent="0.25"/>
    <row r="1746" s="42" customFormat="1" x14ac:dyDescent="0.25"/>
    <row r="1747" s="42" customFormat="1" x14ac:dyDescent="0.25"/>
    <row r="1748" s="42" customFormat="1" x14ac:dyDescent="0.25"/>
    <row r="1749" s="42" customFormat="1" x14ac:dyDescent="0.25"/>
    <row r="1750" s="42" customFormat="1" x14ac:dyDescent="0.25"/>
    <row r="1751" s="42" customFormat="1" x14ac:dyDescent="0.25"/>
    <row r="1752" s="42" customFormat="1" x14ac:dyDescent="0.25"/>
    <row r="1753" s="42" customFormat="1" x14ac:dyDescent="0.25"/>
    <row r="1754" s="42" customFormat="1" x14ac:dyDescent="0.25"/>
    <row r="1755" s="42" customFormat="1" x14ac:dyDescent="0.25"/>
    <row r="1756" s="42" customFormat="1" x14ac:dyDescent="0.25"/>
    <row r="1757" s="42" customFormat="1" x14ac:dyDescent="0.25"/>
    <row r="1758" s="42" customFormat="1" x14ac:dyDescent="0.25"/>
    <row r="1759" s="42" customFormat="1" x14ac:dyDescent="0.25"/>
    <row r="1760" s="42" customFormat="1" x14ac:dyDescent="0.25"/>
    <row r="1761" s="42" customFormat="1" x14ac:dyDescent="0.25"/>
    <row r="1762" s="42" customFormat="1" x14ac:dyDescent="0.25"/>
    <row r="1763" s="42" customFormat="1" x14ac:dyDescent="0.25"/>
    <row r="1764" s="42" customFormat="1" x14ac:dyDescent="0.25"/>
    <row r="1765" s="42" customFormat="1" x14ac:dyDescent="0.25"/>
    <row r="1766" s="42" customFormat="1" x14ac:dyDescent="0.25"/>
    <row r="1767" s="42" customFormat="1" x14ac:dyDescent="0.25"/>
    <row r="1768" s="42" customFormat="1" x14ac:dyDescent="0.25"/>
    <row r="1769" s="42" customFormat="1" x14ac:dyDescent="0.25"/>
    <row r="1770" s="42" customFormat="1" x14ac:dyDescent="0.25"/>
    <row r="1771" s="42" customFormat="1" x14ac:dyDescent="0.25"/>
    <row r="1772" s="42" customFormat="1" x14ac:dyDescent="0.25"/>
    <row r="1773" s="42" customFormat="1" x14ac:dyDescent="0.25"/>
    <row r="1774" s="42" customFormat="1" x14ac:dyDescent="0.25"/>
    <row r="1775" s="42" customFormat="1" x14ac:dyDescent="0.25"/>
    <row r="1776" s="42" customFormat="1" x14ac:dyDescent="0.25"/>
    <row r="1777" s="42" customFormat="1" x14ac:dyDescent="0.25"/>
    <row r="1778" s="42" customFormat="1" x14ac:dyDescent="0.25"/>
    <row r="1779" s="42" customFormat="1" x14ac:dyDescent="0.25"/>
    <row r="1780" s="42" customFormat="1" x14ac:dyDescent="0.25"/>
    <row r="1781" s="42" customFormat="1" x14ac:dyDescent="0.25"/>
    <row r="1782" s="42" customFormat="1" x14ac:dyDescent="0.25"/>
    <row r="1783" s="42" customFormat="1" x14ac:dyDescent="0.25"/>
    <row r="1784" s="42" customFormat="1" x14ac:dyDescent="0.25"/>
    <row r="1785" s="42" customFormat="1" x14ac:dyDescent="0.25"/>
    <row r="1786" s="42" customFormat="1" x14ac:dyDescent="0.25"/>
    <row r="1787" s="42" customFormat="1" x14ac:dyDescent="0.25"/>
    <row r="1788" s="42" customFormat="1" x14ac:dyDescent="0.25"/>
    <row r="1789" s="42" customFormat="1" x14ac:dyDescent="0.25"/>
    <row r="1790" s="42" customFormat="1" x14ac:dyDescent="0.25"/>
    <row r="1791" s="42" customFormat="1" x14ac:dyDescent="0.25"/>
    <row r="1792" s="42" customFormat="1" x14ac:dyDescent="0.25"/>
    <row r="1793" s="42" customFormat="1" x14ac:dyDescent="0.25"/>
    <row r="1794" s="42" customFormat="1" x14ac:dyDescent="0.25"/>
    <row r="1795" s="42" customFormat="1" x14ac:dyDescent="0.25"/>
    <row r="1796" s="42" customFormat="1" x14ac:dyDescent="0.25"/>
    <row r="1797" s="42" customFormat="1" x14ac:dyDescent="0.25"/>
    <row r="1798" s="42" customFormat="1" x14ac:dyDescent="0.25"/>
    <row r="1799" s="42" customFormat="1" x14ac:dyDescent="0.25"/>
    <row r="1800" s="42" customFormat="1" x14ac:dyDescent="0.25"/>
    <row r="1801" s="42" customFormat="1" x14ac:dyDescent="0.25"/>
    <row r="1802" s="42" customFormat="1" x14ac:dyDescent="0.25"/>
    <row r="1803" s="42" customFormat="1" x14ac:dyDescent="0.25"/>
    <row r="1804" s="42" customFormat="1" x14ac:dyDescent="0.25"/>
    <row r="1805" s="42" customFormat="1" x14ac:dyDescent="0.25"/>
    <row r="1806" s="42" customFormat="1" x14ac:dyDescent="0.25"/>
    <row r="1807" s="42" customFormat="1" x14ac:dyDescent="0.25"/>
    <row r="1808" s="42" customFormat="1" x14ac:dyDescent="0.25"/>
    <row r="1809" s="42" customFormat="1" x14ac:dyDescent="0.25"/>
    <row r="1810" s="42" customFormat="1" x14ac:dyDescent="0.25"/>
    <row r="1811" s="42" customFormat="1" x14ac:dyDescent="0.25"/>
    <row r="1812" s="42" customFormat="1" x14ac:dyDescent="0.25"/>
    <row r="1813" s="42" customFormat="1" x14ac:dyDescent="0.25"/>
    <row r="1814" s="42" customFormat="1" x14ac:dyDescent="0.25"/>
    <row r="1815" s="42" customFormat="1" x14ac:dyDescent="0.25"/>
    <row r="1816" s="42" customFormat="1" x14ac:dyDescent="0.25"/>
    <row r="1817" s="42" customFormat="1" x14ac:dyDescent="0.25"/>
    <row r="1818" s="42" customFormat="1" x14ac:dyDescent="0.25"/>
    <row r="1819" s="42" customFormat="1" x14ac:dyDescent="0.25"/>
    <row r="1820" s="42" customFormat="1" x14ac:dyDescent="0.25"/>
    <row r="1821" s="42" customFormat="1" x14ac:dyDescent="0.25"/>
    <row r="1822" s="42" customFormat="1" x14ac:dyDescent="0.25"/>
    <row r="1823" s="42" customFormat="1" x14ac:dyDescent="0.25"/>
    <row r="1824" s="42" customFormat="1" x14ac:dyDescent="0.25"/>
    <row r="1825" s="42" customFormat="1" x14ac:dyDescent="0.25"/>
    <row r="1826" s="42" customFormat="1" x14ac:dyDescent="0.25"/>
    <row r="1827" s="42" customFormat="1" x14ac:dyDescent="0.25"/>
    <row r="1828" s="42" customFormat="1" x14ac:dyDescent="0.25"/>
    <row r="1829" s="42" customFormat="1" x14ac:dyDescent="0.25"/>
    <row r="1830" s="42" customFormat="1" x14ac:dyDescent="0.25"/>
    <row r="1831" s="42" customFormat="1" x14ac:dyDescent="0.25"/>
    <row r="1832" s="42" customFormat="1" x14ac:dyDescent="0.25"/>
    <row r="1833" s="42" customFormat="1" x14ac:dyDescent="0.25"/>
    <row r="1834" s="42" customFormat="1" x14ac:dyDescent="0.25"/>
    <row r="1835" s="42" customFormat="1" x14ac:dyDescent="0.25"/>
    <row r="1836" s="42" customFormat="1" x14ac:dyDescent="0.25"/>
    <row r="1837" s="42" customFormat="1" x14ac:dyDescent="0.25"/>
    <row r="1838" s="42" customFormat="1" x14ac:dyDescent="0.25"/>
    <row r="1839" s="42" customFormat="1" x14ac:dyDescent="0.25"/>
    <row r="1840" s="42" customFormat="1" x14ac:dyDescent="0.25"/>
    <row r="1841" s="42" customFormat="1" x14ac:dyDescent="0.25"/>
    <row r="1842" s="42" customFormat="1" x14ac:dyDescent="0.25"/>
    <row r="1843" s="42" customFormat="1" x14ac:dyDescent="0.25"/>
    <row r="1844" s="42" customFormat="1" x14ac:dyDescent="0.25"/>
    <row r="1845" s="42" customFormat="1" x14ac:dyDescent="0.25"/>
    <row r="1846" s="42" customFormat="1" x14ac:dyDescent="0.25"/>
    <row r="1847" s="42" customFormat="1" x14ac:dyDescent="0.25"/>
    <row r="1848" s="42" customFormat="1" x14ac:dyDescent="0.25"/>
    <row r="1849" s="42" customFormat="1" x14ac:dyDescent="0.25"/>
    <row r="1850" s="42" customFormat="1" x14ac:dyDescent="0.25"/>
    <row r="1851" s="42" customFormat="1" x14ac:dyDescent="0.25"/>
    <row r="1852" s="42" customFormat="1" x14ac:dyDescent="0.25"/>
    <row r="1853" s="42" customFormat="1" x14ac:dyDescent="0.25"/>
    <row r="1854" s="42" customFormat="1" x14ac:dyDescent="0.25"/>
    <row r="1855" s="42" customFormat="1" x14ac:dyDescent="0.25"/>
    <row r="1856" s="42" customFormat="1" x14ac:dyDescent="0.25"/>
    <row r="1857" s="42" customFormat="1" x14ac:dyDescent="0.25"/>
    <row r="1858" s="42" customFormat="1" x14ac:dyDescent="0.25"/>
    <row r="1859" s="42" customFormat="1" x14ac:dyDescent="0.25"/>
    <row r="1860" s="42" customFormat="1" x14ac:dyDescent="0.25"/>
    <row r="1861" s="42" customFormat="1" x14ac:dyDescent="0.25"/>
    <row r="1862" s="42" customFormat="1" x14ac:dyDescent="0.25"/>
    <row r="1863" s="42" customFormat="1" x14ac:dyDescent="0.25"/>
    <row r="1864" s="42" customFormat="1" x14ac:dyDescent="0.25"/>
    <row r="1865" s="42" customFormat="1" x14ac:dyDescent="0.25"/>
    <row r="1866" s="42" customFormat="1" x14ac:dyDescent="0.25"/>
    <row r="1867" s="42" customFormat="1" x14ac:dyDescent="0.25"/>
    <row r="1868" s="42" customFormat="1" x14ac:dyDescent="0.25"/>
    <row r="1869" s="42" customFormat="1" x14ac:dyDescent="0.25"/>
    <row r="1870" s="42" customFormat="1" x14ac:dyDescent="0.25"/>
    <row r="1871" s="42" customFormat="1" x14ac:dyDescent="0.25"/>
    <row r="1872" s="42" customFormat="1" x14ac:dyDescent="0.25"/>
    <row r="1873" s="42" customFormat="1" x14ac:dyDescent="0.25"/>
    <row r="1874" s="42" customFormat="1" x14ac:dyDescent="0.25"/>
    <row r="1875" s="42" customFormat="1" x14ac:dyDescent="0.25"/>
    <row r="1876" s="42" customFormat="1" x14ac:dyDescent="0.25"/>
    <row r="1877" s="42" customFormat="1" x14ac:dyDescent="0.25"/>
    <row r="1878" s="42" customFormat="1" x14ac:dyDescent="0.25"/>
    <row r="1879" s="42" customFormat="1" x14ac:dyDescent="0.25"/>
    <row r="1880" s="42" customFormat="1" x14ac:dyDescent="0.25"/>
    <row r="1881" s="42" customFormat="1" x14ac:dyDescent="0.25"/>
    <row r="1882" s="42" customFormat="1" x14ac:dyDescent="0.25"/>
    <row r="1883" s="42" customFormat="1" x14ac:dyDescent="0.25"/>
    <row r="1884" s="42" customFormat="1" x14ac:dyDescent="0.25"/>
    <row r="1885" s="42" customFormat="1" x14ac:dyDescent="0.25"/>
    <row r="1886" s="42" customFormat="1" x14ac:dyDescent="0.25"/>
    <row r="1887" s="42" customFormat="1" x14ac:dyDescent="0.25"/>
    <row r="1888" s="42" customFormat="1" x14ac:dyDescent="0.25"/>
    <row r="1889" s="42" customFormat="1" x14ac:dyDescent="0.25"/>
    <row r="1890" s="42" customFormat="1" x14ac:dyDescent="0.25"/>
    <row r="1891" s="42" customFormat="1" x14ac:dyDescent="0.25"/>
    <row r="1892" s="42" customFormat="1" x14ac:dyDescent="0.25"/>
    <row r="1893" s="42" customFormat="1" x14ac:dyDescent="0.25"/>
    <row r="1894" s="42" customFormat="1" x14ac:dyDescent="0.25"/>
    <row r="1895" s="42" customFormat="1" x14ac:dyDescent="0.25"/>
    <row r="1896" s="42" customFormat="1" x14ac:dyDescent="0.25"/>
    <row r="1897" s="42" customFormat="1" x14ac:dyDescent="0.25"/>
    <row r="1898" s="42" customFormat="1" x14ac:dyDescent="0.25"/>
    <row r="1899" s="42" customFormat="1" x14ac:dyDescent="0.25"/>
    <row r="1900" s="42" customFormat="1" x14ac:dyDescent="0.25"/>
    <row r="1901" s="42" customFormat="1" x14ac:dyDescent="0.25"/>
    <row r="1902" s="42" customFormat="1" x14ac:dyDescent="0.25"/>
    <row r="1903" s="42" customFormat="1" x14ac:dyDescent="0.25"/>
    <row r="1904" s="42" customFormat="1" x14ac:dyDescent="0.25"/>
    <row r="1905" s="42" customFormat="1" x14ac:dyDescent="0.25"/>
    <row r="1906" s="42" customFormat="1" x14ac:dyDescent="0.25"/>
    <row r="1907" s="42" customFormat="1" x14ac:dyDescent="0.25"/>
    <row r="1908" s="42" customFormat="1" x14ac:dyDescent="0.25"/>
    <row r="1909" s="42" customFormat="1" x14ac:dyDescent="0.25"/>
    <row r="1910" s="42" customFormat="1" x14ac:dyDescent="0.25"/>
    <row r="1911" s="42" customFormat="1" x14ac:dyDescent="0.25"/>
    <row r="1912" s="42" customFormat="1" x14ac:dyDescent="0.25"/>
    <row r="1913" s="42" customFormat="1" x14ac:dyDescent="0.25"/>
    <row r="1914" s="42" customFormat="1" x14ac:dyDescent="0.25"/>
    <row r="1915" s="42" customFormat="1" x14ac:dyDescent="0.25"/>
    <row r="1916" s="42" customFormat="1" x14ac:dyDescent="0.25"/>
    <row r="1917" s="42" customFormat="1" x14ac:dyDescent="0.25"/>
    <row r="1918" s="42" customFormat="1" x14ac:dyDescent="0.25"/>
    <row r="1919" s="42" customFormat="1" x14ac:dyDescent="0.25"/>
    <row r="1920" s="42" customFormat="1" x14ac:dyDescent="0.25"/>
    <row r="1921" s="42" customFormat="1" x14ac:dyDescent="0.25"/>
    <row r="1922" s="42" customFormat="1" x14ac:dyDescent="0.25"/>
    <row r="1923" s="42" customFormat="1" x14ac:dyDescent="0.25"/>
    <row r="1924" s="42" customFormat="1" x14ac:dyDescent="0.25"/>
    <row r="1925" s="42" customFormat="1" x14ac:dyDescent="0.25"/>
    <row r="1926" s="42" customFormat="1" x14ac:dyDescent="0.25"/>
    <row r="1927" s="42" customFormat="1" x14ac:dyDescent="0.25"/>
    <row r="1928" s="42" customFormat="1" x14ac:dyDescent="0.25"/>
    <row r="1929" s="42" customFormat="1" x14ac:dyDescent="0.25"/>
    <row r="1930" s="42" customFormat="1" x14ac:dyDescent="0.25"/>
    <row r="1931" s="42" customFormat="1" x14ac:dyDescent="0.25"/>
    <row r="1932" s="42" customFormat="1" x14ac:dyDescent="0.25"/>
    <row r="1933" s="42" customFormat="1" x14ac:dyDescent="0.25"/>
    <row r="1934" s="42" customFormat="1" x14ac:dyDescent="0.25"/>
    <row r="1935" s="42" customFormat="1" x14ac:dyDescent="0.25"/>
    <row r="1936" s="42" customFormat="1" x14ac:dyDescent="0.25"/>
    <row r="1937" s="42" customFormat="1" x14ac:dyDescent="0.25"/>
    <row r="1938" s="42" customFormat="1" x14ac:dyDescent="0.25"/>
    <row r="1939" s="42" customFormat="1" x14ac:dyDescent="0.25"/>
    <row r="1940" s="42" customFormat="1" x14ac:dyDescent="0.25"/>
    <row r="1941" s="42" customFormat="1" x14ac:dyDescent="0.25"/>
    <row r="1942" s="42" customFormat="1" x14ac:dyDescent="0.25"/>
    <row r="1943" s="42" customFormat="1" x14ac:dyDescent="0.25"/>
    <row r="1944" s="42" customFormat="1" x14ac:dyDescent="0.25"/>
    <row r="1945" s="42" customFormat="1" x14ac:dyDescent="0.25"/>
    <row r="1946" s="42" customFormat="1" x14ac:dyDescent="0.25"/>
    <row r="1947" s="42" customFormat="1" x14ac:dyDescent="0.25"/>
    <row r="1948" s="42" customFormat="1" x14ac:dyDescent="0.25"/>
    <row r="1949" s="42" customFormat="1" x14ac:dyDescent="0.25"/>
    <row r="1950" s="42" customFormat="1" x14ac:dyDescent="0.25"/>
    <row r="1951" s="42" customFormat="1" x14ac:dyDescent="0.25"/>
    <row r="1952" s="42" customFormat="1" x14ac:dyDescent="0.25"/>
    <row r="1953" s="42" customFormat="1" x14ac:dyDescent="0.25"/>
    <row r="1954" s="42" customFormat="1" x14ac:dyDescent="0.25"/>
    <row r="1955" s="42" customFormat="1" x14ac:dyDescent="0.25"/>
    <row r="1956" s="42" customFormat="1" x14ac:dyDescent="0.25"/>
    <row r="1957" s="42" customFormat="1" x14ac:dyDescent="0.25"/>
    <row r="1958" s="42" customFormat="1" x14ac:dyDescent="0.25"/>
    <row r="1959" s="42" customFormat="1" x14ac:dyDescent="0.25"/>
    <row r="1960" s="42" customFormat="1" x14ac:dyDescent="0.25"/>
    <row r="1961" s="42" customFormat="1" x14ac:dyDescent="0.25"/>
    <row r="1962" s="42" customFormat="1" x14ac:dyDescent="0.25"/>
    <row r="1963" s="42" customFormat="1" x14ac:dyDescent="0.25"/>
    <row r="1964" s="42" customFormat="1" x14ac:dyDescent="0.25"/>
    <row r="1965" s="42" customFormat="1" x14ac:dyDescent="0.25"/>
    <row r="1966" s="42" customFormat="1" x14ac:dyDescent="0.25"/>
    <row r="1967" s="42" customFormat="1" x14ac:dyDescent="0.25"/>
    <row r="1968" s="42" customFormat="1" x14ac:dyDescent="0.25"/>
    <row r="1969" s="42" customFormat="1" x14ac:dyDescent="0.25"/>
    <row r="1970" s="42" customFormat="1" x14ac:dyDescent="0.25"/>
    <row r="1971" s="42" customFormat="1" x14ac:dyDescent="0.25"/>
    <row r="1972" s="42" customFormat="1" x14ac:dyDescent="0.25"/>
    <row r="1973" s="42" customFormat="1" x14ac:dyDescent="0.25"/>
    <row r="1974" s="42" customFormat="1" x14ac:dyDescent="0.25"/>
    <row r="1975" s="42" customFormat="1" x14ac:dyDescent="0.25"/>
    <row r="1976" s="42" customFormat="1" x14ac:dyDescent="0.25"/>
    <row r="1977" s="42" customFormat="1" x14ac:dyDescent="0.25"/>
    <row r="1978" s="42" customFormat="1" x14ac:dyDescent="0.25"/>
    <row r="1979" s="42" customFormat="1" x14ac:dyDescent="0.25"/>
    <row r="1980" s="42" customFormat="1" x14ac:dyDescent="0.25"/>
    <row r="1981" s="42" customFormat="1" x14ac:dyDescent="0.25"/>
    <row r="1982" s="42" customFormat="1" x14ac:dyDescent="0.25"/>
    <row r="1983" s="42" customFormat="1" x14ac:dyDescent="0.25"/>
    <row r="1984" s="42" customFormat="1" x14ac:dyDescent="0.25"/>
    <row r="1985" s="42" customFormat="1" x14ac:dyDescent="0.25"/>
    <row r="1986" s="42" customFormat="1" x14ac:dyDescent="0.25"/>
    <row r="1987" s="42" customFormat="1" x14ac:dyDescent="0.25"/>
    <row r="1988" s="42" customFormat="1" x14ac:dyDescent="0.25"/>
    <row r="1989" s="42" customFormat="1" x14ac:dyDescent="0.25"/>
    <row r="1990" s="42" customFormat="1" x14ac:dyDescent="0.25"/>
    <row r="1991" s="42" customFormat="1" x14ac:dyDescent="0.25"/>
    <row r="1992" s="42" customFormat="1" x14ac:dyDescent="0.25"/>
    <row r="1993" s="42" customFormat="1" x14ac:dyDescent="0.25"/>
    <row r="1994" s="42" customFormat="1" x14ac:dyDescent="0.25"/>
    <row r="1995" s="42" customFormat="1" x14ac:dyDescent="0.25"/>
    <row r="1996" s="42" customFormat="1" x14ac:dyDescent="0.25"/>
    <row r="1997" s="42" customFormat="1" x14ac:dyDescent="0.25"/>
    <row r="1998" s="42" customFormat="1" x14ac:dyDescent="0.25"/>
    <row r="1999" s="42" customFormat="1" x14ac:dyDescent="0.25"/>
    <row r="2000" s="42" customFormat="1" x14ac:dyDescent="0.25"/>
    <row r="2001" s="42" customFormat="1" x14ac:dyDescent="0.25"/>
    <row r="2002" s="42" customFormat="1" x14ac:dyDescent="0.25"/>
    <row r="2003" s="42" customFormat="1" x14ac:dyDescent="0.25"/>
    <row r="2004" s="42" customFormat="1" x14ac:dyDescent="0.25"/>
    <row r="2005" s="42" customFormat="1" x14ac:dyDescent="0.25"/>
    <row r="2006" s="42" customFormat="1" x14ac:dyDescent="0.25"/>
    <row r="2007" s="42" customFormat="1" x14ac:dyDescent="0.25"/>
    <row r="2008" s="42" customFormat="1" x14ac:dyDescent="0.25"/>
    <row r="2009" s="42" customFormat="1" x14ac:dyDescent="0.25"/>
    <row r="2010" s="42" customFormat="1" x14ac:dyDescent="0.25"/>
    <row r="2011" s="42" customFormat="1" x14ac:dyDescent="0.25"/>
    <row r="2012" s="42" customFormat="1" x14ac:dyDescent="0.25"/>
    <row r="2013" s="42" customFormat="1" x14ac:dyDescent="0.25"/>
    <row r="2014" s="42" customFormat="1" x14ac:dyDescent="0.25"/>
    <row r="2015" s="42" customFormat="1" x14ac:dyDescent="0.25"/>
    <row r="2016" s="42" customFormat="1" x14ac:dyDescent="0.25"/>
    <row r="2017" s="42" customFormat="1" x14ac:dyDescent="0.25"/>
    <row r="2018" s="42" customFormat="1" x14ac:dyDescent="0.25"/>
    <row r="2019" s="42" customFormat="1" x14ac:dyDescent="0.25"/>
    <row r="2020" s="42" customFormat="1" x14ac:dyDescent="0.25"/>
    <row r="2021" s="42" customFormat="1" x14ac:dyDescent="0.25"/>
    <row r="2022" s="42" customFormat="1" x14ac:dyDescent="0.25"/>
    <row r="2023" s="42" customFormat="1" x14ac:dyDescent="0.25"/>
    <row r="2024" s="42" customFormat="1" x14ac:dyDescent="0.25"/>
    <row r="2025" s="42" customFormat="1" x14ac:dyDescent="0.25"/>
    <row r="2026" s="42" customFormat="1" x14ac:dyDescent="0.25"/>
    <row r="2027" s="42" customFormat="1" x14ac:dyDescent="0.25"/>
    <row r="2028" s="42" customFormat="1" x14ac:dyDescent="0.25"/>
    <row r="2029" s="42" customFormat="1" x14ac:dyDescent="0.25"/>
    <row r="2030" s="42" customFormat="1" x14ac:dyDescent="0.25"/>
    <row r="2031" s="42" customFormat="1" x14ac:dyDescent="0.25"/>
    <row r="2032" s="42" customFormat="1" x14ac:dyDescent="0.25"/>
    <row r="2033" s="42" customFormat="1" x14ac:dyDescent="0.25"/>
    <row r="2034" s="42" customFormat="1" x14ac:dyDescent="0.25"/>
    <row r="2035" s="42" customFormat="1" x14ac:dyDescent="0.25"/>
    <row r="2036" s="42" customFormat="1" x14ac:dyDescent="0.25"/>
    <row r="2037" s="42" customFormat="1" x14ac:dyDescent="0.25"/>
    <row r="2038" s="42" customFormat="1" x14ac:dyDescent="0.25"/>
    <row r="2039" s="42" customFormat="1" x14ac:dyDescent="0.25"/>
    <row r="2040" s="42" customFormat="1" x14ac:dyDescent="0.25"/>
    <row r="2041" s="42" customFormat="1" x14ac:dyDescent="0.25"/>
    <row r="2042" s="42" customFormat="1" x14ac:dyDescent="0.25"/>
    <row r="2043" s="42" customFormat="1" x14ac:dyDescent="0.25"/>
    <row r="2044" s="42" customFormat="1" x14ac:dyDescent="0.25"/>
    <row r="2045" s="42" customFormat="1" x14ac:dyDescent="0.25"/>
    <row r="2046" s="42" customFormat="1" x14ac:dyDescent="0.25"/>
    <row r="2047" s="42" customFormat="1" x14ac:dyDescent="0.25"/>
    <row r="2048" s="42" customFormat="1" x14ac:dyDescent="0.25"/>
    <row r="2049" s="42" customFormat="1" x14ac:dyDescent="0.25"/>
    <row r="2050" s="42" customFormat="1" x14ac:dyDescent="0.25"/>
    <row r="2051" s="42" customFormat="1" x14ac:dyDescent="0.25"/>
    <row r="2052" s="42" customFormat="1" x14ac:dyDescent="0.25"/>
    <row r="2053" s="42" customFormat="1" x14ac:dyDescent="0.25"/>
    <row r="2054" s="42" customFormat="1" x14ac:dyDescent="0.25"/>
    <row r="2055" s="42" customFormat="1" x14ac:dyDescent="0.25"/>
    <row r="2056" s="42" customFormat="1" x14ac:dyDescent="0.25"/>
    <row r="2057" s="42" customFormat="1" x14ac:dyDescent="0.25"/>
    <row r="2058" s="42" customFormat="1" x14ac:dyDescent="0.25"/>
    <row r="2059" s="42" customFormat="1" x14ac:dyDescent="0.25"/>
    <row r="2060" s="42" customFormat="1" x14ac:dyDescent="0.25"/>
    <row r="2061" s="42" customFormat="1" x14ac:dyDescent="0.25"/>
    <row r="2062" s="42" customFormat="1" x14ac:dyDescent="0.25"/>
    <row r="2063" s="42" customFormat="1" x14ac:dyDescent="0.25"/>
    <row r="2064" s="42" customFormat="1" x14ac:dyDescent="0.25"/>
    <row r="2065" s="42" customFormat="1" x14ac:dyDescent="0.25"/>
    <row r="2066" s="42" customFormat="1" x14ac:dyDescent="0.25"/>
    <row r="2067" s="42" customFormat="1" x14ac:dyDescent="0.25"/>
    <row r="2068" s="42" customFormat="1" x14ac:dyDescent="0.25"/>
    <row r="2069" s="42" customFormat="1" x14ac:dyDescent="0.25"/>
    <row r="2070" s="42" customFormat="1" x14ac:dyDescent="0.25"/>
    <row r="2071" s="42" customFormat="1" x14ac:dyDescent="0.25"/>
    <row r="2072" s="42" customFormat="1" x14ac:dyDescent="0.25"/>
    <row r="2073" s="42" customFormat="1" x14ac:dyDescent="0.25"/>
    <row r="2074" s="42" customFormat="1" x14ac:dyDescent="0.25"/>
    <row r="2075" s="42" customFormat="1" x14ac:dyDescent="0.25"/>
    <row r="2076" s="42" customFormat="1" x14ac:dyDescent="0.25"/>
    <row r="2077" s="42" customFormat="1" x14ac:dyDescent="0.25"/>
    <row r="2078" s="42" customFormat="1" x14ac:dyDescent="0.25"/>
    <row r="2079" s="42" customFormat="1" x14ac:dyDescent="0.25"/>
    <row r="2080" s="42" customFormat="1" x14ac:dyDescent="0.25"/>
    <row r="2081" s="42" customFormat="1" x14ac:dyDescent="0.25"/>
    <row r="2082" s="42" customFormat="1" x14ac:dyDescent="0.25"/>
    <row r="2083" s="42" customFormat="1" x14ac:dyDescent="0.25"/>
    <row r="2084" s="42" customFormat="1" x14ac:dyDescent="0.25"/>
    <row r="2085" s="42" customFormat="1" x14ac:dyDescent="0.25"/>
    <row r="2086" s="42" customFormat="1" x14ac:dyDescent="0.25"/>
    <row r="2087" s="42" customFormat="1" x14ac:dyDescent="0.25"/>
    <row r="2088" s="42" customFormat="1" x14ac:dyDescent="0.25"/>
    <row r="2089" s="42" customFormat="1" x14ac:dyDescent="0.25"/>
    <row r="2090" s="42" customFormat="1" x14ac:dyDescent="0.25"/>
    <row r="2091" s="42" customFormat="1" x14ac:dyDescent="0.25"/>
    <row r="2092" s="42" customFormat="1" x14ac:dyDescent="0.25"/>
    <row r="2093" s="42" customFormat="1" x14ac:dyDescent="0.25"/>
    <row r="2094" s="42" customFormat="1" x14ac:dyDescent="0.25"/>
    <row r="2095" s="42" customFormat="1" x14ac:dyDescent="0.25"/>
    <row r="2096" s="42" customFormat="1" x14ac:dyDescent="0.25"/>
    <row r="2097" s="42" customFormat="1" x14ac:dyDescent="0.25"/>
    <row r="2098" s="42" customFormat="1" x14ac:dyDescent="0.25"/>
    <row r="2099" s="42" customFormat="1" x14ac:dyDescent="0.25"/>
    <row r="2100" s="42" customFormat="1" x14ac:dyDescent="0.25"/>
    <row r="2101" s="42" customFormat="1" x14ac:dyDescent="0.25"/>
    <row r="2102" s="42" customFormat="1" x14ac:dyDescent="0.25"/>
    <row r="2103" s="42" customFormat="1" x14ac:dyDescent="0.25"/>
    <row r="2104" s="42" customFormat="1" x14ac:dyDescent="0.25"/>
    <row r="2105" s="42" customFormat="1" x14ac:dyDescent="0.25"/>
    <row r="2106" s="42" customFormat="1" x14ac:dyDescent="0.25"/>
    <row r="2107" s="42" customFormat="1" x14ac:dyDescent="0.25"/>
    <row r="2108" s="42" customFormat="1" x14ac:dyDescent="0.25"/>
    <row r="2109" s="42" customFormat="1" x14ac:dyDescent="0.25"/>
    <row r="2110" s="42" customFormat="1" x14ac:dyDescent="0.25"/>
    <row r="2111" s="42" customFormat="1" x14ac:dyDescent="0.25"/>
    <row r="2112" s="42" customFormat="1" x14ac:dyDescent="0.25"/>
    <row r="2113" s="42" customFormat="1" x14ac:dyDescent="0.25"/>
    <row r="2114" s="42" customFormat="1" x14ac:dyDescent="0.25"/>
    <row r="2115" s="42" customFormat="1" x14ac:dyDescent="0.25"/>
    <row r="2116" s="42" customFormat="1" x14ac:dyDescent="0.25"/>
    <row r="2117" s="42" customFormat="1" x14ac:dyDescent="0.25"/>
    <row r="2118" s="42" customFormat="1" x14ac:dyDescent="0.25"/>
    <row r="2119" s="42" customFormat="1" x14ac:dyDescent="0.25"/>
    <row r="2120" s="42" customFormat="1" x14ac:dyDescent="0.25"/>
    <row r="2121" s="42" customFormat="1" x14ac:dyDescent="0.25"/>
    <row r="2122" s="42" customFormat="1" x14ac:dyDescent="0.25"/>
    <row r="2123" s="42" customFormat="1" x14ac:dyDescent="0.25"/>
    <row r="2124" s="42" customFormat="1" x14ac:dyDescent="0.25"/>
    <row r="2125" s="42" customFormat="1" x14ac:dyDescent="0.25"/>
    <row r="2126" s="42" customFormat="1" x14ac:dyDescent="0.25"/>
    <row r="2127" s="42" customFormat="1" x14ac:dyDescent="0.25"/>
    <row r="2128" s="42" customFormat="1" x14ac:dyDescent="0.25"/>
    <row r="2129" s="42" customFormat="1" x14ac:dyDescent="0.25"/>
    <row r="2130" s="42" customFormat="1" x14ac:dyDescent="0.25"/>
    <row r="2131" s="42" customFormat="1" x14ac:dyDescent="0.25"/>
    <row r="2132" s="42" customFormat="1" x14ac:dyDescent="0.25"/>
    <row r="2133" s="42" customFormat="1" x14ac:dyDescent="0.25"/>
    <row r="2134" s="42" customFormat="1" x14ac:dyDescent="0.25"/>
    <row r="2135" s="42" customFormat="1" x14ac:dyDescent="0.25"/>
    <row r="2136" s="42" customFormat="1" x14ac:dyDescent="0.25"/>
    <row r="2137" s="42" customFormat="1" x14ac:dyDescent="0.25"/>
    <row r="2138" s="42" customFormat="1" x14ac:dyDescent="0.25"/>
    <row r="2139" s="42" customFormat="1" x14ac:dyDescent="0.25"/>
    <row r="2140" s="42" customFormat="1" x14ac:dyDescent="0.25"/>
    <row r="2141" s="42" customFormat="1" x14ac:dyDescent="0.25"/>
    <row r="2142" s="42" customFormat="1" x14ac:dyDescent="0.25"/>
    <row r="2143" s="42" customFormat="1" x14ac:dyDescent="0.25"/>
    <row r="2144" s="42" customFormat="1" x14ac:dyDescent="0.25"/>
    <row r="2145" s="42" customFormat="1" x14ac:dyDescent="0.25"/>
    <row r="2146" s="42" customFormat="1" x14ac:dyDescent="0.25"/>
    <row r="2147" s="42" customFormat="1" x14ac:dyDescent="0.25"/>
    <row r="2148" s="42" customFormat="1" x14ac:dyDescent="0.25"/>
    <row r="2149" s="42" customFormat="1" x14ac:dyDescent="0.25"/>
    <row r="2150" s="42" customFormat="1" x14ac:dyDescent="0.25"/>
    <row r="2151" s="42" customFormat="1" x14ac:dyDescent="0.25"/>
    <row r="2152" s="42" customFormat="1" x14ac:dyDescent="0.25"/>
    <row r="2153" s="42" customFormat="1" x14ac:dyDescent="0.25"/>
    <row r="2154" s="42" customFormat="1" x14ac:dyDescent="0.25"/>
    <row r="2155" s="42" customFormat="1" x14ac:dyDescent="0.25"/>
    <row r="2156" s="42" customFormat="1" x14ac:dyDescent="0.25"/>
    <row r="2157" s="42" customFormat="1" x14ac:dyDescent="0.25"/>
    <row r="2158" s="42" customFormat="1" x14ac:dyDescent="0.25"/>
    <row r="2159" s="42" customFormat="1" x14ac:dyDescent="0.25"/>
    <row r="2160" s="42" customFormat="1" x14ac:dyDescent="0.25"/>
    <row r="2161" s="42" customFormat="1" x14ac:dyDescent="0.25"/>
    <row r="2162" s="42" customFormat="1" x14ac:dyDescent="0.25"/>
    <row r="2163" s="42" customFormat="1" x14ac:dyDescent="0.25"/>
    <row r="2164" s="42" customFormat="1" x14ac:dyDescent="0.25"/>
    <row r="2165" s="42" customFormat="1" x14ac:dyDescent="0.25"/>
    <row r="2166" s="42" customFormat="1" x14ac:dyDescent="0.25"/>
    <row r="2167" s="42" customFormat="1" x14ac:dyDescent="0.25"/>
    <row r="2168" s="42" customFormat="1" x14ac:dyDescent="0.25"/>
    <row r="2169" s="42" customFormat="1" x14ac:dyDescent="0.25"/>
    <row r="2170" s="42" customFormat="1" x14ac:dyDescent="0.25"/>
    <row r="2171" s="42" customFormat="1" x14ac:dyDescent="0.25"/>
    <row r="2172" s="42" customFormat="1" x14ac:dyDescent="0.25"/>
    <row r="2173" s="42" customFormat="1" x14ac:dyDescent="0.25"/>
    <row r="2174" s="42" customFormat="1" x14ac:dyDescent="0.25"/>
    <row r="2175" s="42" customFormat="1" x14ac:dyDescent="0.25"/>
    <row r="2176" s="42" customFormat="1" x14ac:dyDescent="0.25"/>
    <row r="2177" s="42" customFormat="1" x14ac:dyDescent="0.25"/>
    <row r="2178" s="42" customFormat="1" x14ac:dyDescent="0.25"/>
    <row r="2179" s="42" customFormat="1" x14ac:dyDescent="0.25"/>
    <row r="2180" s="42" customFormat="1" x14ac:dyDescent="0.25"/>
    <row r="2181" s="42" customFormat="1" x14ac:dyDescent="0.25"/>
    <row r="2182" s="42" customFormat="1" x14ac:dyDescent="0.25"/>
    <row r="2183" s="42" customFormat="1" x14ac:dyDescent="0.25"/>
    <row r="2184" s="42" customFormat="1" x14ac:dyDescent="0.25"/>
    <row r="2185" s="42" customFormat="1" x14ac:dyDescent="0.25"/>
    <row r="2186" s="42" customFormat="1" x14ac:dyDescent="0.25"/>
    <row r="2187" s="42" customFormat="1" x14ac:dyDescent="0.25"/>
    <row r="2188" s="42" customFormat="1" x14ac:dyDescent="0.25"/>
    <row r="2189" s="42" customFormat="1" x14ac:dyDescent="0.25"/>
    <row r="2190" s="42" customFormat="1" x14ac:dyDescent="0.25"/>
    <row r="2191" s="42" customFormat="1" x14ac:dyDescent="0.25"/>
    <row r="2192" s="42" customFormat="1" x14ac:dyDescent="0.25"/>
    <row r="2193" s="42" customFormat="1" x14ac:dyDescent="0.25"/>
    <row r="2194" s="42" customFormat="1" x14ac:dyDescent="0.25"/>
    <row r="2195" s="42" customFormat="1" x14ac:dyDescent="0.25"/>
    <row r="2196" s="42" customFormat="1" x14ac:dyDescent="0.25"/>
    <row r="2197" s="42" customFormat="1" x14ac:dyDescent="0.25"/>
    <row r="2198" s="42" customFormat="1" x14ac:dyDescent="0.25"/>
    <row r="2199" s="42" customFormat="1" x14ac:dyDescent="0.25"/>
    <row r="2200" s="42" customFormat="1" x14ac:dyDescent="0.25"/>
    <row r="2201" s="42" customFormat="1" x14ac:dyDescent="0.25"/>
    <row r="2202" s="42" customFormat="1" x14ac:dyDescent="0.25"/>
    <row r="2203" s="42" customFormat="1" x14ac:dyDescent="0.25"/>
    <row r="2204" s="42" customFormat="1" x14ac:dyDescent="0.25"/>
    <row r="2205" s="42" customFormat="1" x14ac:dyDescent="0.25"/>
    <row r="2206" s="42" customFormat="1" x14ac:dyDescent="0.25"/>
    <row r="2207" s="42" customFormat="1" x14ac:dyDescent="0.25"/>
    <row r="2208" s="42" customFormat="1" x14ac:dyDescent="0.25"/>
    <row r="2209" s="42" customFormat="1" x14ac:dyDescent="0.25"/>
    <row r="2210" s="42" customFormat="1" x14ac:dyDescent="0.25"/>
    <row r="2211" s="42" customFormat="1" x14ac:dyDescent="0.25"/>
    <row r="2212" s="42" customFormat="1" x14ac:dyDescent="0.25"/>
    <row r="2213" s="42" customFormat="1" x14ac:dyDescent="0.25"/>
    <row r="2214" s="42" customFormat="1" x14ac:dyDescent="0.25"/>
    <row r="2215" s="42" customFormat="1" x14ac:dyDescent="0.25"/>
    <row r="2216" s="42" customFormat="1" x14ac:dyDescent="0.25"/>
    <row r="2217" s="42" customFormat="1" x14ac:dyDescent="0.25"/>
    <row r="2218" s="42" customFormat="1" x14ac:dyDescent="0.25"/>
    <row r="2219" s="42" customFormat="1" x14ac:dyDescent="0.25"/>
    <row r="2220" s="42" customFormat="1" x14ac:dyDescent="0.25"/>
    <row r="2221" s="42" customFormat="1" x14ac:dyDescent="0.25"/>
    <row r="2222" s="42" customFormat="1" x14ac:dyDescent="0.25"/>
    <row r="2223" s="42" customFormat="1" x14ac:dyDescent="0.25"/>
    <row r="2224" s="42" customFormat="1" x14ac:dyDescent="0.25"/>
    <row r="2225" s="42" customFormat="1" x14ac:dyDescent="0.25"/>
    <row r="2226" s="42" customFormat="1" x14ac:dyDescent="0.25"/>
    <row r="2227" s="42" customFormat="1" x14ac:dyDescent="0.25"/>
    <row r="2228" s="42" customFormat="1" x14ac:dyDescent="0.25"/>
    <row r="2229" s="42" customFormat="1" x14ac:dyDescent="0.25"/>
    <row r="2230" s="42" customFormat="1" x14ac:dyDescent="0.25"/>
    <row r="2231" s="42" customFormat="1" x14ac:dyDescent="0.25"/>
    <row r="2232" s="42" customFormat="1" x14ac:dyDescent="0.25"/>
    <row r="2233" s="42" customFormat="1" x14ac:dyDescent="0.25"/>
    <row r="2234" s="42" customFormat="1" x14ac:dyDescent="0.25"/>
    <row r="2235" s="42" customFormat="1" x14ac:dyDescent="0.25"/>
    <row r="2236" s="42" customFormat="1" x14ac:dyDescent="0.25"/>
    <row r="2237" s="42" customFormat="1" x14ac:dyDescent="0.25"/>
    <row r="2238" s="42" customFormat="1" x14ac:dyDescent="0.25"/>
    <row r="2239" s="42" customFormat="1" x14ac:dyDescent="0.25"/>
    <row r="2240" s="42" customFormat="1" x14ac:dyDescent="0.25"/>
    <row r="2241" s="42" customFormat="1" x14ac:dyDescent="0.25"/>
    <row r="2242" s="42" customFormat="1" x14ac:dyDescent="0.25"/>
    <row r="2243" s="42" customFormat="1" x14ac:dyDescent="0.25"/>
    <row r="2244" s="42" customFormat="1" x14ac:dyDescent="0.25"/>
    <row r="2245" s="42" customFormat="1" x14ac:dyDescent="0.25"/>
    <row r="2246" s="42" customFormat="1" x14ac:dyDescent="0.25"/>
    <row r="2247" s="42" customFormat="1" x14ac:dyDescent="0.25"/>
    <row r="2248" s="42" customFormat="1" x14ac:dyDescent="0.25"/>
    <row r="2249" s="42" customFormat="1" x14ac:dyDescent="0.25"/>
    <row r="2250" s="42" customFormat="1" x14ac:dyDescent="0.25"/>
    <row r="2251" s="42" customFormat="1" x14ac:dyDescent="0.25"/>
    <row r="2252" s="42" customFormat="1" x14ac:dyDescent="0.25"/>
    <row r="2253" s="42" customFormat="1" x14ac:dyDescent="0.25"/>
    <row r="2254" s="42" customFormat="1" x14ac:dyDescent="0.25"/>
    <row r="2255" s="42" customFormat="1" x14ac:dyDescent="0.25"/>
    <row r="2256" s="42" customFormat="1" x14ac:dyDescent="0.25"/>
    <row r="2257" s="42" customFormat="1" x14ac:dyDescent="0.25"/>
    <row r="2258" s="42" customFormat="1" x14ac:dyDescent="0.25"/>
    <row r="2259" s="42" customFormat="1" x14ac:dyDescent="0.25"/>
    <row r="2260" s="42" customFormat="1" x14ac:dyDescent="0.25"/>
    <row r="2261" s="42" customFormat="1" x14ac:dyDescent="0.25"/>
    <row r="2262" s="42" customFormat="1" x14ac:dyDescent="0.25"/>
    <row r="2263" s="42" customFormat="1" x14ac:dyDescent="0.25"/>
    <row r="2264" s="42" customFormat="1" x14ac:dyDescent="0.25"/>
    <row r="2265" s="42" customFormat="1" x14ac:dyDescent="0.25"/>
    <row r="2266" s="42" customFormat="1" x14ac:dyDescent="0.25"/>
    <row r="2267" s="42" customFormat="1" x14ac:dyDescent="0.25"/>
    <row r="2268" s="42" customFormat="1" x14ac:dyDescent="0.25"/>
    <row r="2269" s="42" customFormat="1" x14ac:dyDescent="0.25"/>
    <row r="2270" s="42" customFormat="1" x14ac:dyDescent="0.25"/>
    <row r="2271" s="42" customFormat="1" x14ac:dyDescent="0.25"/>
    <row r="2272" s="42" customFormat="1" x14ac:dyDescent="0.25"/>
    <row r="2273" s="42" customFormat="1" x14ac:dyDescent="0.25"/>
    <row r="2274" s="42" customFormat="1" x14ac:dyDescent="0.25"/>
    <row r="2275" s="42" customFormat="1" x14ac:dyDescent="0.25"/>
    <row r="2276" s="42" customFormat="1" x14ac:dyDescent="0.25"/>
    <row r="2277" s="42" customFormat="1" x14ac:dyDescent="0.25"/>
    <row r="2278" s="42" customFormat="1" x14ac:dyDescent="0.25"/>
    <row r="2279" s="42" customFormat="1" x14ac:dyDescent="0.25"/>
    <row r="2280" s="42" customFormat="1" x14ac:dyDescent="0.25"/>
    <row r="2281" s="42" customFormat="1" x14ac:dyDescent="0.25"/>
    <row r="2282" s="42" customFormat="1" x14ac:dyDescent="0.25"/>
    <row r="2283" s="42" customFormat="1" x14ac:dyDescent="0.25"/>
    <row r="2284" s="42" customFormat="1" x14ac:dyDescent="0.25"/>
    <row r="2285" s="42" customFormat="1" x14ac:dyDescent="0.25"/>
    <row r="2286" s="42" customFormat="1" x14ac:dyDescent="0.25"/>
    <row r="2287" s="42" customFormat="1" x14ac:dyDescent="0.25"/>
    <row r="2288" s="42" customFormat="1" x14ac:dyDescent="0.25"/>
    <row r="2289" s="42" customFormat="1" x14ac:dyDescent="0.25"/>
    <row r="2290" s="42" customFormat="1" x14ac:dyDescent="0.25"/>
    <row r="2291" s="42" customFormat="1" x14ac:dyDescent="0.25"/>
    <row r="2292" s="42" customFormat="1" x14ac:dyDescent="0.25"/>
    <row r="2293" s="42" customFormat="1" x14ac:dyDescent="0.25"/>
    <row r="2294" s="42" customFormat="1" x14ac:dyDescent="0.25"/>
    <row r="2295" s="42" customFormat="1" x14ac:dyDescent="0.25"/>
    <row r="2296" s="42" customFormat="1" x14ac:dyDescent="0.25"/>
    <row r="2297" s="42" customFormat="1" x14ac:dyDescent="0.25"/>
    <row r="2298" s="42" customFormat="1" x14ac:dyDescent="0.25"/>
    <row r="2299" s="42" customFormat="1" x14ac:dyDescent="0.25"/>
    <row r="2300" s="42" customFormat="1" x14ac:dyDescent="0.25"/>
    <row r="2301" s="42" customFormat="1" x14ac:dyDescent="0.25"/>
    <row r="2302" s="42" customFormat="1" x14ac:dyDescent="0.25"/>
    <row r="2303" s="42" customFormat="1" x14ac:dyDescent="0.25"/>
    <row r="2304" s="42" customFormat="1" x14ac:dyDescent="0.25"/>
    <row r="2305" s="42" customFormat="1" x14ac:dyDescent="0.25"/>
    <row r="2306" s="42" customFormat="1" x14ac:dyDescent="0.25"/>
    <row r="2307" s="42" customFormat="1" x14ac:dyDescent="0.25"/>
    <row r="2308" s="42" customFormat="1" x14ac:dyDescent="0.25"/>
    <row r="2309" s="42" customFormat="1" x14ac:dyDescent="0.25"/>
    <row r="2310" s="42" customFormat="1" x14ac:dyDescent="0.25"/>
    <row r="2311" s="42" customFormat="1" x14ac:dyDescent="0.25"/>
    <row r="2312" s="42" customFormat="1" x14ac:dyDescent="0.25"/>
    <row r="2313" s="42" customFormat="1" x14ac:dyDescent="0.25"/>
    <row r="2314" s="42" customFormat="1" x14ac:dyDescent="0.25"/>
    <row r="2315" s="42" customFormat="1" x14ac:dyDescent="0.25"/>
    <row r="2316" s="42" customFormat="1" x14ac:dyDescent="0.25"/>
    <row r="2317" s="42" customFormat="1" x14ac:dyDescent="0.25"/>
    <row r="2318" s="42" customFormat="1" x14ac:dyDescent="0.25"/>
    <row r="2319" s="42" customFormat="1" x14ac:dyDescent="0.25"/>
    <row r="2320" s="42" customFormat="1" x14ac:dyDescent="0.25"/>
    <row r="2321" s="42" customFormat="1" x14ac:dyDescent="0.25"/>
    <row r="2322" s="42" customFormat="1" x14ac:dyDescent="0.25"/>
    <row r="2323" s="42" customFormat="1" x14ac:dyDescent="0.25"/>
    <row r="2324" s="42" customFormat="1" x14ac:dyDescent="0.25"/>
    <row r="2325" s="42" customFormat="1" x14ac:dyDescent="0.25"/>
    <row r="2326" s="42" customFormat="1" x14ac:dyDescent="0.25"/>
    <row r="2327" s="42" customFormat="1" x14ac:dyDescent="0.25"/>
    <row r="2328" s="42" customFormat="1" x14ac:dyDescent="0.25"/>
    <row r="2329" s="42" customFormat="1" x14ac:dyDescent="0.25"/>
    <row r="2330" s="42" customFormat="1" x14ac:dyDescent="0.25"/>
    <row r="2331" s="42" customFormat="1" x14ac:dyDescent="0.25"/>
    <row r="2332" s="42" customFormat="1" x14ac:dyDescent="0.25"/>
    <row r="2333" s="42" customFormat="1" x14ac:dyDescent="0.25"/>
    <row r="2334" s="42" customFormat="1" x14ac:dyDescent="0.25"/>
    <row r="2335" s="42" customFormat="1" x14ac:dyDescent="0.25"/>
    <row r="2336" s="42" customFormat="1" x14ac:dyDescent="0.25"/>
    <row r="2337" s="42" customFormat="1" x14ac:dyDescent="0.25"/>
    <row r="2338" s="42" customFormat="1" x14ac:dyDescent="0.25"/>
    <row r="2339" s="42" customFormat="1" x14ac:dyDescent="0.25"/>
    <row r="2340" s="42" customFormat="1" x14ac:dyDescent="0.25"/>
    <row r="2341" s="42" customFormat="1" x14ac:dyDescent="0.25"/>
    <row r="2342" s="42" customFormat="1" x14ac:dyDescent="0.25"/>
    <row r="2343" s="42" customFormat="1" x14ac:dyDescent="0.25"/>
    <row r="2344" s="42" customFormat="1" x14ac:dyDescent="0.25"/>
    <row r="2345" s="42" customFormat="1" x14ac:dyDescent="0.25"/>
    <row r="2346" s="42" customFormat="1" x14ac:dyDescent="0.25"/>
    <row r="2347" s="42" customFormat="1" x14ac:dyDescent="0.25"/>
    <row r="2348" s="42" customFormat="1" x14ac:dyDescent="0.25"/>
    <row r="2349" s="42" customFormat="1" x14ac:dyDescent="0.25"/>
    <row r="2350" s="42" customFormat="1" x14ac:dyDescent="0.25"/>
    <row r="2351" s="42" customFormat="1" x14ac:dyDescent="0.25"/>
    <row r="2352" s="42" customFormat="1" x14ac:dyDescent="0.25"/>
    <row r="2353" s="42" customFormat="1" x14ac:dyDescent="0.25"/>
    <row r="2354" s="42" customFormat="1" x14ac:dyDescent="0.25"/>
    <row r="2355" s="42" customFormat="1" x14ac:dyDescent="0.25"/>
    <row r="2356" s="42" customFormat="1" x14ac:dyDescent="0.25"/>
    <row r="2357" s="42" customFormat="1" x14ac:dyDescent="0.25"/>
    <row r="2358" s="42" customFormat="1" x14ac:dyDescent="0.25"/>
    <row r="2359" s="42" customFormat="1" x14ac:dyDescent="0.25"/>
    <row r="2360" s="42" customFormat="1" x14ac:dyDescent="0.25"/>
    <row r="2361" s="42" customFormat="1" x14ac:dyDescent="0.25"/>
    <row r="2362" s="42" customFormat="1" x14ac:dyDescent="0.25"/>
    <row r="2363" s="42" customFormat="1" x14ac:dyDescent="0.25"/>
    <row r="2364" s="42" customFormat="1" x14ac:dyDescent="0.25"/>
    <row r="2365" s="42" customFormat="1" x14ac:dyDescent="0.25"/>
    <row r="2366" s="42" customFormat="1" x14ac:dyDescent="0.25"/>
    <row r="2367" s="42" customFormat="1" x14ac:dyDescent="0.25"/>
    <row r="2368" s="42" customFormat="1" x14ac:dyDescent="0.25"/>
    <row r="2369" s="42" customFormat="1" x14ac:dyDescent="0.25"/>
    <row r="2370" s="42" customFormat="1" x14ac:dyDescent="0.25"/>
    <row r="2371" s="42" customFormat="1" x14ac:dyDescent="0.25"/>
    <row r="2372" s="42" customFormat="1" x14ac:dyDescent="0.25"/>
    <row r="2373" s="42" customFormat="1" x14ac:dyDescent="0.25"/>
    <row r="2374" s="42" customFormat="1" x14ac:dyDescent="0.25"/>
    <row r="2375" s="42" customFormat="1" x14ac:dyDescent="0.25"/>
    <row r="2376" s="42" customFormat="1" x14ac:dyDescent="0.25"/>
    <row r="2377" s="42" customFormat="1" x14ac:dyDescent="0.25"/>
    <row r="2378" s="42" customFormat="1" x14ac:dyDescent="0.25"/>
    <row r="2379" s="42" customFormat="1" x14ac:dyDescent="0.25"/>
    <row r="2380" s="42" customFormat="1" x14ac:dyDescent="0.25"/>
    <row r="2381" s="42" customFormat="1" x14ac:dyDescent="0.25"/>
    <row r="2382" s="42" customFormat="1" x14ac:dyDescent="0.25"/>
    <row r="2383" s="42" customFormat="1" x14ac:dyDescent="0.25"/>
    <row r="2384" s="42" customFormat="1" x14ac:dyDescent="0.25"/>
    <row r="2385" s="42" customFormat="1" x14ac:dyDescent="0.25"/>
    <row r="2386" s="42" customFormat="1" x14ac:dyDescent="0.25"/>
    <row r="2387" s="42" customFormat="1" x14ac:dyDescent="0.25"/>
    <row r="2388" s="42" customFormat="1" x14ac:dyDescent="0.25"/>
    <row r="2389" s="42" customFormat="1" x14ac:dyDescent="0.25"/>
    <row r="2390" s="42" customFormat="1" x14ac:dyDescent="0.25"/>
    <row r="2391" s="42" customFormat="1" x14ac:dyDescent="0.25"/>
    <row r="2392" s="42" customFormat="1" x14ac:dyDescent="0.25"/>
    <row r="2393" s="42" customFormat="1" x14ac:dyDescent="0.25"/>
    <row r="2394" s="42" customFormat="1" x14ac:dyDescent="0.25"/>
    <row r="2395" s="42" customFormat="1" x14ac:dyDescent="0.25"/>
    <row r="2396" s="42" customFormat="1" x14ac:dyDescent="0.25"/>
    <row r="2397" s="42" customFormat="1" x14ac:dyDescent="0.25"/>
    <row r="2398" s="42" customFormat="1" x14ac:dyDescent="0.25"/>
    <row r="2399" s="42" customFormat="1" x14ac:dyDescent="0.25"/>
    <row r="2400" s="42" customFormat="1" x14ac:dyDescent="0.25"/>
    <row r="2401" s="42" customFormat="1" x14ac:dyDescent="0.25"/>
    <row r="2402" s="42" customFormat="1" x14ac:dyDescent="0.25"/>
    <row r="2403" s="42" customFormat="1" x14ac:dyDescent="0.25"/>
    <row r="2404" s="42" customFormat="1" x14ac:dyDescent="0.25"/>
    <row r="2405" s="42" customFormat="1" x14ac:dyDescent="0.25"/>
    <row r="2406" s="42" customFormat="1" x14ac:dyDescent="0.25"/>
    <row r="2407" s="42" customFormat="1" x14ac:dyDescent="0.25"/>
    <row r="2408" s="42" customFormat="1" x14ac:dyDescent="0.25"/>
    <row r="2409" s="42" customFormat="1" x14ac:dyDescent="0.25"/>
    <row r="2410" s="42" customFormat="1" x14ac:dyDescent="0.25"/>
    <row r="2411" s="42" customFormat="1" x14ac:dyDescent="0.25"/>
    <row r="2412" s="42" customFormat="1" x14ac:dyDescent="0.25"/>
    <row r="2413" s="42" customFormat="1" x14ac:dyDescent="0.25"/>
    <row r="2414" s="42" customFormat="1" x14ac:dyDescent="0.25"/>
    <row r="2415" s="42" customFormat="1" x14ac:dyDescent="0.25"/>
    <row r="2416" s="42" customFormat="1" x14ac:dyDescent="0.25"/>
    <row r="2417" s="42" customFormat="1" x14ac:dyDescent="0.25"/>
    <row r="2418" s="42" customFormat="1" x14ac:dyDescent="0.25"/>
    <row r="2419" s="42" customFormat="1" x14ac:dyDescent="0.25"/>
    <row r="2420" s="42" customFormat="1" x14ac:dyDescent="0.25"/>
    <row r="2421" s="42" customFormat="1" x14ac:dyDescent="0.25"/>
    <row r="2422" s="42" customFormat="1" x14ac:dyDescent="0.25"/>
    <row r="2423" s="42" customFormat="1" x14ac:dyDescent="0.25"/>
    <row r="2424" s="42" customFormat="1" x14ac:dyDescent="0.25"/>
    <row r="2425" s="42" customFormat="1" x14ac:dyDescent="0.25"/>
    <row r="2426" s="42" customFormat="1" x14ac:dyDescent="0.25"/>
    <row r="2427" s="42" customFormat="1" x14ac:dyDescent="0.25"/>
    <row r="2428" s="42" customFormat="1" x14ac:dyDescent="0.25"/>
    <row r="2429" s="42" customFormat="1" x14ac:dyDescent="0.25"/>
    <row r="2430" s="42" customFormat="1" x14ac:dyDescent="0.25"/>
    <row r="2431" s="42" customFormat="1" x14ac:dyDescent="0.25"/>
    <row r="2432" s="42" customFormat="1" x14ac:dyDescent="0.25"/>
    <row r="2433" s="42" customFormat="1" x14ac:dyDescent="0.25"/>
    <row r="2434" s="42" customFormat="1" x14ac:dyDescent="0.25"/>
    <row r="2435" s="42" customFormat="1" x14ac:dyDescent="0.25"/>
    <row r="2436" s="42" customFormat="1" x14ac:dyDescent="0.25"/>
    <row r="2437" s="42" customFormat="1" x14ac:dyDescent="0.25"/>
    <row r="2438" s="42" customFormat="1" x14ac:dyDescent="0.25"/>
    <row r="2439" s="42" customFormat="1" x14ac:dyDescent="0.25"/>
    <row r="2440" s="42" customFormat="1" x14ac:dyDescent="0.25"/>
    <row r="2441" s="42" customFormat="1" x14ac:dyDescent="0.25"/>
    <row r="2442" s="42" customFormat="1" x14ac:dyDescent="0.25"/>
    <row r="2443" s="42" customFormat="1" x14ac:dyDescent="0.25"/>
    <row r="2444" s="42" customFormat="1" x14ac:dyDescent="0.25"/>
    <row r="2445" s="42" customFormat="1" x14ac:dyDescent="0.25"/>
    <row r="2446" s="42" customFormat="1" x14ac:dyDescent="0.25"/>
    <row r="2447" s="42" customFormat="1" x14ac:dyDescent="0.25"/>
    <row r="2448" s="42" customFormat="1" x14ac:dyDescent="0.25"/>
    <row r="2449" s="42" customFormat="1" x14ac:dyDescent="0.25"/>
    <row r="2450" s="42" customFormat="1" x14ac:dyDescent="0.25"/>
    <row r="2451" s="42" customFormat="1" x14ac:dyDescent="0.25"/>
    <row r="2452" s="42" customFormat="1" x14ac:dyDescent="0.25"/>
    <row r="2453" s="42" customFormat="1" x14ac:dyDescent="0.25"/>
    <row r="2454" s="42" customFormat="1" x14ac:dyDescent="0.25"/>
    <row r="2455" s="42" customFormat="1" x14ac:dyDescent="0.25"/>
    <row r="2456" s="42" customFormat="1" x14ac:dyDescent="0.25"/>
    <row r="2457" s="42" customFormat="1" x14ac:dyDescent="0.25"/>
    <row r="2458" s="42" customFormat="1" x14ac:dyDescent="0.25"/>
    <row r="2459" s="42" customFormat="1" x14ac:dyDescent="0.25"/>
    <row r="2460" s="42" customFormat="1" x14ac:dyDescent="0.25"/>
    <row r="2461" s="42" customFormat="1" x14ac:dyDescent="0.25"/>
    <row r="2462" s="42" customFormat="1" x14ac:dyDescent="0.25"/>
    <row r="2463" s="42" customFormat="1" x14ac:dyDescent="0.25"/>
    <row r="2464" s="42" customFormat="1" x14ac:dyDescent="0.25"/>
    <row r="2465" s="42" customFormat="1" x14ac:dyDescent="0.25"/>
    <row r="2466" s="42" customFormat="1" x14ac:dyDescent="0.25"/>
    <row r="2467" s="42" customFormat="1" x14ac:dyDescent="0.25"/>
    <row r="2468" s="42" customFormat="1" x14ac:dyDescent="0.25"/>
    <row r="2469" s="42" customFormat="1" x14ac:dyDescent="0.25"/>
    <row r="2470" s="42" customFormat="1" x14ac:dyDescent="0.25"/>
    <row r="2471" s="42" customFormat="1" x14ac:dyDescent="0.25"/>
    <row r="2472" s="42" customFormat="1" x14ac:dyDescent="0.25"/>
    <row r="2473" s="42" customFormat="1" x14ac:dyDescent="0.25"/>
    <row r="2474" s="42" customFormat="1" x14ac:dyDescent="0.25"/>
    <row r="2475" s="42" customFormat="1" x14ac:dyDescent="0.25"/>
    <row r="2476" s="42" customFormat="1" x14ac:dyDescent="0.25"/>
    <row r="2477" s="42" customFormat="1" x14ac:dyDescent="0.25"/>
    <row r="2478" s="42" customFormat="1" x14ac:dyDescent="0.25"/>
    <row r="2479" s="42" customFormat="1" x14ac:dyDescent="0.25"/>
    <row r="2480" s="42" customFormat="1" x14ac:dyDescent="0.25"/>
    <row r="2481" s="42" customFormat="1" x14ac:dyDescent="0.25"/>
    <row r="2482" s="42" customFormat="1" x14ac:dyDescent="0.25"/>
    <row r="2483" s="42" customFormat="1" x14ac:dyDescent="0.25"/>
    <row r="2484" s="42" customFormat="1" x14ac:dyDescent="0.25"/>
    <row r="2485" s="42" customFormat="1" x14ac:dyDescent="0.25"/>
    <row r="2486" s="42" customFormat="1" x14ac:dyDescent="0.25"/>
    <row r="2487" s="42" customFormat="1" x14ac:dyDescent="0.25"/>
    <row r="2488" s="42" customFormat="1" x14ac:dyDescent="0.25"/>
    <row r="2489" s="42" customFormat="1" x14ac:dyDescent="0.25"/>
    <row r="2490" s="42" customFormat="1" x14ac:dyDescent="0.25"/>
    <row r="2491" s="42" customFormat="1" x14ac:dyDescent="0.25"/>
    <row r="2492" s="42" customFormat="1" x14ac:dyDescent="0.25"/>
    <row r="2493" s="42" customFormat="1" x14ac:dyDescent="0.25"/>
    <row r="2494" s="42" customFormat="1" x14ac:dyDescent="0.25"/>
    <row r="2495" s="42" customFormat="1" x14ac:dyDescent="0.25"/>
    <row r="2496" s="42" customFormat="1" x14ac:dyDescent="0.25"/>
    <row r="2497" s="42" customFormat="1" x14ac:dyDescent="0.25"/>
    <row r="2498" s="42" customFormat="1" x14ac:dyDescent="0.25"/>
    <row r="2499" s="42" customFormat="1" x14ac:dyDescent="0.25"/>
    <row r="2500" s="42" customFormat="1" x14ac:dyDescent="0.25"/>
    <row r="2501" s="42" customFormat="1" x14ac:dyDescent="0.25"/>
    <row r="2502" s="42" customFormat="1" x14ac:dyDescent="0.25"/>
    <row r="2503" s="42" customFormat="1" x14ac:dyDescent="0.25"/>
    <row r="2504" s="42" customFormat="1" x14ac:dyDescent="0.25"/>
    <row r="2505" s="42" customFormat="1" x14ac:dyDescent="0.25"/>
    <row r="2506" s="42" customFormat="1" x14ac:dyDescent="0.25"/>
    <row r="2507" s="42" customFormat="1" x14ac:dyDescent="0.25"/>
    <row r="2508" s="42" customFormat="1" x14ac:dyDescent="0.25"/>
    <row r="2509" s="42" customFormat="1" x14ac:dyDescent="0.25"/>
    <row r="2510" s="42" customFormat="1" x14ac:dyDescent="0.25"/>
    <row r="2511" s="42" customFormat="1" x14ac:dyDescent="0.25"/>
    <row r="2512" s="42" customFormat="1" x14ac:dyDescent="0.25"/>
    <row r="2513" s="42" customFormat="1" x14ac:dyDescent="0.25"/>
    <row r="2514" s="42" customFormat="1" x14ac:dyDescent="0.25"/>
    <row r="2515" s="42" customFormat="1" x14ac:dyDescent="0.25"/>
    <row r="2516" s="42" customFormat="1" x14ac:dyDescent="0.25"/>
    <row r="2517" s="42" customFormat="1" x14ac:dyDescent="0.25"/>
    <row r="2518" s="42" customFormat="1" x14ac:dyDescent="0.25"/>
    <row r="2519" s="42" customFormat="1" x14ac:dyDescent="0.25"/>
    <row r="2520" s="42" customFormat="1" x14ac:dyDescent="0.25"/>
    <row r="2521" s="42" customFormat="1" x14ac:dyDescent="0.25"/>
    <row r="2522" s="42" customFormat="1" x14ac:dyDescent="0.25"/>
    <row r="2523" s="42" customFormat="1" x14ac:dyDescent="0.25"/>
    <row r="2524" s="42" customFormat="1" x14ac:dyDescent="0.25"/>
    <row r="2525" s="42" customFormat="1" x14ac:dyDescent="0.25"/>
    <row r="2526" s="42" customFormat="1" x14ac:dyDescent="0.25"/>
    <row r="2527" s="42" customFormat="1" x14ac:dyDescent="0.25"/>
    <row r="2528" s="42" customFormat="1" x14ac:dyDescent="0.25"/>
    <row r="2529" s="42" customFormat="1" x14ac:dyDescent="0.25"/>
    <row r="2530" s="42" customFormat="1" x14ac:dyDescent="0.25"/>
    <row r="2531" s="42" customFormat="1" x14ac:dyDescent="0.25"/>
    <row r="2532" s="42" customFormat="1" x14ac:dyDescent="0.25"/>
    <row r="2533" s="42" customFormat="1" x14ac:dyDescent="0.25"/>
    <row r="2534" s="42" customFormat="1" x14ac:dyDescent="0.25"/>
    <row r="2535" s="42" customFormat="1" x14ac:dyDescent="0.25"/>
    <row r="2536" s="42" customFormat="1" x14ac:dyDescent="0.25"/>
    <row r="2537" s="42" customFormat="1" x14ac:dyDescent="0.25"/>
    <row r="2538" s="42" customFormat="1" x14ac:dyDescent="0.25"/>
    <row r="2539" s="42" customFormat="1" x14ac:dyDescent="0.25"/>
    <row r="2540" s="42" customFormat="1" x14ac:dyDescent="0.25"/>
    <row r="2541" s="42" customFormat="1" x14ac:dyDescent="0.25"/>
    <row r="2542" s="42" customFormat="1" x14ac:dyDescent="0.25"/>
    <row r="2543" s="42" customFormat="1" x14ac:dyDescent="0.25"/>
    <row r="2544" s="42" customFormat="1" x14ac:dyDescent="0.25"/>
    <row r="2545" s="42" customFormat="1" x14ac:dyDescent="0.25"/>
    <row r="2546" s="42" customFormat="1" x14ac:dyDescent="0.25"/>
    <row r="2547" s="42" customFormat="1" x14ac:dyDescent="0.25"/>
    <row r="2548" s="42" customFormat="1" x14ac:dyDescent="0.25"/>
    <row r="2549" s="42" customFormat="1" x14ac:dyDescent="0.25"/>
    <row r="2550" s="42" customFormat="1" x14ac:dyDescent="0.25"/>
    <row r="2551" s="42" customFormat="1" x14ac:dyDescent="0.25"/>
    <row r="2552" s="42" customFormat="1" x14ac:dyDescent="0.25"/>
    <row r="2553" s="42" customFormat="1" x14ac:dyDescent="0.25"/>
    <row r="2554" s="42" customFormat="1" x14ac:dyDescent="0.25"/>
    <row r="2555" s="42" customFormat="1" x14ac:dyDescent="0.25"/>
    <row r="2556" s="42" customFormat="1" x14ac:dyDescent="0.25"/>
    <row r="2557" s="42" customFormat="1" x14ac:dyDescent="0.25"/>
    <row r="2558" s="42" customFormat="1" x14ac:dyDescent="0.25"/>
    <row r="2559" s="42" customFormat="1" x14ac:dyDescent="0.25"/>
    <row r="2560" s="42" customFormat="1" x14ac:dyDescent="0.25"/>
    <row r="2561" s="42" customFormat="1" x14ac:dyDescent="0.25"/>
    <row r="2562" s="42" customFormat="1" x14ac:dyDescent="0.25"/>
    <row r="2563" s="42" customFormat="1" x14ac:dyDescent="0.25"/>
    <row r="2564" s="42" customFormat="1" x14ac:dyDescent="0.25"/>
    <row r="2565" s="42" customFormat="1" x14ac:dyDescent="0.25"/>
    <row r="2566" s="42" customFormat="1" x14ac:dyDescent="0.25"/>
    <row r="2567" s="42" customFormat="1" x14ac:dyDescent="0.25"/>
    <row r="2568" s="42" customFormat="1" x14ac:dyDescent="0.25"/>
    <row r="2569" s="42" customFormat="1" x14ac:dyDescent="0.25"/>
    <row r="2570" s="42" customFormat="1" x14ac:dyDescent="0.25"/>
    <row r="2571" s="42" customFormat="1" x14ac:dyDescent="0.25"/>
    <row r="2572" s="42" customFormat="1" x14ac:dyDescent="0.25"/>
    <row r="2573" s="42" customFormat="1" x14ac:dyDescent="0.25"/>
    <row r="2574" s="42" customFormat="1" x14ac:dyDescent="0.25"/>
    <row r="2575" s="42" customFormat="1" x14ac:dyDescent="0.25"/>
    <row r="2576" s="42" customFormat="1" x14ac:dyDescent="0.25"/>
    <row r="2577" s="42" customFormat="1" x14ac:dyDescent="0.25"/>
    <row r="2578" s="42" customFormat="1" x14ac:dyDescent="0.25"/>
    <row r="2579" s="42" customFormat="1" x14ac:dyDescent="0.25"/>
    <row r="2580" s="42" customFormat="1" x14ac:dyDescent="0.25"/>
    <row r="2581" s="42" customFormat="1" x14ac:dyDescent="0.25"/>
    <row r="2582" s="42" customFormat="1" x14ac:dyDescent="0.25"/>
    <row r="2583" s="42" customFormat="1" x14ac:dyDescent="0.25"/>
    <row r="2584" s="42" customFormat="1" x14ac:dyDescent="0.25"/>
    <row r="2585" s="42" customFormat="1" x14ac:dyDescent="0.25"/>
    <row r="2586" s="42" customFormat="1" x14ac:dyDescent="0.25"/>
    <row r="2587" s="42" customFormat="1" x14ac:dyDescent="0.25"/>
    <row r="2588" s="42" customFormat="1" x14ac:dyDescent="0.25"/>
    <row r="2589" s="42" customFormat="1" x14ac:dyDescent="0.25"/>
    <row r="2590" s="42" customFormat="1" x14ac:dyDescent="0.25"/>
    <row r="2591" s="42" customFormat="1" x14ac:dyDescent="0.25"/>
    <row r="2592" s="42" customFormat="1" x14ac:dyDescent="0.25"/>
    <row r="2593" s="42" customFormat="1" x14ac:dyDescent="0.25"/>
    <row r="2594" s="42" customFormat="1" x14ac:dyDescent="0.25"/>
    <row r="2595" s="42" customFormat="1" x14ac:dyDescent="0.25"/>
    <row r="2596" s="42" customFormat="1" x14ac:dyDescent="0.25"/>
    <row r="2597" s="42" customFormat="1" x14ac:dyDescent="0.25"/>
    <row r="2598" s="42" customFormat="1" x14ac:dyDescent="0.25"/>
    <row r="2599" s="42" customFormat="1" x14ac:dyDescent="0.25"/>
    <row r="2600" s="42" customFormat="1" x14ac:dyDescent="0.25"/>
    <row r="2601" s="42" customFormat="1" x14ac:dyDescent="0.25"/>
    <row r="2602" s="42" customFormat="1" x14ac:dyDescent="0.25"/>
    <row r="2603" s="42" customFormat="1" x14ac:dyDescent="0.25"/>
    <row r="2604" s="42" customFormat="1" x14ac:dyDescent="0.25"/>
    <row r="2605" s="42" customFormat="1" x14ac:dyDescent="0.25"/>
    <row r="2606" s="42" customFormat="1" x14ac:dyDescent="0.25"/>
    <row r="2607" s="42" customFormat="1" x14ac:dyDescent="0.25"/>
    <row r="2608" s="42" customFormat="1" x14ac:dyDescent="0.25"/>
    <row r="2609" s="42" customFormat="1" x14ac:dyDescent="0.25"/>
    <row r="2610" s="42" customFormat="1" x14ac:dyDescent="0.25"/>
    <row r="2611" s="42" customFormat="1" x14ac:dyDescent="0.25"/>
    <row r="2612" s="42" customFormat="1" x14ac:dyDescent="0.25"/>
    <row r="2613" s="42" customFormat="1" x14ac:dyDescent="0.25"/>
    <row r="2614" s="42" customFormat="1" x14ac:dyDescent="0.25"/>
    <row r="2615" s="42" customFormat="1" x14ac:dyDescent="0.25"/>
    <row r="2616" s="42" customFormat="1" x14ac:dyDescent="0.25"/>
    <row r="2617" s="42" customFormat="1" x14ac:dyDescent="0.25"/>
    <row r="2618" s="42" customFormat="1" x14ac:dyDescent="0.25"/>
    <row r="2619" s="42" customFormat="1" x14ac:dyDescent="0.25"/>
    <row r="2620" s="42" customFormat="1" x14ac:dyDescent="0.25"/>
    <row r="2621" s="42" customFormat="1" x14ac:dyDescent="0.25"/>
    <row r="2622" s="42" customFormat="1" x14ac:dyDescent="0.25"/>
    <row r="2623" s="42" customFormat="1" x14ac:dyDescent="0.25"/>
    <row r="2624" s="42" customFormat="1" x14ac:dyDescent="0.25"/>
    <row r="2625" s="42" customFormat="1" x14ac:dyDescent="0.25"/>
    <row r="2626" s="42" customFormat="1" x14ac:dyDescent="0.25"/>
    <row r="2627" s="42" customFormat="1" x14ac:dyDescent="0.25"/>
    <row r="2628" s="42" customFormat="1" x14ac:dyDescent="0.25"/>
    <row r="2629" s="42" customFormat="1" x14ac:dyDescent="0.25"/>
    <row r="2630" s="42" customFormat="1" x14ac:dyDescent="0.25"/>
    <row r="2631" s="42" customFormat="1" x14ac:dyDescent="0.25"/>
    <row r="2632" s="42" customFormat="1" x14ac:dyDescent="0.25"/>
    <row r="2633" s="42" customFormat="1" x14ac:dyDescent="0.25"/>
    <row r="2634" s="42" customFormat="1" x14ac:dyDescent="0.25"/>
    <row r="2635" s="42" customFormat="1" x14ac:dyDescent="0.25"/>
    <row r="2636" s="42" customFormat="1" x14ac:dyDescent="0.25"/>
    <row r="2637" s="42" customFormat="1" x14ac:dyDescent="0.25"/>
    <row r="2638" s="42" customFormat="1" x14ac:dyDescent="0.25"/>
    <row r="2639" s="42" customFormat="1" x14ac:dyDescent="0.25"/>
    <row r="2640" s="42" customFormat="1" x14ac:dyDescent="0.25"/>
    <row r="2641" s="42" customFormat="1" x14ac:dyDescent="0.25"/>
    <row r="2642" s="42" customFormat="1" x14ac:dyDescent="0.25"/>
    <row r="2643" s="42" customFormat="1" x14ac:dyDescent="0.25"/>
    <row r="2644" s="42" customFormat="1" x14ac:dyDescent="0.25"/>
    <row r="2645" s="42" customFormat="1" x14ac:dyDescent="0.25"/>
    <row r="2646" s="42" customFormat="1" x14ac:dyDescent="0.25"/>
    <row r="2647" s="42" customFormat="1" x14ac:dyDescent="0.25"/>
    <row r="2648" s="42" customFormat="1" x14ac:dyDescent="0.25"/>
    <row r="2649" s="42" customFormat="1" x14ac:dyDescent="0.25"/>
    <row r="2650" s="42" customFormat="1" x14ac:dyDescent="0.25"/>
    <row r="2651" s="42" customFormat="1" x14ac:dyDescent="0.25"/>
    <row r="2652" s="42" customFormat="1" x14ac:dyDescent="0.25"/>
    <row r="2653" s="42" customFormat="1" x14ac:dyDescent="0.25"/>
    <row r="2654" s="42" customFormat="1" x14ac:dyDescent="0.25"/>
    <row r="2655" s="42" customFormat="1" x14ac:dyDescent="0.25"/>
    <row r="2656" s="42" customFormat="1" x14ac:dyDescent="0.25"/>
    <row r="2657" s="42" customFormat="1" x14ac:dyDescent="0.25"/>
    <row r="2658" s="42" customFormat="1" x14ac:dyDescent="0.25"/>
    <row r="2659" s="42" customFormat="1" x14ac:dyDescent="0.25"/>
    <row r="2660" s="42" customFormat="1" x14ac:dyDescent="0.25"/>
    <row r="2661" s="42" customFormat="1" x14ac:dyDescent="0.25"/>
    <row r="2662" s="42" customFormat="1" x14ac:dyDescent="0.25"/>
    <row r="2663" s="42" customFormat="1" x14ac:dyDescent="0.25"/>
    <row r="2664" s="42" customFormat="1" x14ac:dyDescent="0.25"/>
    <row r="2665" s="42" customFormat="1" x14ac:dyDescent="0.25"/>
    <row r="2666" s="42" customFormat="1" x14ac:dyDescent="0.25"/>
    <row r="2667" s="42" customFormat="1" x14ac:dyDescent="0.25"/>
    <row r="2668" s="42" customFormat="1" x14ac:dyDescent="0.25"/>
    <row r="2669" s="42" customFormat="1" x14ac:dyDescent="0.25"/>
    <row r="2670" s="42" customFormat="1" x14ac:dyDescent="0.25"/>
    <row r="2671" s="42" customFormat="1" x14ac:dyDescent="0.25"/>
    <row r="2672" s="42" customFormat="1" x14ac:dyDescent="0.25"/>
    <row r="2673" s="42" customFormat="1" x14ac:dyDescent="0.25"/>
    <row r="2674" s="42" customFormat="1" x14ac:dyDescent="0.25"/>
    <row r="2675" s="42" customFormat="1" x14ac:dyDescent="0.25"/>
    <row r="2676" s="42" customFormat="1" x14ac:dyDescent="0.25"/>
    <row r="2677" s="42" customFormat="1" x14ac:dyDescent="0.25"/>
    <row r="2678" s="42" customFormat="1" x14ac:dyDescent="0.25"/>
    <row r="2679" s="42" customFormat="1" x14ac:dyDescent="0.25"/>
    <row r="2680" s="42" customFormat="1" x14ac:dyDescent="0.25"/>
    <row r="2681" s="42" customFormat="1" x14ac:dyDescent="0.25"/>
    <row r="2682" s="42" customFormat="1" x14ac:dyDescent="0.25"/>
    <row r="2683" s="42" customFormat="1" x14ac:dyDescent="0.25"/>
    <row r="2684" s="42" customFormat="1" x14ac:dyDescent="0.25"/>
    <row r="2685" s="42" customFormat="1" x14ac:dyDescent="0.25"/>
  </sheetData>
  <mergeCells count="25">
    <mergeCell ref="A71:C71"/>
    <mergeCell ref="C9:J9"/>
    <mergeCell ref="A81:A83"/>
    <mergeCell ref="D84:E84"/>
    <mergeCell ref="A2:J2"/>
    <mergeCell ref="A3:J5"/>
    <mergeCell ref="A6:J6"/>
    <mergeCell ref="E7:J7"/>
    <mergeCell ref="E8:J8"/>
    <mergeCell ref="A11:J11"/>
    <mergeCell ref="C13:C15"/>
    <mergeCell ref="C16:C18"/>
    <mergeCell ref="C19:C21"/>
    <mergeCell ref="A38:J38"/>
    <mergeCell ref="A74:E74"/>
    <mergeCell ref="A43:J43"/>
    <mergeCell ref="A61:J61"/>
    <mergeCell ref="A25:J25"/>
    <mergeCell ref="A68:J68"/>
    <mergeCell ref="A35:C35"/>
    <mergeCell ref="A42:C42"/>
    <mergeCell ref="A60:C60"/>
    <mergeCell ref="A66:C66"/>
    <mergeCell ref="A46:J46"/>
    <mergeCell ref="A63:J6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09CE-8D7F-48C1-B25A-A17A27DF0B48}">
  <dimension ref="A1:AL226"/>
  <sheetViews>
    <sheetView workbookViewId="0">
      <selection activeCell="E21" sqref="E21"/>
    </sheetView>
  </sheetViews>
  <sheetFormatPr baseColWidth="10" defaultRowHeight="15" x14ac:dyDescent="0.25"/>
  <cols>
    <col min="1" max="1" width="15.7109375" customWidth="1"/>
    <col min="2" max="2" width="26.42578125" customWidth="1"/>
    <col min="3" max="3" width="22.5703125" customWidth="1"/>
    <col min="4" max="4" width="37.140625" customWidth="1"/>
    <col min="5" max="5" width="28.42578125" customWidth="1"/>
    <col min="6" max="6" width="22.5703125" customWidth="1"/>
    <col min="7" max="7" width="18.42578125" customWidth="1"/>
    <col min="8" max="8" width="18.28515625" customWidth="1"/>
    <col min="9" max="9" width="20.7109375" style="107" customWidth="1"/>
    <col min="10" max="38" width="11.5703125" style="107"/>
  </cols>
  <sheetData>
    <row r="1" spans="1:9" ht="14.45" customHeight="1" x14ac:dyDescent="0.25">
      <c r="A1" s="207" t="s">
        <v>57</v>
      </c>
      <c r="B1" s="208"/>
      <c r="C1" s="208"/>
      <c r="D1" s="208"/>
      <c r="E1" s="208"/>
      <c r="F1" s="208"/>
      <c r="G1" s="208"/>
      <c r="H1" s="209"/>
      <c r="I1" s="106"/>
    </row>
    <row r="2" spans="1:9" x14ac:dyDescent="0.25">
      <c r="A2" s="210"/>
      <c r="B2" s="211"/>
      <c r="C2" s="211"/>
      <c r="D2" s="211"/>
      <c r="E2" s="211"/>
      <c r="F2" s="211"/>
      <c r="G2" s="211"/>
      <c r="H2" s="212"/>
      <c r="I2" s="106"/>
    </row>
    <row r="3" spans="1:9" x14ac:dyDescent="0.25">
      <c r="A3" s="210"/>
      <c r="B3" s="211"/>
      <c r="C3" s="211"/>
      <c r="D3" s="211"/>
      <c r="E3" s="211"/>
      <c r="F3" s="211"/>
      <c r="G3" s="211"/>
      <c r="H3" s="212"/>
      <c r="I3" s="106"/>
    </row>
    <row r="4" spans="1:9" ht="15.75" thickBot="1" x14ac:dyDescent="0.3">
      <c r="A4" s="213"/>
      <c r="B4" s="214"/>
      <c r="C4" s="214"/>
      <c r="D4" s="214"/>
      <c r="E4" s="214"/>
      <c r="F4" s="214"/>
      <c r="G4" s="214"/>
      <c r="H4" s="215"/>
      <c r="I4" s="106"/>
    </row>
    <row r="5" spans="1:9" ht="15.75" thickBot="1" x14ac:dyDescent="0.3">
      <c r="A5" s="204" t="s">
        <v>58</v>
      </c>
      <c r="B5" s="205"/>
      <c r="C5" s="205"/>
      <c r="D5" s="205"/>
      <c r="E5" s="205"/>
      <c r="F5" s="205"/>
      <c r="G5" s="205"/>
      <c r="H5" s="206"/>
      <c r="I5" s="108"/>
    </row>
    <row r="6" spans="1:9" ht="18.600000000000001" customHeight="1" thickBot="1" x14ac:dyDescent="0.3">
      <c r="A6" s="99" t="s">
        <v>59</v>
      </c>
      <c r="B6" s="100" t="s">
        <v>60</v>
      </c>
      <c r="C6" s="99" t="s">
        <v>61</v>
      </c>
      <c r="D6" s="100" t="s">
        <v>62</v>
      </c>
      <c r="E6" s="99" t="s">
        <v>63</v>
      </c>
      <c r="F6" s="100" t="s">
        <v>64</v>
      </c>
      <c r="G6" s="99" t="s">
        <v>65</v>
      </c>
      <c r="H6" s="101" t="s">
        <v>66</v>
      </c>
    </row>
    <row r="7" spans="1:9" x14ac:dyDescent="0.25">
      <c r="A7" s="111">
        <v>44050</v>
      </c>
      <c r="B7" s="102" t="s">
        <v>67</v>
      </c>
      <c r="C7" s="102">
        <v>8889908</v>
      </c>
      <c r="D7" s="102" t="s">
        <v>69</v>
      </c>
      <c r="E7" s="102" t="s">
        <v>68</v>
      </c>
      <c r="F7" s="102" t="s">
        <v>70</v>
      </c>
      <c r="G7" s="104">
        <v>3000000</v>
      </c>
      <c r="H7" s="118">
        <v>2000000</v>
      </c>
    </row>
    <row r="8" spans="1:9" x14ac:dyDescent="0.25">
      <c r="A8" s="112">
        <v>44081</v>
      </c>
      <c r="B8" s="102" t="s">
        <v>67</v>
      </c>
      <c r="C8" s="103">
        <v>8889908</v>
      </c>
      <c r="D8" s="102" t="s">
        <v>69</v>
      </c>
      <c r="E8" s="102" t="s">
        <v>68</v>
      </c>
      <c r="F8" s="102" t="s">
        <v>70</v>
      </c>
      <c r="G8" s="105">
        <v>3000000</v>
      </c>
      <c r="H8" s="119">
        <v>2000000</v>
      </c>
    </row>
    <row r="9" spans="1:9" x14ac:dyDescent="0.25">
      <c r="A9" s="112">
        <v>44111</v>
      </c>
      <c r="B9" s="102" t="s">
        <v>67</v>
      </c>
      <c r="C9" s="103">
        <v>8889908</v>
      </c>
      <c r="D9" s="102" t="s">
        <v>69</v>
      </c>
      <c r="E9" s="102" t="s">
        <v>68</v>
      </c>
      <c r="F9" s="102" t="s">
        <v>70</v>
      </c>
      <c r="G9" s="105">
        <v>3000000</v>
      </c>
      <c r="H9" s="119">
        <v>2000000</v>
      </c>
    </row>
    <row r="10" spans="1:9" x14ac:dyDescent="0.25">
      <c r="A10" s="113"/>
      <c r="B10" s="110"/>
      <c r="C10" s="110"/>
      <c r="D10" s="110"/>
      <c r="E10" s="110"/>
      <c r="F10" s="110"/>
      <c r="G10" s="110"/>
      <c r="H10" s="114"/>
      <c r="I10" s="109"/>
    </row>
    <row r="11" spans="1:9" x14ac:dyDescent="0.25">
      <c r="A11" s="113"/>
      <c r="B11" s="110"/>
      <c r="C11" s="110"/>
      <c r="D11" s="110"/>
      <c r="E11" s="110"/>
      <c r="F11" s="110"/>
      <c r="G11" s="110"/>
      <c r="H11" s="114"/>
      <c r="I11" s="109"/>
    </row>
    <row r="12" spans="1:9" x14ac:dyDescent="0.25">
      <c r="A12" s="113"/>
      <c r="B12" s="110"/>
      <c r="C12" s="110"/>
      <c r="D12" s="110"/>
      <c r="E12" s="110"/>
      <c r="F12" s="110"/>
      <c r="G12" s="110"/>
      <c r="H12" s="114"/>
      <c r="I12" s="109"/>
    </row>
    <row r="13" spans="1:9" x14ac:dyDescent="0.25">
      <c r="A13" s="113"/>
      <c r="B13" s="110"/>
      <c r="C13" s="110"/>
      <c r="D13" s="110"/>
      <c r="E13" s="110"/>
      <c r="F13" s="110"/>
      <c r="G13" s="110"/>
      <c r="H13" s="114"/>
      <c r="I13" s="109"/>
    </row>
    <row r="14" spans="1:9" x14ac:dyDescent="0.25">
      <c r="A14" s="113"/>
      <c r="B14" s="110"/>
      <c r="C14" s="110"/>
      <c r="D14" s="110"/>
      <c r="E14" s="110"/>
      <c r="F14" s="110"/>
      <c r="G14" s="110"/>
      <c r="H14" s="114"/>
      <c r="I14" s="109"/>
    </row>
    <row r="15" spans="1:9" x14ac:dyDescent="0.25">
      <c r="A15" s="113"/>
      <c r="B15" s="110"/>
      <c r="C15" s="110"/>
      <c r="D15" s="110"/>
      <c r="E15" s="110"/>
      <c r="F15" s="110"/>
      <c r="G15" s="110"/>
      <c r="H15" s="114"/>
      <c r="I15" s="109"/>
    </row>
    <row r="16" spans="1:9" x14ac:dyDescent="0.25">
      <c r="A16" s="113"/>
      <c r="B16" s="110"/>
      <c r="C16" s="110"/>
      <c r="D16" s="110"/>
      <c r="E16" s="110"/>
      <c r="F16" s="110"/>
      <c r="G16" s="110"/>
      <c r="H16" s="114"/>
      <c r="I16" s="109"/>
    </row>
    <row r="17" spans="1:9" x14ac:dyDescent="0.25">
      <c r="A17" s="113"/>
      <c r="B17" s="110"/>
      <c r="C17" s="110"/>
      <c r="D17" s="110"/>
      <c r="E17" s="110"/>
      <c r="F17" s="110"/>
      <c r="G17" s="110"/>
      <c r="H17" s="114"/>
      <c r="I17" s="109"/>
    </row>
    <row r="18" spans="1:9" x14ac:dyDescent="0.25">
      <c r="A18" s="113"/>
      <c r="B18" s="110"/>
      <c r="C18" s="110"/>
      <c r="D18" s="110"/>
      <c r="E18" s="110"/>
      <c r="F18" s="110"/>
      <c r="G18" s="110"/>
      <c r="H18" s="114"/>
      <c r="I18" s="109"/>
    </row>
    <row r="19" spans="1:9" x14ac:dyDescent="0.25">
      <c r="A19" s="113"/>
      <c r="B19" s="110"/>
      <c r="C19" s="110"/>
      <c r="D19" s="110"/>
      <c r="E19" s="110"/>
      <c r="F19" s="110"/>
      <c r="G19" s="110"/>
      <c r="H19" s="114"/>
      <c r="I19" s="109"/>
    </row>
    <row r="20" spans="1:9" x14ac:dyDescent="0.25">
      <c r="A20" s="113"/>
      <c r="B20" s="110"/>
      <c r="C20" s="110"/>
      <c r="D20" s="110"/>
      <c r="E20" s="110"/>
      <c r="F20" s="110"/>
      <c r="G20" s="110"/>
      <c r="H20" s="114"/>
      <c r="I20" s="109"/>
    </row>
    <row r="21" spans="1:9" x14ac:dyDescent="0.25">
      <c r="A21" s="113"/>
      <c r="B21" s="110"/>
      <c r="C21" s="110"/>
      <c r="D21" s="110"/>
      <c r="E21" s="110"/>
      <c r="F21" s="110"/>
      <c r="G21" s="110"/>
      <c r="H21" s="114"/>
      <c r="I21" s="109"/>
    </row>
    <row r="22" spans="1:9" x14ac:dyDescent="0.25">
      <c r="A22" s="113"/>
      <c r="B22" s="110"/>
      <c r="C22" s="110"/>
      <c r="D22" s="110"/>
      <c r="E22" s="110"/>
      <c r="F22" s="110"/>
      <c r="G22" s="110"/>
      <c r="H22" s="114"/>
      <c r="I22" s="109"/>
    </row>
    <row r="23" spans="1:9" x14ac:dyDescent="0.25">
      <c r="A23" s="113"/>
      <c r="B23" s="110"/>
      <c r="C23" s="110"/>
      <c r="D23" s="110"/>
      <c r="E23" s="110"/>
      <c r="F23" s="110"/>
      <c r="G23" s="110"/>
      <c r="H23" s="114"/>
      <c r="I23" s="109"/>
    </row>
    <row r="24" spans="1:9" x14ac:dyDescent="0.25">
      <c r="A24" s="113"/>
      <c r="B24" s="110"/>
      <c r="C24" s="110"/>
      <c r="D24" s="110"/>
      <c r="E24" s="110"/>
      <c r="F24" s="110"/>
      <c r="G24" s="110"/>
      <c r="H24" s="114"/>
      <c r="I24" s="109"/>
    </row>
    <row r="25" spans="1:9" x14ac:dyDescent="0.25">
      <c r="A25" s="113"/>
      <c r="B25" s="110"/>
      <c r="C25" s="110"/>
      <c r="D25" s="110"/>
      <c r="E25" s="110"/>
      <c r="F25" s="110"/>
      <c r="G25" s="110"/>
      <c r="H25" s="114"/>
      <c r="I25" s="109"/>
    </row>
    <row r="26" spans="1:9" x14ac:dyDescent="0.25">
      <c r="A26" s="113"/>
      <c r="B26" s="110"/>
      <c r="C26" s="110"/>
      <c r="D26" s="110"/>
      <c r="E26" s="110"/>
      <c r="F26" s="110"/>
      <c r="G26" s="110"/>
      <c r="H26" s="114"/>
      <c r="I26" s="109"/>
    </row>
    <row r="27" spans="1:9" x14ac:dyDescent="0.25">
      <c r="A27" s="113"/>
      <c r="B27" s="110"/>
      <c r="C27" s="110"/>
      <c r="D27" s="110"/>
      <c r="E27" s="110"/>
      <c r="F27" s="110"/>
      <c r="G27" s="110"/>
      <c r="H27" s="114"/>
      <c r="I27" s="109"/>
    </row>
    <row r="28" spans="1:9" x14ac:dyDescent="0.25">
      <c r="A28" s="113"/>
      <c r="B28" s="110"/>
      <c r="C28" s="110"/>
      <c r="D28" s="110"/>
      <c r="E28" s="110"/>
      <c r="F28" s="110"/>
      <c r="G28" s="110"/>
      <c r="H28" s="114"/>
      <c r="I28" s="109"/>
    </row>
    <row r="29" spans="1:9" x14ac:dyDescent="0.25">
      <c r="A29" s="113"/>
      <c r="B29" s="110"/>
      <c r="C29" s="110"/>
      <c r="D29" s="110"/>
      <c r="E29" s="110"/>
      <c r="F29" s="110"/>
      <c r="G29" s="110"/>
      <c r="H29" s="114"/>
      <c r="I29" s="109"/>
    </row>
    <row r="30" spans="1:9" x14ac:dyDescent="0.25">
      <c r="A30" s="113"/>
      <c r="B30" s="110"/>
      <c r="C30" s="110"/>
      <c r="D30" s="110"/>
      <c r="E30" s="110"/>
      <c r="F30" s="110"/>
      <c r="G30" s="110"/>
      <c r="H30" s="114"/>
      <c r="I30" s="109"/>
    </row>
    <row r="31" spans="1:9" x14ac:dyDescent="0.25">
      <c r="A31" s="113"/>
      <c r="B31" s="110"/>
      <c r="C31" s="110"/>
      <c r="D31" s="110"/>
      <c r="E31" s="110"/>
      <c r="F31" s="110"/>
      <c r="G31" s="110"/>
      <c r="H31" s="114"/>
      <c r="I31" s="109"/>
    </row>
    <row r="32" spans="1:9" x14ac:dyDescent="0.25">
      <c r="A32" s="113"/>
      <c r="B32" s="110"/>
      <c r="C32" s="110"/>
      <c r="D32" s="110"/>
      <c r="E32" s="110"/>
      <c r="F32" s="110"/>
      <c r="G32" s="110"/>
      <c r="H32" s="114"/>
      <c r="I32" s="109"/>
    </row>
    <row r="33" spans="1:9" x14ac:dyDescent="0.25">
      <c r="A33" s="113"/>
      <c r="B33" s="110"/>
      <c r="C33" s="110"/>
      <c r="D33" s="110"/>
      <c r="E33" s="110"/>
      <c r="F33" s="110"/>
      <c r="G33" s="110"/>
      <c r="H33" s="114"/>
      <c r="I33" s="109"/>
    </row>
    <row r="34" spans="1:9" x14ac:dyDescent="0.25">
      <c r="A34" s="113"/>
      <c r="B34" s="110"/>
      <c r="C34" s="110"/>
      <c r="D34" s="110"/>
      <c r="E34" s="110"/>
      <c r="F34" s="110"/>
      <c r="G34" s="110"/>
      <c r="H34" s="114"/>
      <c r="I34" s="109"/>
    </row>
    <row r="35" spans="1:9" x14ac:dyDescent="0.25">
      <c r="A35" s="113"/>
      <c r="B35" s="110"/>
      <c r="C35" s="110"/>
      <c r="D35" s="110"/>
      <c r="E35" s="110"/>
      <c r="F35" s="110"/>
      <c r="G35" s="110"/>
      <c r="H35" s="114"/>
      <c r="I35" s="109"/>
    </row>
    <row r="36" spans="1:9" x14ac:dyDescent="0.25">
      <c r="A36" s="113"/>
      <c r="B36" s="110"/>
      <c r="C36" s="110"/>
      <c r="D36" s="110"/>
      <c r="E36" s="110"/>
      <c r="F36" s="110"/>
      <c r="G36" s="110"/>
      <c r="H36" s="114"/>
      <c r="I36" s="109"/>
    </row>
    <row r="37" spans="1:9" x14ac:dyDescent="0.25">
      <c r="A37" s="113"/>
      <c r="B37" s="110"/>
      <c r="C37" s="110"/>
      <c r="D37" s="110"/>
      <c r="E37" s="110"/>
      <c r="F37" s="110"/>
      <c r="G37" s="110"/>
      <c r="H37" s="114"/>
      <c r="I37" s="109"/>
    </row>
    <row r="38" spans="1:9" x14ac:dyDescent="0.25">
      <c r="A38" s="113"/>
      <c r="B38" s="110"/>
      <c r="C38" s="110"/>
      <c r="D38" s="110"/>
      <c r="E38" s="110"/>
      <c r="F38" s="110"/>
      <c r="G38" s="110"/>
      <c r="H38" s="114"/>
      <c r="I38" s="109"/>
    </row>
    <row r="39" spans="1:9" x14ac:dyDescent="0.25">
      <c r="A39" s="113"/>
      <c r="B39" s="110"/>
      <c r="C39" s="110"/>
      <c r="D39" s="110"/>
      <c r="E39" s="110"/>
      <c r="F39" s="110"/>
      <c r="G39" s="110"/>
      <c r="H39" s="114"/>
      <c r="I39" s="109"/>
    </row>
    <row r="40" spans="1:9" x14ac:dyDescent="0.25">
      <c r="A40" s="113"/>
      <c r="B40" s="110"/>
      <c r="C40" s="110"/>
      <c r="D40" s="110"/>
      <c r="E40" s="110"/>
      <c r="F40" s="110"/>
      <c r="G40" s="110"/>
      <c r="H40" s="114"/>
      <c r="I40" s="109"/>
    </row>
    <row r="41" spans="1:9" x14ac:dyDescent="0.25">
      <c r="A41" s="113"/>
      <c r="B41" s="110"/>
      <c r="C41" s="110"/>
      <c r="D41" s="110"/>
      <c r="E41" s="110"/>
      <c r="F41" s="110"/>
      <c r="G41" s="110"/>
      <c r="H41" s="114"/>
      <c r="I41" s="109"/>
    </row>
    <row r="42" spans="1:9" x14ac:dyDescent="0.25">
      <c r="A42" s="113"/>
      <c r="B42" s="110"/>
      <c r="C42" s="110"/>
      <c r="D42" s="110"/>
      <c r="E42" s="110"/>
      <c r="F42" s="110"/>
      <c r="G42" s="110"/>
      <c r="H42" s="114"/>
      <c r="I42" s="109"/>
    </row>
    <row r="43" spans="1:9" x14ac:dyDescent="0.25">
      <c r="A43" s="113"/>
      <c r="B43" s="110"/>
      <c r="C43" s="110"/>
      <c r="D43" s="110"/>
      <c r="E43" s="110"/>
      <c r="F43" s="110"/>
      <c r="G43" s="110"/>
      <c r="H43" s="114"/>
      <c r="I43" s="109"/>
    </row>
    <row r="44" spans="1:9" x14ac:dyDescent="0.25">
      <c r="A44" s="113"/>
      <c r="B44" s="110"/>
      <c r="C44" s="110"/>
      <c r="D44" s="110"/>
      <c r="E44" s="110"/>
      <c r="F44" s="110"/>
      <c r="G44" s="110"/>
      <c r="H44" s="114"/>
      <c r="I44" s="109"/>
    </row>
    <row r="45" spans="1:9" x14ac:dyDescent="0.25">
      <c r="A45" s="113"/>
      <c r="B45" s="110"/>
      <c r="C45" s="110"/>
      <c r="D45" s="110"/>
      <c r="E45" s="110"/>
      <c r="F45" s="110"/>
      <c r="G45" s="110"/>
      <c r="H45" s="114"/>
      <c r="I45" s="109"/>
    </row>
    <row r="46" spans="1:9" x14ac:dyDescent="0.25">
      <c r="A46" s="113"/>
      <c r="B46" s="110"/>
      <c r="C46" s="110"/>
      <c r="D46" s="110"/>
      <c r="E46" s="110"/>
      <c r="F46" s="110"/>
      <c r="G46" s="110"/>
      <c r="H46" s="114"/>
      <c r="I46" s="109"/>
    </row>
    <row r="47" spans="1:9" x14ac:dyDescent="0.25">
      <c r="A47" s="113"/>
      <c r="B47" s="110"/>
      <c r="C47" s="110"/>
      <c r="D47" s="110"/>
      <c r="E47" s="110"/>
      <c r="F47" s="110"/>
      <c r="G47" s="110"/>
      <c r="H47" s="114"/>
      <c r="I47" s="109"/>
    </row>
    <row r="48" spans="1:9" x14ac:dyDescent="0.25">
      <c r="A48" s="113"/>
      <c r="B48" s="110"/>
      <c r="C48" s="110"/>
      <c r="D48" s="110"/>
      <c r="E48" s="110"/>
      <c r="F48" s="110"/>
      <c r="G48" s="110"/>
      <c r="H48" s="114"/>
      <c r="I48" s="109"/>
    </row>
    <row r="49" spans="1:9" x14ac:dyDescent="0.25">
      <c r="A49" s="113"/>
      <c r="B49" s="110"/>
      <c r="C49" s="110"/>
      <c r="D49" s="110"/>
      <c r="E49" s="110"/>
      <c r="F49" s="110"/>
      <c r="G49" s="110"/>
      <c r="H49" s="114"/>
      <c r="I49" s="109"/>
    </row>
    <row r="50" spans="1:9" x14ac:dyDescent="0.25">
      <c r="A50" s="113"/>
      <c r="B50" s="110"/>
      <c r="C50" s="110"/>
      <c r="D50" s="110"/>
      <c r="E50" s="110"/>
      <c r="F50" s="110"/>
      <c r="G50" s="110"/>
      <c r="H50" s="114"/>
      <c r="I50" s="109"/>
    </row>
    <row r="51" spans="1:9" x14ac:dyDescent="0.25">
      <c r="A51" s="113"/>
      <c r="B51" s="110"/>
      <c r="C51" s="110"/>
      <c r="D51" s="110"/>
      <c r="E51" s="110"/>
      <c r="F51" s="110"/>
      <c r="G51" s="110"/>
      <c r="H51" s="114"/>
      <c r="I51" s="109"/>
    </row>
    <row r="52" spans="1:9" x14ac:dyDescent="0.25">
      <c r="A52" s="113"/>
      <c r="B52" s="110"/>
      <c r="C52" s="110"/>
      <c r="D52" s="110"/>
      <c r="E52" s="110"/>
      <c r="F52" s="110"/>
      <c r="G52" s="110"/>
      <c r="H52" s="114"/>
      <c r="I52" s="109"/>
    </row>
    <row r="53" spans="1:9" x14ac:dyDescent="0.25">
      <c r="A53" s="113"/>
      <c r="B53" s="110"/>
      <c r="C53" s="110"/>
      <c r="D53" s="110"/>
      <c r="E53" s="110"/>
      <c r="F53" s="110"/>
      <c r="G53" s="110"/>
      <c r="H53" s="114"/>
      <c r="I53" s="109"/>
    </row>
    <row r="54" spans="1:9" x14ac:dyDescent="0.25">
      <c r="A54" s="113"/>
      <c r="B54" s="110"/>
      <c r="C54" s="110"/>
      <c r="D54" s="110"/>
      <c r="E54" s="110"/>
      <c r="F54" s="110"/>
      <c r="G54" s="110"/>
      <c r="H54" s="114"/>
      <c r="I54" s="109"/>
    </row>
    <row r="55" spans="1:9" x14ac:dyDescent="0.25">
      <c r="A55" s="113"/>
      <c r="B55" s="110"/>
      <c r="C55" s="110"/>
      <c r="D55" s="110"/>
      <c r="E55" s="110"/>
      <c r="F55" s="110"/>
      <c r="G55" s="110"/>
      <c r="H55" s="114"/>
      <c r="I55" s="109"/>
    </row>
    <row r="56" spans="1:9" x14ac:dyDescent="0.25">
      <c r="A56" s="113"/>
      <c r="B56" s="110"/>
      <c r="C56" s="110"/>
      <c r="D56" s="110"/>
      <c r="E56" s="110"/>
      <c r="F56" s="110"/>
      <c r="G56" s="110"/>
      <c r="H56" s="114"/>
      <c r="I56" s="109"/>
    </row>
    <row r="57" spans="1:9" x14ac:dyDescent="0.25">
      <c r="A57" s="113"/>
      <c r="B57" s="110"/>
      <c r="C57" s="110"/>
      <c r="D57" s="110"/>
      <c r="E57" s="110"/>
      <c r="F57" s="110"/>
      <c r="G57" s="110"/>
      <c r="H57" s="114"/>
      <c r="I57" s="109"/>
    </row>
    <row r="58" spans="1:9" x14ac:dyDescent="0.25">
      <c r="A58" s="113"/>
      <c r="B58" s="110"/>
      <c r="C58" s="110"/>
      <c r="D58" s="110"/>
      <c r="E58" s="110"/>
      <c r="F58" s="110"/>
      <c r="G58" s="110"/>
      <c r="H58" s="114"/>
      <c r="I58" s="109"/>
    </row>
    <row r="59" spans="1:9" x14ac:dyDescent="0.25">
      <c r="A59" s="113"/>
      <c r="B59" s="110"/>
      <c r="C59" s="110"/>
      <c r="D59" s="110"/>
      <c r="E59" s="110"/>
      <c r="F59" s="110"/>
      <c r="G59" s="110"/>
      <c r="H59" s="114"/>
      <c r="I59" s="109"/>
    </row>
    <row r="60" spans="1:9" x14ac:dyDescent="0.25">
      <c r="A60" s="113"/>
      <c r="B60" s="110"/>
      <c r="C60" s="110"/>
      <c r="D60" s="110"/>
      <c r="E60" s="110"/>
      <c r="F60" s="110"/>
      <c r="G60" s="110"/>
      <c r="H60" s="114"/>
      <c r="I60" s="109"/>
    </row>
    <row r="61" spans="1:9" x14ac:dyDescent="0.25">
      <c r="A61" s="113"/>
      <c r="B61" s="110"/>
      <c r="C61" s="110"/>
      <c r="D61" s="110"/>
      <c r="E61" s="110"/>
      <c r="F61" s="110"/>
      <c r="G61" s="110"/>
      <c r="H61" s="114"/>
      <c r="I61" s="109"/>
    </row>
    <row r="62" spans="1:9" x14ac:dyDescent="0.25">
      <c r="A62" s="113"/>
      <c r="B62" s="110"/>
      <c r="C62" s="110"/>
      <c r="D62" s="110"/>
      <c r="E62" s="110"/>
      <c r="F62" s="110"/>
      <c r="G62" s="110"/>
      <c r="H62" s="114"/>
      <c r="I62" s="109"/>
    </row>
    <row r="63" spans="1:9" x14ac:dyDescent="0.25">
      <c r="A63" s="113"/>
      <c r="B63" s="110"/>
      <c r="C63" s="110"/>
      <c r="D63" s="110"/>
      <c r="E63" s="110"/>
      <c r="F63" s="110"/>
      <c r="G63" s="110"/>
      <c r="H63" s="114"/>
      <c r="I63" s="109"/>
    </row>
    <row r="64" spans="1:9" x14ac:dyDescent="0.25">
      <c r="A64" s="113"/>
      <c r="B64" s="110"/>
      <c r="C64" s="110"/>
      <c r="D64" s="110"/>
      <c r="E64" s="110"/>
      <c r="F64" s="110"/>
      <c r="G64" s="110"/>
      <c r="H64" s="114"/>
      <c r="I64" s="109"/>
    </row>
    <row r="65" spans="1:9" x14ac:dyDescent="0.25">
      <c r="A65" s="113"/>
      <c r="B65" s="110"/>
      <c r="C65" s="110"/>
      <c r="D65" s="110"/>
      <c r="E65" s="110"/>
      <c r="F65" s="110"/>
      <c r="G65" s="110"/>
      <c r="H65" s="114"/>
      <c r="I65" s="109"/>
    </row>
    <row r="66" spans="1:9" x14ac:dyDescent="0.25">
      <c r="A66" s="113"/>
      <c r="B66" s="110"/>
      <c r="C66" s="110"/>
      <c r="D66" s="110"/>
      <c r="E66" s="110"/>
      <c r="F66" s="110"/>
      <c r="G66" s="110"/>
      <c r="H66" s="114"/>
      <c r="I66" s="109"/>
    </row>
    <row r="67" spans="1:9" x14ac:dyDescent="0.25">
      <c r="A67" s="113"/>
      <c r="B67" s="110"/>
      <c r="C67" s="110"/>
      <c r="D67" s="110"/>
      <c r="E67" s="110"/>
      <c r="F67" s="110"/>
      <c r="G67" s="110"/>
      <c r="H67" s="114"/>
      <c r="I67" s="109"/>
    </row>
    <row r="68" spans="1:9" x14ac:dyDescent="0.25">
      <c r="A68" s="113"/>
      <c r="B68" s="110"/>
      <c r="C68" s="110"/>
      <c r="D68" s="110"/>
      <c r="E68" s="110"/>
      <c r="F68" s="110"/>
      <c r="G68" s="110"/>
      <c r="H68" s="114"/>
      <c r="I68" s="109"/>
    </row>
    <row r="69" spans="1:9" x14ac:dyDescent="0.25">
      <c r="A69" s="113"/>
      <c r="B69" s="110"/>
      <c r="C69" s="110"/>
      <c r="D69" s="110"/>
      <c r="E69" s="110"/>
      <c r="F69" s="110"/>
      <c r="G69" s="110"/>
      <c r="H69" s="114"/>
      <c r="I69" s="109"/>
    </row>
    <row r="70" spans="1:9" x14ac:dyDescent="0.25">
      <c r="A70" s="113"/>
      <c r="B70" s="110"/>
      <c r="C70" s="110"/>
      <c r="D70" s="110"/>
      <c r="E70" s="110"/>
      <c r="F70" s="110"/>
      <c r="G70" s="110"/>
      <c r="H70" s="114"/>
      <c r="I70" s="109"/>
    </row>
    <row r="71" spans="1:9" x14ac:dyDescent="0.25">
      <c r="A71" s="113"/>
      <c r="B71" s="110"/>
      <c r="C71" s="110"/>
      <c r="D71" s="110"/>
      <c r="E71" s="110"/>
      <c r="F71" s="110"/>
      <c r="G71" s="110"/>
      <c r="H71" s="114"/>
      <c r="I71" s="109"/>
    </row>
    <row r="72" spans="1:9" x14ac:dyDescent="0.25">
      <c r="A72" s="113"/>
      <c r="B72" s="110"/>
      <c r="C72" s="110"/>
      <c r="D72" s="110"/>
      <c r="E72" s="110"/>
      <c r="F72" s="110"/>
      <c r="G72" s="110"/>
      <c r="H72" s="114"/>
      <c r="I72" s="109"/>
    </row>
    <row r="73" spans="1:9" x14ac:dyDescent="0.25">
      <c r="A73" s="113"/>
      <c r="B73" s="110"/>
      <c r="C73" s="110"/>
      <c r="D73" s="110"/>
      <c r="E73" s="110"/>
      <c r="F73" s="110"/>
      <c r="G73" s="110"/>
      <c r="H73" s="114"/>
      <c r="I73" s="109"/>
    </row>
    <row r="74" spans="1:9" x14ac:dyDescent="0.25">
      <c r="A74" s="113"/>
      <c r="B74" s="110"/>
      <c r="C74" s="110"/>
      <c r="D74" s="110"/>
      <c r="E74" s="110"/>
      <c r="F74" s="110"/>
      <c r="G74" s="110"/>
      <c r="H74" s="114"/>
      <c r="I74" s="109"/>
    </row>
    <row r="75" spans="1:9" x14ac:dyDescent="0.25">
      <c r="A75" s="113"/>
      <c r="B75" s="110"/>
      <c r="C75" s="110"/>
      <c r="D75" s="110"/>
      <c r="E75" s="110"/>
      <c r="F75" s="110"/>
      <c r="G75" s="110"/>
      <c r="H75" s="114"/>
      <c r="I75" s="109"/>
    </row>
    <row r="76" spans="1:9" x14ac:dyDescent="0.25">
      <c r="A76" s="113"/>
      <c r="B76" s="110"/>
      <c r="C76" s="110"/>
      <c r="D76" s="110"/>
      <c r="E76" s="110"/>
      <c r="F76" s="110"/>
      <c r="G76" s="110"/>
      <c r="H76" s="114"/>
      <c r="I76" s="109"/>
    </row>
    <row r="77" spans="1:9" x14ac:dyDescent="0.25">
      <c r="A77" s="113"/>
      <c r="B77" s="110"/>
      <c r="C77" s="110"/>
      <c r="D77" s="110"/>
      <c r="E77" s="110"/>
      <c r="F77" s="110"/>
      <c r="G77" s="110"/>
      <c r="H77" s="114"/>
      <c r="I77" s="109"/>
    </row>
    <row r="78" spans="1:9" x14ac:dyDescent="0.25">
      <c r="A78" s="113"/>
      <c r="B78" s="110"/>
      <c r="C78" s="110"/>
      <c r="D78" s="110"/>
      <c r="E78" s="110"/>
      <c r="F78" s="110"/>
      <c r="G78" s="110"/>
      <c r="H78" s="114"/>
      <c r="I78" s="109"/>
    </row>
    <row r="79" spans="1:9" x14ac:dyDescent="0.25">
      <c r="A79" s="113"/>
      <c r="B79" s="110"/>
      <c r="C79" s="110"/>
      <c r="D79" s="110"/>
      <c r="E79" s="110"/>
      <c r="F79" s="110"/>
      <c r="G79" s="110"/>
      <c r="H79" s="114"/>
      <c r="I79" s="109"/>
    </row>
    <row r="80" spans="1:9" x14ac:dyDescent="0.25">
      <c r="A80" s="113"/>
      <c r="B80" s="110"/>
      <c r="C80" s="110"/>
      <c r="D80" s="110"/>
      <c r="E80" s="110"/>
      <c r="F80" s="110"/>
      <c r="G80" s="110"/>
      <c r="H80" s="114"/>
      <c r="I80" s="109"/>
    </row>
    <row r="81" spans="1:9" x14ac:dyDescent="0.25">
      <c r="A81" s="113"/>
      <c r="B81" s="110"/>
      <c r="C81" s="110"/>
      <c r="D81" s="110"/>
      <c r="E81" s="110"/>
      <c r="F81" s="110"/>
      <c r="G81" s="110"/>
      <c r="H81" s="114"/>
      <c r="I81" s="109"/>
    </row>
    <row r="82" spans="1:9" x14ac:dyDescent="0.25">
      <c r="A82" s="113"/>
      <c r="B82" s="110"/>
      <c r="C82" s="110"/>
      <c r="D82" s="110"/>
      <c r="E82" s="110"/>
      <c r="F82" s="110"/>
      <c r="G82" s="110"/>
      <c r="H82" s="114"/>
      <c r="I82" s="109"/>
    </row>
    <row r="83" spans="1:9" x14ac:dyDescent="0.25">
      <c r="A83" s="113"/>
      <c r="B83" s="110"/>
      <c r="C83" s="110"/>
      <c r="D83" s="110"/>
      <c r="E83" s="110"/>
      <c r="F83" s="110"/>
      <c r="G83" s="110"/>
      <c r="H83" s="114"/>
      <c r="I83" s="109"/>
    </row>
    <row r="84" spans="1:9" x14ac:dyDescent="0.25">
      <c r="A84" s="113"/>
      <c r="B84" s="110"/>
      <c r="C84" s="110"/>
      <c r="D84" s="110"/>
      <c r="E84" s="110"/>
      <c r="F84" s="110"/>
      <c r="G84" s="110"/>
      <c r="H84" s="114"/>
      <c r="I84" s="109"/>
    </row>
    <row r="85" spans="1:9" x14ac:dyDescent="0.25">
      <c r="A85" s="113"/>
      <c r="B85" s="110"/>
      <c r="C85" s="110"/>
      <c r="D85" s="110"/>
      <c r="E85" s="110"/>
      <c r="F85" s="110"/>
      <c r="G85" s="110"/>
      <c r="H85" s="114"/>
      <c r="I85" s="109"/>
    </row>
    <row r="86" spans="1:9" ht="15.75" thickBot="1" x14ac:dyDescent="0.3">
      <c r="A86" s="115"/>
      <c r="B86" s="116"/>
      <c r="C86" s="116"/>
      <c r="D86" s="116"/>
      <c r="E86" s="116"/>
      <c r="F86" s="116"/>
      <c r="G86" s="116"/>
      <c r="H86" s="117"/>
      <c r="I86" s="109"/>
    </row>
    <row r="87" spans="1:9" ht="15.75" thickBot="1" x14ac:dyDescent="0.3">
      <c r="A87" s="202" t="s">
        <v>71</v>
      </c>
      <c r="B87" s="203"/>
      <c r="C87" s="203"/>
      <c r="D87" s="203"/>
      <c r="E87" s="203"/>
      <c r="F87" s="203"/>
      <c r="G87" s="121">
        <f>SUM(G7:G86)</f>
        <v>9000000</v>
      </c>
      <c r="H87" s="122">
        <f>SUM(H7:H86)</f>
        <v>6000000</v>
      </c>
      <c r="I87" s="109"/>
    </row>
    <row r="88" spans="1:9" x14ac:dyDescent="0.25">
      <c r="A88" s="98"/>
      <c r="B88" s="98"/>
      <c r="C88" s="98"/>
      <c r="D88" s="98"/>
      <c r="E88" s="98"/>
      <c r="F88" s="98"/>
      <c r="G88" s="98"/>
      <c r="H88" s="98"/>
      <c r="I88" s="109"/>
    </row>
    <row r="89" spans="1:9" x14ac:dyDescent="0.25">
      <c r="A89" s="98"/>
      <c r="B89" s="98"/>
      <c r="C89" s="98"/>
      <c r="D89" s="98"/>
      <c r="E89" s="98"/>
      <c r="F89" s="98"/>
      <c r="G89" s="98"/>
      <c r="H89" s="98"/>
      <c r="I89" s="109"/>
    </row>
    <row r="90" spans="1:9" x14ac:dyDescent="0.25">
      <c r="A90" s="98"/>
      <c r="B90" s="98"/>
      <c r="C90" s="98"/>
      <c r="D90" s="98"/>
      <c r="E90" s="98"/>
      <c r="F90" s="98"/>
      <c r="G90" s="98"/>
      <c r="H90" s="98"/>
      <c r="I90" s="109"/>
    </row>
    <row r="91" spans="1:9" x14ac:dyDescent="0.25">
      <c r="A91" s="98"/>
      <c r="B91" s="98"/>
      <c r="C91" s="98"/>
      <c r="D91" s="98"/>
      <c r="E91" s="98"/>
      <c r="F91" s="98"/>
      <c r="G91" s="98"/>
      <c r="H91" s="98"/>
      <c r="I91" s="109"/>
    </row>
    <row r="92" spans="1:9" x14ac:dyDescent="0.25">
      <c r="A92" s="98"/>
      <c r="B92" s="98"/>
      <c r="C92" s="98"/>
      <c r="D92" s="98"/>
      <c r="E92" s="98"/>
      <c r="F92" s="98"/>
      <c r="G92" s="98"/>
      <c r="H92" s="98"/>
      <c r="I92" s="109"/>
    </row>
    <row r="93" spans="1:9" x14ac:dyDescent="0.25">
      <c r="A93" s="98"/>
      <c r="B93" s="98"/>
      <c r="C93" s="98"/>
      <c r="D93" s="98"/>
      <c r="E93" s="98"/>
      <c r="F93" s="98"/>
      <c r="G93" s="98"/>
      <c r="H93" s="98"/>
      <c r="I93" s="109"/>
    </row>
    <row r="94" spans="1:9" x14ac:dyDescent="0.25">
      <c r="A94" s="98"/>
      <c r="B94" s="98"/>
      <c r="C94" s="98"/>
      <c r="D94" s="98"/>
      <c r="E94" s="98"/>
      <c r="F94" s="98"/>
      <c r="G94" s="98"/>
      <c r="H94" s="98"/>
      <c r="I94" s="109"/>
    </row>
    <row r="95" spans="1:9" x14ac:dyDescent="0.25">
      <c r="A95" s="98"/>
      <c r="B95" s="98"/>
      <c r="C95" s="98"/>
      <c r="D95" s="98"/>
      <c r="E95" s="98"/>
      <c r="F95" s="98"/>
      <c r="G95" s="98"/>
      <c r="H95" s="98"/>
      <c r="I95" s="109"/>
    </row>
    <row r="96" spans="1:9" x14ac:dyDescent="0.25">
      <c r="A96" s="98"/>
      <c r="B96" s="98"/>
      <c r="C96" s="98"/>
      <c r="D96" s="98"/>
      <c r="E96" s="98"/>
      <c r="F96" s="98"/>
      <c r="G96" s="98"/>
      <c r="H96" s="98"/>
      <c r="I96" s="109"/>
    </row>
    <row r="97" spans="1:9" x14ac:dyDescent="0.25">
      <c r="A97" s="98"/>
      <c r="B97" s="98"/>
      <c r="C97" s="98"/>
      <c r="D97" s="98"/>
      <c r="E97" s="98"/>
      <c r="F97" s="98"/>
      <c r="G97" s="98"/>
      <c r="H97" s="98"/>
      <c r="I97" s="109"/>
    </row>
    <row r="98" spans="1:9" x14ac:dyDescent="0.25">
      <c r="A98" s="98"/>
      <c r="B98" s="98"/>
      <c r="C98" s="98"/>
      <c r="D98" s="98"/>
      <c r="E98" s="98"/>
      <c r="F98" s="98"/>
      <c r="G98" s="98"/>
      <c r="H98" s="98"/>
      <c r="I98" s="109"/>
    </row>
    <row r="99" spans="1:9" x14ac:dyDescent="0.25">
      <c r="A99" s="98"/>
      <c r="B99" s="98"/>
      <c r="C99" s="98"/>
      <c r="D99" s="98"/>
      <c r="E99" s="98"/>
      <c r="F99" s="98"/>
      <c r="G99" s="98"/>
      <c r="H99" s="98"/>
      <c r="I99" s="109"/>
    </row>
    <row r="100" spans="1:9" x14ac:dyDescent="0.25">
      <c r="A100" s="98"/>
      <c r="B100" s="98"/>
      <c r="C100" s="98"/>
      <c r="D100" s="98"/>
      <c r="E100" s="98"/>
      <c r="F100" s="98"/>
      <c r="G100" s="98"/>
      <c r="H100" s="98"/>
      <c r="I100" s="109"/>
    </row>
    <row r="101" spans="1:9" x14ac:dyDescent="0.25">
      <c r="A101" s="98"/>
      <c r="B101" s="98"/>
      <c r="C101" s="98"/>
      <c r="D101" s="98"/>
      <c r="E101" s="98"/>
      <c r="F101" s="98"/>
      <c r="G101" s="98"/>
      <c r="H101" s="98"/>
      <c r="I101" s="109"/>
    </row>
    <row r="102" spans="1:9" x14ac:dyDescent="0.25">
      <c r="A102" s="98"/>
      <c r="B102" s="98"/>
      <c r="C102" s="98"/>
      <c r="D102" s="98"/>
      <c r="E102" s="98"/>
      <c r="F102" s="98"/>
      <c r="G102" s="98"/>
      <c r="H102" s="98"/>
      <c r="I102" s="109"/>
    </row>
    <row r="103" spans="1:9" x14ac:dyDescent="0.25">
      <c r="A103" s="98"/>
      <c r="B103" s="98"/>
      <c r="C103" s="98"/>
      <c r="D103" s="98"/>
      <c r="E103" s="98"/>
      <c r="F103" s="98"/>
      <c r="G103" s="98"/>
      <c r="H103" s="98"/>
      <c r="I103" s="109"/>
    </row>
    <row r="104" spans="1:9" x14ac:dyDescent="0.25">
      <c r="A104" s="98"/>
      <c r="B104" s="98"/>
      <c r="C104" s="98"/>
      <c r="D104" s="98"/>
      <c r="E104" s="98"/>
      <c r="F104" s="98"/>
      <c r="G104" s="98"/>
      <c r="H104" s="98"/>
      <c r="I104" s="109"/>
    </row>
    <row r="105" spans="1:9" x14ac:dyDescent="0.25">
      <c r="A105" s="98"/>
      <c r="B105" s="98"/>
      <c r="C105" s="98"/>
      <c r="D105" s="98"/>
      <c r="E105" s="98"/>
      <c r="F105" s="98"/>
      <c r="G105" s="98"/>
      <c r="H105" s="98"/>
      <c r="I105" s="109"/>
    </row>
    <row r="106" spans="1:9" x14ac:dyDescent="0.25">
      <c r="A106" s="98"/>
      <c r="B106" s="98"/>
      <c r="C106" s="98"/>
      <c r="D106" s="98"/>
      <c r="E106" s="98"/>
      <c r="F106" s="98"/>
      <c r="G106" s="98"/>
      <c r="H106" s="98"/>
      <c r="I106" s="109"/>
    </row>
    <row r="107" spans="1:9" x14ac:dyDescent="0.25">
      <c r="A107" s="98"/>
      <c r="B107" s="98"/>
      <c r="C107" s="98"/>
      <c r="D107" s="98"/>
      <c r="E107" s="98"/>
      <c r="F107" s="98"/>
      <c r="G107" s="98"/>
      <c r="H107" s="98"/>
      <c r="I107" s="109"/>
    </row>
    <row r="108" spans="1:9" x14ac:dyDescent="0.25">
      <c r="A108" s="98"/>
      <c r="B108" s="98"/>
      <c r="C108" s="98"/>
      <c r="D108" s="98"/>
      <c r="E108" s="98"/>
      <c r="F108" s="98"/>
      <c r="G108" s="98"/>
      <c r="H108" s="98"/>
      <c r="I108" s="109"/>
    </row>
    <row r="109" spans="1:9" x14ac:dyDescent="0.25">
      <c r="A109" s="98"/>
      <c r="B109" s="98"/>
      <c r="C109" s="98"/>
      <c r="D109" s="98"/>
      <c r="E109" s="98"/>
      <c r="F109" s="98"/>
      <c r="G109" s="98"/>
      <c r="H109" s="98"/>
      <c r="I109" s="109"/>
    </row>
    <row r="110" spans="1:9" x14ac:dyDescent="0.25">
      <c r="A110" s="98"/>
      <c r="B110" s="98"/>
      <c r="C110" s="98"/>
      <c r="D110" s="98"/>
      <c r="E110" s="98"/>
      <c r="F110" s="98"/>
      <c r="G110" s="98"/>
      <c r="H110" s="98"/>
      <c r="I110" s="109"/>
    </row>
    <row r="111" spans="1:9" x14ac:dyDescent="0.25">
      <c r="A111" s="98"/>
      <c r="B111" s="98"/>
      <c r="C111" s="98"/>
      <c r="D111" s="98"/>
      <c r="E111" s="98"/>
      <c r="F111" s="98"/>
      <c r="G111" s="98"/>
      <c r="H111" s="98"/>
      <c r="I111" s="109"/>
    </row>
    <row r="112" spans="1:9" x14ac:dyDescent="0.25">
      <c r="A112" s="98"/>
      <c r="B112" s="98"/>
      <c r="C112" s="98"/>
      <c r="D112" s="98"/>
      <c r="E112" s="98"/>
      <c r="F112" s="98"/>
      <c r="G112" s="98"/>
      <c r="H112" s="98"/>
      <c r="I112" s="109"/>
    </row>
    <row r="113" spans="1:9" x14ac:dyDescent="0.25">
      <c r="A113" s="98"/>
      <c r="B113" s="98"/>
      <c r="C113" s="98"/>
      <c r="D113" s="98"/>
      <c r="E113" s="98"/>
      <c r="F113" s="98"/>
      <c r="G113" s="98"/>
      <c r="H113" s="98"/>
      <c r="I113" s="109"/>
    </row>
    <row r="114" spans="1:9" x14ac:dyDescent="0.25">
      <c r="A114" s="98"/>
      <c r="B114" s="98"/>
      <c r="C114" s="98"/>
      <c r="D114" s="98"/>
      <c r="E114" s="98"/>
      <c r="F114" s="98"/>
      <c r="G114" s="98"/>
      <c r="H114" s="98"/>
      <c r="I114" s="109"/>
    </row>
    <row r="115" spans="1:9" x14ac:dyDescent="0.25">
      <c r="A115" s="98"/>
      <c r="B115" s="98"/>
      <c r="C115" s="98"/>
      <c r="D115" s="98"/>
      <c r="E115" s="98"/>
      <c r="F115" s="98"/>
      <c r="G115" s="98"/>
      <c r="H115" s="98"/>
      <c r="I115" s="109"/>
    </row>
    <row r="116" spans="1:9" x14ac:dyDescent="0.25">
      <c r="A116" s="98"/>
      <c r="B116" s="98"/>
      <c r="C116" s="98"/>
      <c r="D116" s="98"/>
      <c r="E116" s="98"/>
      <c r="F116" s="98"/>
      <c r="G116" s="98"/>
      <c r="H116" s="98"/>
      <c r="I116" s="109"/>
    </row>
    <row r="117" spans="1:9" x14ac:dyDescent="0.25">
      <c r="A117" s="98"/>
      <c r="B117" s="98"/>
      <c r="C117" s="98"/>
      <c r="D117" s="98"/>
      <c r="E117" s="98"/>
      <c r="F117" s="98"/>
      <c r="G117" s="98"/>
      <c r="H117" s="98"/>
      <c r="I117" s="109"/>
    </row>
    <row r="118" spans="1:9" x14ac:dyDescent="0.25">
      <c r="A118" s="98"/>
      <c r="B118" s="98"/>
      <c r="C118" s="98"/>
      <c r="D118" s="98"/>
      <c r="E118" s="98"/>
      <c r="F118" s="98"/>
      <c r="G118" s="98"/>
      <c r="H118" s="98"/>
      <c r="I118" s="109"/>
    </row>
    <row r="119" spans="1:9" x14ac:dyDescent="0.25">
      <c r="A119" s="98"/>
      <c r="B119" s="98"/>
      <c r="C119" s="98"/>
      <c r="D119" s="98"/>
      <c r="E119" s="98"/>
      <c r="F119" s="98"/>
      <c r="G119" s="98"/>
      <c r="H119" s="98"/>
      <c r="I119" s="109"/>
    </row>
    <row r="120" spans="1:9" x14ac:dyDescent="0.25">
      <c r="A120" s="98"/>
      <c r="B120" s="98"/>
      <c r="C120" s="98"/>
      <c r="D120" s="98"/>
      <c r="E120" s="98"/>
      <c r="F120" s="98"/>
      <c r="G120" s="98"/>
      <c r="H120" s="98"/>
      <c r="I120" s="109"/>
    </row>
    <row r="121" spans="1:9" x14ac:dyDescent="0.25">
      <c r="A121" s="98"/>
      <c r="B121" s="98"/>
      <c r="C121" s="98"/>
      <c r="D121" s="98"/>
      <c r="E121" s="98"/>
      <c r="F121" s="98"/>
      <c r="G121" s="98"/>
      <c r="H121" s="98"/>
      <c r="I121" s="109"/>
    </row>
    <row r="122" spans="1:9" x14ac:dyDescent="0.25">
      <c r="A122" s="98"/>
      <c r="B122" s="98"/>
      <c r="C122" s="98"/>
      <c r="D122" s="98"/>
      <c r="E122" s="98"/>
      <c r="F122" s="98"/>
      <c r="G122" s="98"/>
      <c r="H122" s="98"/>
      <c r="I122" s="109"/>
    </row>
    <row r="123" spans="1:9" x14ac:dyDescent="0.25">
      <c r="A123" s="98"/>
      <c r="B123" s="98"/>
      <c r="C123" s="98"/>
      <c r="D123" s="98"/>
      <c r="E123" s="98"/>
      <c r="F123" s="98"/>
      <c r="G123" s="98"/>
      <c r="H123" s="98"/>
      <c r="I123" s="109"/>
    </row>
    <row r="124" spans="1:9" x14ac:dyDescent="0.25">
      <c r="A124" s="98"/>
      <c r="B124" s="98"/>
      <c r="C124" s="98"/>
      <c r="D124" s="98"/>
      <c r="E124" s="98"/>
      <c r="F124" s="98"/>
      <c r="G124" s="98"/>
      <c r="H124" s="98"/>
      <c r="I124" s="109"/>
    </row>
    <row r="125" spans="1:9" x14ac:dyDescent="0.25">
      <c r="A125" s="98"/>
      <c r="B125" s="98"/>
      <c r="C125" s="98"/>
      <c r="D125" s="98"/>
      <c r="E125" s="98"/>
      <c r="F125" s="98"/>
      <c r="G125" s="98"/>
      <c r="H125" s="98"/>
      <c r="I125" s="109"/>
    </row>
    <row r="126" spans="1:9" x14ac:dyDescent="0.25">
      <c r="A126" s="98"/>
      <c r="B126" s="98"/>
      <c r="C126" s="98"/>
      <c r="D126" s="98"/>
      <c r="E126" s="98"/>
      <c r="F126" s="98"/>
      <c r="G126" s="98"/>
      <c r="H126" s="98"/>
      <c r="I126" s="109"/>
    </row>
    <row r="127" spans="1:9" x14ac:dyDescent="0.25">
      <c r="A127" s="98"/>
      <c r="B127" s="98"/>
      <c r="C127" s="98"/>
      <c r="D127" s="98"/>
      <c r="E127" s="98"/>
      <c r="F127" s="98"/>
      <c r="G127" s="98"/>
      <c r="H127" s="98"/>
      <c r="I127" s="109"/>
    </row>
    <row r="128" spans="1:9" x14ac:dyDescent="0.25">
      <c r="A128" s="98"/>
      <c r="B128" s="98"/>
      <c r="C128" s="98"/>
      <c r="D128" s="98"/>
      <c r="E128" s="98"/>
      <c r="F128" s="98"/>
      <c r="G128" s="98"/>
      <c r="H128" s="98"/>
      <c r="I128" s="109"/>
    </row>
    <row r="129" spans="1:9" x14ac:dyDescent="0.25">
      <c r="A129" s="98"/>
      <c r="B129" s="98"/>
      <c r="C129" s="98"/>
      <c r="D129" s="98"/>
      <c r="E129" s="98"/>
      <c r="F129" s="98"/>
      <c r="G129" s="98"/>
      <c r="H129" s="98"/>
      <c r="I129" s="109"/>
    </row>
    <row r="130" spans="1:9" x14ac:dyDescent="0.25">
      <c r="A130" s="98"/>
      <c r="B130" s="98"/>
      <c r="C130" s="98"/>
      <c r="D130" s="98"/>
      <c r="E130" s="98"/>
      <c r="F130" s="98"/>
      <c r="G130" s="98"/>
      <c r="H130" s="98"/>
      <c r="I130" s="109"/>
    </row>
    <row r="131" spans="1:9" x14ac:dyDescent="0.25">
      <c r="A131" s="98"/>
      <c r="B131" s="98"/>
      <c r="C131" s="98"/>
      <c r="D131" s="98"/>
      <c r="E131" s="98"/>
      <c r="F131" s="98"/>
      <c r="G131" s="98"/>
      <c r="H131" s="98"/>
      <c r="I131" s="109"/>
    </row>
    <row r="132" spans="1:9" x14ac:dyDescent="0.25">
      <c r="A132" s="98"/>
      <c r="B132" s="98"/>
      <c r="C132" s="98"/>
      <c r="D132" s="98"/>
      <c r="E132" s="98"/>
      <c r="F132" s="98"/>
      <c r="G132" s="98"/>
      <c r="H132" s="98"/>
      <c r="I132" s="109"/>
    </row>
    <row r="133" spans="1:9" x14ac:dyDescent="0.25">
      <c r="A133" s="98"/>
      <c r="B133" s="98"/>
      <c r="C133" s="98"/>
      <c r="D133" s="98"/>
      <c r="E133" s="98"/>
      <c r="F133" s="98"/>
      <c r="G133" s="98"/>
      <c r="H133" s="98"/>
      <c r="I133" s="109"/>
    </row>
    <row r="134" spans="1:9" x14ac:dyDescent="0.25">
      <c r="A134" s="98"/>
      <c r="B134" s="98"/>
      <c r="C134" s="98"/>
      <c r="D134" s="98"/>
      <c r="E134" s="98"/>
      <c r="F134" s="98"/>
      <c r="G134" s="98"/>
      <c r="H134" s="98"/>
      <c r="I134" s="109"/>
    </row>
    <row r="135" spans="1:9" x14ac:dyDescent="0.25">
      <c r="A135" s="98"/>
      <c r="B135" s="98"/>
      <c r="C135" s="98"/>
      <c r="D135" s="98"/>
      <c r="E135" s="98"/>
      <c r="F135" s="98"/>
      <c r="G135" s="98"/>
      <c r="H135" s="98"/>
      <c r="I135" s="109"/>
    </row>
    <row r="136" spans="1:9" x14ac:dyDescent="0.25">
      <c r="A136" s="98"/>
      <c r="B136" s="98"/>
      <c r="C136" s="98"/>
      <c r="D136" s="98"/>
      <c r="E136" s="98"/>
      <c r="F136" s="98"/>
      <c r="G136" s="98"/>
      <c r="H136" s="98"/>
      <c r="I136" s="109"/>
    </row>
    <row r="137" spans="1:9" x14ac:dyDescent="0.25">
      <c r="A137" s="98"/>
      <c r="B137" s="98"/>
      <c r="C137" s="98"/>
      <c r="D137" s="98"/>
      <c r="E137" s="98"/>
      <c r="F137" s="98"/>
      <c r="G137" s="98"/>
      <c r="H137" s="98"/>
      <c r="I137" s="109"/>
    </row>
    <row r="138" spans="1:9" x14ac:dyDescent="0.25">
      <c r="A138" s="98"/>
      <c r="B138" s="98"/>
      <c r="C138" s="98"/>
      <c r="D138" s="98"/>
      <c r="E138" s="98"/>
      <c r="F138" s="98"/>
      <c r="G138" s="98"/>
      <c r="H138" s="98"/>
      <c r="I138" s="109"/>
    </row>
    <row r="139" spans="1:9" x14ac:dyDescent="0.25">
      <c r="A139" s="98"/>
      <c r="B139" s="98"/>
      <c r="C139" s="98"/>
      <c r="D139" s="98"/>
      <c r="E139" s="98"/>
      <c r="F139" s="98"/>
      <c r="G139" s="98"/>
      <c r="H139" s="98"/>
      <c r="I139" s="109"/>
    </row>
    <row r="140" spans="1:9" x14ac:dyDescent="0.25">
      <c r="A140" s="98"/>
      <c r="B140" s="98"/>
      <c r="C140" s="98"/>
      <c r="D140" s="98"/>
      <c r="E140" s="98"/>
      <c r="F140" s="98"/>
      <c r="G140" s="98"/>
      <c r="H140" s="98"/>
      <c r="I140" s="109"/>
    </row>
    <row r="141" spans="1:9" x14ac:dyDescent="0.25">
      <c r="A141" s="98"/>
      <c r="B141" s="98"/>
      <c r="C141" s="98"/>
      <c r="D141" s="98"/>
      <c r="E141" s="98"/>
      <c r="F141" s="98"/>
      <c r="G141" s="98"/>
      <c r="H141" s="98"/>
      <c r="I141" s="109"/>
    </row>
    <row r="142" spans="1:9" x14ac:dyDescent="0.25">
      <c r="A142" s="98"/>
      <c r="B142" s="98"/>
      <c r="C142" s="98"/>
      <c r="D142" s="98"/>
      <c r="E142" s="98"/>
      <c r="F142" s="98"/>
      <c r="G142" s="98"/>
      <c r="H142" s="98"/>
      <c r="I142" s="109"/>
    </row>
    <row r="143" spans="1:9" x14ac:dyDescent="0.25">
      <c r="A143" s="98"/>
      <c r="B143" s="98"/>
      <c r="C143" s="98"/>
      <c r="D143" s="98"/>
      <c r="E143" s="98"/>
      <c r="F143" s="98"/>
      <c r="G143" s="98"/>
      <c r="H143" s="98"/>
      <c r="I143" s="109"/>
    </row>
    <row r="144" spans="1:9" x14ac:dyDescent="0.25">
      <c r="A144" s="98"/>
      <c r="B144" s="98"/>
      <c r="C144" s="98"/>
      <c r="D144" s="98"/>
      <c r="E144" s="98"/>
      <c r="F144" s="98"/>
      <c r="G144" s="98"/>
      <c r="H144" s="98"/>
      <c r="I144" s="109"/>
    </row>
    <row r="145" spans="1:9" x14ac:dyDescent="0.25">
      <c r="A145" s="98"/>
      <c r="B145" s="98"/>
      <c r="C145" s="98"/>
      <c r="D145" s="98"/>
      <c r="E145" s="98"/>
      <c r="F145" s="98"/>
      <c r="G145" s="98"/>
      <c r="H145" s="98"/>
      <c r="I145" s="109"/>
    </row>
    <row r="146" spans="1:9" x14ac:dyDescent="0.25">
      <c r="A146" s="98"/>
      <c r="B146" s="98"/>
      <c r="C146" s="98"/>
      <c r="D146" s="98"/>
      <c r="E146" s="98"/>
      <c r="F146" s="98"/>
      <c r="G146" s="98"/>
      <c r="H146" s="98"/>
      <c r="I146" s="109"/>
    </row>
    <row r="147" spans="1:9" x14ac:dyDescent="0.25">
      <c r="A147" s="98"/>
      <c r="B147" s="98"/>
      <c r="C147" s="98"/>
      <c r="D147" s="98"/>
      <c r="E147" s="98"/>
      <c r="F147" s="98"/>
      <c r="G147" s="98"/>
      <c r="H147" s="98"/>
      <c r="I147" s="109"/>
    </row>
    <row r="148" spans="1:9" x14ac:dyDescent="0.25">
      <c r="A148" s="98"/>
      <c r="B148" s="98"/>
      <c r="C148" s="98"/>
      <c r="D148" s="98"/>
      <c r="E148" s="98"/>
      <c r="F148" s="98"/>
      <c r="G148" s="98"/>
      <c r="H148" s="98"/>
      <c r="I148" s="109"/>
    </row>
    <row r="149" spans="1:9" x14ac:dyDescent="0.25">
      <c r="A149" s="98"/>
      <c r="B149" s="98"/>
      <c r="C149" s="98"/>
      <c r="D149" s="98"/>
      <c r="E149" s="98"/>
      <c r="F149" s="98"/>
      <c r="G149" s="98"/>
      <c r="H149" s="98"/>
      <c r="I149" s="109"/>
    </row>
    <row r="150" spans="1:9" x14ac:dyDescent="0.25">
      <c r="A150" s="98"/>
      <c r="B150" s="98"/>
      <c r="C150" s="98"/>
      <c r="D150" s="98"/>
      <c r="E150" s="98"/>
      <c r="F150" s="98"/>
      <c r="G150" s="98"/>
      <c r="H150" s="98"/>
      <c r="I150" s="109"/>
    </row>
    <row r="151" spans="1:9" x14ac:dyDescent="0.25">
      <c r="A151" s="98"/>
      <c r="B151" s="98"/>
      <c r="C151" s="98"/>
      <c r="D151" s="98"/>
      <c r="E151" s="98"/>
      <c r="F151" s="98"/>
      <c r="G151" s="98"/>
      <c r="H151" s="98"/>
      <c r="I151" s="109"/>
    </row>
    <row r="152" spans="1:9" x14ac:dyDescent="0.25">
      <c r="A152" s="98"/>
      <c r="B152" s="98"/>
      <c r="C152" s="98"/>
      <c r="D152" s="98"/>
      <c r="E152" s="98"/>
      <c r="F152" s="98"/>
      <c r="G152" s="98"/>
      <c r="H152" s="98"/>
      <c r="I152" s="109"/>
    </row>
    <row r="153" spans="1:9" x14ac:dyDescent="0.25">
      <c r="A153" s="98"/>
      <c r="B153" s="98"/>
      <c r="C153" s="98"/>
      <c r="D153" s="98"/>
      <c r="E153" s="98"/>
      <c r="F153" s="98"/>
      <c r="G153" s="98"/>
      <c r="H153" s="98"/>
      <c r="I153" s="109"/>
    </row>
    <row r="154" spans="1:9" x14ac:dyDescent="0.25">
      <c r="A154" s="98"/>
      <c r="B154" s="98"/>
      <c r="C154" s="98"/>
      <c r="D154" s="98"/>
      <c r="E154" s="98"/>
      <c r="F154" s="98"/>
      <c r="G154" s="98"/>
      <c r="H154" s="98"/>
      <c r="I154" s="109"/>
    </row>
    <row r="155" spans="1:9" x14ac:dyDescent="0.25">
      <c r="A155" s="98"/>
      <c r="B155" s="98"/>
      <c r="C155" s="98"/>
      <c r="D155" s="98"/>
      <c r="E155" s="98"/>
      <c r="F155" s="98"/>
      <c r="G155" s="98"/>
      <c r="H155" s="98"/>
      <c r="I155" s="109"/>
    </row>
    <row r="156" spans="1:9" x14ac:dyDescent="0.25">
      <c r="A156" s="98"/>
      <c r="B156" s="98"/>
      <c r="C156" s="98"/>
      <c r="D156" s="98"/>
      <c r="E156" s="98"/>
      <c r="F156" s="98"/>
      <c r="G156" s="98"/>
      <c r="H156" s="98"/>
      <c r="I156" s="109"/>
    </row>
    <row r="157" spans="1:9" x14ac:dyDescent="0.25">
      <c r="A157" s="98"/>
      <c r="B157" s="98"/>
      <c r="C157" s="98"/>
      <c r="D157" s="98"/>
      <c r="E157" s="98"/>
      <c r="F157" s="98"/>
      <c r="G157" s="98"/>
      <c r="H157" s="98"/>
      <c r="I157" s="109"/>
    </row>
    <row r="158" spans="1:9" x14ac:dyDescent="0.25">
      <c r="A158" s="98"/>
      <c r="B158" s="98"/>
      <c r="C158" s="98"/>
      <c r="D158" s="98"/>
      <c r="E158" s="98"/>
      <c r="F158" s="98"/>
      <c r="G158" s="98"/>
      <c r="H158" s="98"/>
      <c r="I158" s="109"/>
    </row>
    <row r="159" spans="1:9" x14ac:dyDescent="0.25">
      <c r="A159" s="98"/>
      <c r="B159" s="98"/>
      <c r="C159" s="98"/>
      <c r="D159" s="98"/>
      <c r="E159" s="98"/>
      <c r="F159" s="98"/>
      <c r="G159" s="98"/>
      <c r="H159" s="98"/>
      <c r="I159" s="109"/>
    </row>
    <row r="160" spans="1:9" x14ac:dyDescent="0.25">
      <c r="A160" s="98"/>
      <c r="B160" s="98"/>
      <c r="C160" s="98"/>
      <c r="D160" s="98"/>
      <c r="E160" s="98"/>
      <c r="F160" s="98"/>
      <c r="G160" s="98"/>
      <c r="H160" s="98"/>
      <c r="I160" s="109"/>
    </row>
    <row r="161" spans="1:9" x14ac:dyDescent="0.25">
      <c r="A161" s="98"/>
      <c r="B161" s="98"/>
      <c r="C161" s="98"/>
      <c r="D161" s="98"/>
      <c r="E161" s="98"/>
      <c r="F161" s="98"/>
      <c r="G161" s="98"/>
      <c r="H161" s="98"/>
      <c r="I161" s="109"/>
    </row>
    <row r="162" spans="1:9" x14ac:dyDescent="0.25">
      <c r="A162" s="98"/>
      <c r="B162" s="98"/>
      <c r="C162" s="98"/>
      <c r="D162" s="98"/>
      <c r="E162" s="98"/>
      <c r="F162" s="98"/>
      <c r="G162" s="98"/>
      <c r="H162" s="98"/>
      <c r="I162" s="109"/>
    </row>
    <row r="163" spans="1:9" x14ac:dyDescent="0.25">
      <c r="A163" s="98"/>
      <c r="B163" s="98"/>
      <c r="C163" s="98"/>
      <c r="D163" s="98"/>
      <c r="E163" s="98"/>
      <c r="F163" s="98"/>
      <c r="G163" s="98"/>
      <c r="H163" s="98"/>
      <c r="I163" s="109"/>
    </row>
    <row r="164" spans="1:9" x14ac:dyDescent="0.25">
      <c r="A164" s="98"/>
      <c r="B164" s="98"/>
      <c r="C164" s="98"/>
      <c r="D164" s="98"/>
      <c r="E164" s="98"/>
      <c r="F164" s="98"/>
      <c r="G164" s="98"/>
      <c r="H164" s="98"/>
      <c r="I164" s="109"/>
    </row>
    <row r="165" spans="1:9" x14ac:dyDescent="0.25">
      <c r="A165" s="98"/>
      <c r="B165" s="98"/>
      <c r="C165" s="98"/>
      <c r="D165" s="98"/>
      <c r="E165" s="98"/>
      <c r="F165" s="98"/>
      <c r="G165" s="98"/>
      <c r="H165" s="98"/>
      <c r="I165" s="109"/>
    </row>
    <row r="166" spans="1:9" x14ac:dyDescent="0.25">
      <c r="A166" s="98"/>
      <c r="B166" s="98"/>
      <c r="C166" s="98"/>
      <c r="D166" s="98"/>
      <c r="E166" s="98"/>
      <c r="F166" s="98"/>
      <c r="G166" s="98"/>
      <c r="H166" s="98"/>
      <c r="I166" s="109"/>
    </row>
    <row r="167" spans="1:9" x14ac:dyDescent="0.25">
      <c r="A167" s="98"/>
      <c r="B167" s="98"/>
      <c r="C167" s="98"/>
      <c r="D167" s="98"/>
      <c r="E167" s="98"/>
      <c r="F167" s="98"/>
      <c r="G167" s="98"/>
      <c r="H167" s="98"/>
      <c r="I167" s="109"/>
    </row>
    <row r="168" spans="1:9" x14ac:dyDescent="0.25">
      <c r="A168" s="98"/>
      <c r="B168" s="98"/>
      <c r="C168" s="98"/>
      <c r="D168" s="98"/>
      <c r="E168" s="98"/>
      <c r="F168" s="98"/>
      <c r="G168" s="98"/>
      <c r="H168" s="98"/>
      <c r="I168" s="109"/>
    </row>
    <row r="169" spans="1:9" x14ac:dyDescent="0.25">
      <c r="A169" s="98"/>
      <c r="B169" s="98"/>
      <c r="C169" s="98"/>
      <c r="D169" s="98"/>
      <c r="E169" s="98"/>
      <c r="F169" s="98"/>
      <c r="G169" s="98"/>
      <c r="H169" s="98"/>
      <c r="I169" s="109"/>
    </row>
    <row r="170" spans="1:9" x14ac:dyDescent="0.25">
      <c r="A170" s="98"/>
      <c r="B170" s="98"/>
      <c r="C170" s="98"/>
      <c r="D170" s="98"/>
      <c r="E170" s="98"/>
      <c r="F170" s="98"/>
      <c r="G170" s="98"/>
      <c r="H170" s="98"/>
      <c r="I170" s="109"/>
    </row>
    <row r="171" spans="1:9" x14ac:dyDescent="0.25">
      <c r="A171" s="98"/>
      <c r="B171" s="98"/>
      <c r="C171" s="98"/>
      <c r="D171" s="98"/>
      <c r="E171" s="98"/>
      <c r="F171" s="98"/>
      <c r="G171" s="98"/>
      <c r="H171" s="98"/>
      <c r="I171" s="109"/>
    </row>
    <row r="172" spans="1:9" x14ac:dyDescent="0.25">
      <c r="A172" s="98"/>
      <c r="B172" s="98"/>
      <c r="C172" s="98"/>
      <c r="D172" s="98"/>
      <c r="E172" s="98"/>
      <c r="F172" s="98"/>
      <c r="G172" s="98"/>
      <c r="H172" s="98"/>
      <c r="I172" s="109"/>
    </row>
    <row r="173" spans="1:9" x14ac:dyDescent="0.25">
      <c r="A173" s="98"/>
      <c r="B173" s="98"/>
      <c r="C173" s="98"/>
      <c r="D173" s="98"/>
      <c r="E173" s="98"/>
      <c r="F173" s="98"/>
      <c r="G173" s="98"/>
      <c r="H173" s="98"/>
      <c r="I173" s="109"/>
    </row>
    <row r="174" spans="1:9" x14ac:dyDescent="0.25">
      <c r="A174" s="98"/>
      <c r="B174" s="98"/>
      <c r="C174" s="98"/>
      <c r="D174" s="98"/>
      <c r="E174" s="98"/>
      <c r="F174" s="98"/>
      <c r="G174" s="98"/>
      <c r="H174" s="98"/>
      <c r="I174" s="109"/>
    </row>
    <row r="175" spans="1:9" x14ac:dyDescent="0.25">
      <c r="A175" s="98"/>
      <c r="B175" s="98"/>
      <c r="C175" s="98"/>
      <c r="D175" s="98"/>
      <c r="E175" s="98"/>
      <c r="F175" s="98"/>
      <c r="G175" s="98"/>
      <c r="H175" s="98"/>
      <c r="I175" s="109"/>
    </row>
    <row r="176" spans="1:9" x14ac:dyDescent="0.25">
      <c r="A176" s="98"/>
      <c r="B176" s="98"/>
      <c r="C176" s="98"/>
      <c r="D176" s="98"/>
      <c r="E176" s="98"/>
      <c r="F176" s="98"/>
      <c r="G176" s="98"/>
      <c r="H176" s="98"/>
      <c r="I176" s="109"/>
    </row>
    <row r="177" spans="1:9" x14ac:dyDescent="0.25">
      <c r="A177" s="98"/>
      <c r="B177" s="98"/>
      <c r="C177" s="98"/>
      <c r="D177" s="98"/>
      <c r="E177" s="98"/>
      <c r="F177" s="98"/>
      <c r="G177" s="98"/>
      <c r="H177" s="98"/>
      <c r="I177" s="109"/>
    </row>
    <row r="178" spans="1:9" x14ac:dyDescent="0.25">
      <c r="A178" s="98"/>
      <c r="B178" s="98"/>
      <c r="C178" s="98"/>
      <c r="D178" s="98"/>
      <c r="E178" s="98"/>
      <c r="F178" s="98"/>
      <c r="G178" s="98"/>
      <c r="H178" s="98"/>
      <c r="I178" s="109"/>
    </row>
    <row r="179" spans="1:9" x14ac:dyDescent="0.25">
      <c r="A179" s="98"/>
      <c r="B179" s="98"/>
      <c r="C179" s="98"/>
      <c r="D179" s="98"/>
      <c r="E179" s="98"/>
      <c r="F179" s="98"/>
      <c r="G179" s="98"/>
      <c r="H179" s="98"/>
      <c r="I179" s="109"/>
    </row>
    <row r="180" spans="1:9" x14ac:dyDescent="0.25">
      <c r="A180" s="98"/>
      <c r="B180" s="98"/>
      <c r="C180" s="98"/>
      <c r="D180" s="98"/>
      <c r="E180" s="98"/>
      <c r="F180" s="98"/>
      <c r="G180" s="98"/>
      <c r="H180" s="98"/>
      <c r="I180" s="109"/>
    </row>
    <row r="181" spans="1:9" x14ac:dyDescent="0.25">
      <c r="A181" s="98"/>
      <c r="B181" s="98"/>
      <c r="C181" s="98"/>
      <c r="D181" s="98"/>
      <c r="E181" s="98"/>
      <c r="F181" s="98"/>
      <c r="G181" s="98"/>
      <c r="H181" s="98"/>
      <c r="I181" s="109"/>
    </row>
    <row r="182" spans="1:9" x14ac:dyDescent="0.25">
      <c r="A182" s="98"/>
      <c r="B182" s="98"/>
      <c r="C182" s="98"/>
      <c r="D182" s="98"/>
      <c r="E182" s="98"/>
      <c r="F182" s="98"/>
      <c r="G182" s="98"/>
      <c r="H182" s="98"/>
      <c r="I182" s="109"/>
    </row>
    <row r="183" spans="1:9" x14ac:dyDescent="0.25">
      <c r="A183" s="98"/>
      <c r="B183" s="98"/>
      <c r="C183" s="98"/>
      <c r="D183" s="98"/>
      <c r="E183" s="98"/>
      <c r="F183" s="98"/>
      <c r="G183" s="98"/>
      <c r="H183" s="98"/>
      <c r="I183" s="109"/>
    </row>
    <row r="184" spans="1:9" x14ac:dyDescent="0.25">
      <c r="A184" s="98"/>
      <c r="B184" s="98"/>
      <c r="C184" s="98"/>
      <c r="D184" s="98"/>
      <c r="E184" s="98"/>
      <c r="F184" s="98"/>
      <c r="G184" s="98"/>
      <c r="H184" s="98"/>
      <c r="I184" s="109"/>
    </row>
    <row r="185" spans="1:9" x14ac:dyDescent="0.25">
      <c r="A185" s="98"/>
      <c r="B185" s="98"/>
      <c r="C185" s="98"/>
      <c r="D185" s="98"/>
      <c r="E185" s="98"/>
      <c r="F185" s="98"/>
      <c r="G185" s="98"/>
      <c r="H185" s="98"/>
      <c r="I185" s="109"/>
    </row>
    <row r="186" spans="1:9" x14ac:dyDescent="0.25">
      <c r="A186" s="98"/>
      <c r="B186" s="98"/>
      <c r="C186" s="98"/>
      <c r="D186" s="98"/>
      <c r="E186" s="98"/>
      <c r="F186" s="98"/>
      <c r="G186" s="98"/>
      <c r="H186" s="98"/>
      <c r="I186" s="109"/>
    </row>
    <row r="187" spans="1:9" x14ac:dyDescent="0.25">
      <c r="A187" s="98"/>
      <c r="B187" s="98"/>
      <c r="C187" s="98"/>
      <c r="D187" s="98"/>
      <c r="E187" s="98"/>
      <c r="F187" s="98"/>
      <c r="G187" s="98"/>
      <c r="H187" s="98"/>
      <c r="I187" s="109"/>
    </row>
    <row r="188" spans="1:9" x14ac:dyDescent="0.25">
      <c r="A188" s="98"/>
      <c r="B188" s="98"/>
      <c r="C188" s="98"/>
      <c r="D188" s="98"/>
      <c r="E188" s="98"/>
      <c r="F188" s="98"/>
      <c r="G188" s="98"/>
      <c r="H188" s="98"/>
      <c r="I188" s="109"/>
    </row>
    <row r="189" spans="1:9" x14ac:dyDescent="0.25">
      <c r="A189" s="98"/>
      <c r="B189" s="98"/>
      <c r="C189" s="98"/>
      <c r="D189" s="98"/>
      <c r="E189" s="98"/>
      <c r="F189" s="98"/>
      <c r="G189" s="98"/>
      <c r="H189" s="98"/>
      <c r="I189" s="109"/>
    </row>
    <row r="190" spans="1:9" x14ac:dyDescent="0.25">
      <c r="A190" s="98"/>
      <c r="B190" s="98"/>
      <c r="C190" s="98"/>
      <c r="D190" s="98"/>
      <c r="E190" s="98"/>
      <c r="F190" s="98"/>
      <c r="G190" s="98"/>
      <c r="H190" s="98"/>
      <c r="I190" s="109"/>
    </row>
    <row r="191" spans="1:9" x14ac:dyDescent="0.25">
      <c r="A191" s="98"/>
      <c r="B191" s="98"/>
      <c r="C191" s="98"/>
      <c r="D191" s="98"/>
      <c r="E191" s="98"/>
      <c r="F191" s="98"/>
      <c r="G191" s="98"/>
      <c r="H191" s="98"/>
      <c r="I191" s="109"/>
    </row>
    <row r="192" spans="1:9" x14ac:dyDescent="0.25">
      <c r="A192" s="98"/>
      <c r="B192" s="98"/>
      <c r="C192" s="98"/>
      <c r="D192" s="98"/>
      <c r="E192" s="98"/>
      <c r="F192" s="98"/>
      <c r="G192" s="98"/>
      <c r="H192" s="98"/>
      <c r="I192" s="109"/>
    </row>
    <row r="193" spans="1:9" x14ac:dyDescent="0.25">
      <c r="A193" s="98"/>
      <c r="B193" s="98"/>
      <c r="C193" s="98"/>
      <c r="D193" s="98"/>
      <c r="E193" s="98"/>
      <c r="F193" s="98"/>
      <c r="G193" s="98"/>
      <c r="H193" s="98"/>
      <c r="I193" s="109"/>
    </row>
    <row r="194" spans="1:9" x14ac:dyDescent="0.25">
      <c r="A194" s="98"/>
      <c r="B194" s="98"/>
      <c r="C194" s="98"/>
      <c r="D194" s="98"/>
      <c r="E194" s="98"/>
      <c r="F194" s="98"/>
      <c r="G194" s="98"/>
      <c r="H194" s="98"/>
      <c r="I194" s="109"/>
    </row>
    <row r="195" spans="1:9" x14ac:dyDescent="0.25">
      <c r="A195" s="98"/>
      <c r="B195" s="98"/>
      <c r="C195" s="98"/>
      <c r="D195" s="98"/>
      <c r="E195" s="98"/>
      <c r="F195" s="98"/>
      <c r="G195" s="98"/>
      <c r="H195" s="98"/>
      <c r="I195" s="109"/>
    </row>
    <row r="196" spans="1:9" x14ac:dyDescent="0.25">
      <c r="A196" s="98"/>
      <c r="B196" s="98"/>
      <c r="C196" s="98"/>
      <c r="D196" s="98"/>
      <c r="E196" s="98"/>
      <c r="F196" s="98"/>
      <c r="G196" s="98"/>
      <c r="H196" s="98"/>
      <c r="I196" s="109"/>
    </row>
    <row r="197" spans="1:9" x14ac:dyDescent="0.25">
      <c r="A197" s="98"/>
      <c r="B197" s="98"/>
      <c r="C197" s="98"/>
      <c r="D197" s="98"/>
      <c r="E197" s="98"/>
      <c r="F197" s="98"/>
      <c r="G197" s="98"/>
      <c r="H197" s="98"/>
      <c r="I197" s="109"/>
    </row>
    <row r="198" spans="1:9" x14ac:dyDescent="0.25">
      <c r="A198" s="98"/>
      <c r="B198" s="98"/>
      <c r="C198" s="98"/>
      <c r="D198" s="98"/>
      <c r="E198" s="98"/>
      <c r="F198" s="98"/>
      <c r="G198" s="98"/>
      <c r="H198" s="98"/>
      <c r="I198" s="109"/>
    </row>
    <row r="199" spans="1:9" x14ac:dyDescent="0.25">
      <c r="A199" s="98"/>
      <c r="B199" s="98"/>
      <c r="C199" s="98"/>
      <c r="D199" s="98"/>
      <c r="E199" s="98"/>
      <c r="F199" s="98"/>
      <c r="G199" s="98"/>
      <c r="H199" s="98"/>
      <c r="I199" s="109"/>
    </row>
    <row r="200" spans="1:9" x14ac:dyDescent="0.25">
      <c r="A200" s="98"/>
      <c r="B200" s="98"/>
      <c r="C200" s="98"/>
      <c r="D200" s="98"/>
      <c r="E200" s="98"/>
      <c r="F200" s="98"/>
      <c r="G200" s="98"/>
      <c r="H200" s="98"/>
      <c r="I200" s="109"/>
    </row>
    <row r="201" spans="1:9" x14ac:dyDescent="0.25">
      <c r="A201" s="98"/>
      <c r="B201" s="98"/>
      <c r="C201" s="98"/>
      <c r="D201" s="98"/>
      <c r="E201" s="98"/>
      <c r="F201" s="98"/>
      <c r="G201" s="98"/>
      <c r="H201" s="98"/>
      <c r="I201" s="109"/>
    </row>
    <row r="202" spans="1:9" x14ac:dyDescent="0.25">
      <c r="A202" s="98"/>
      <c r="B202" s="98"/>
      <c r="C202" s="98"/>
      <c r="D202" s="98"/>
      <c r="E202" s="98"/>
      <c r="F202" s="98"/>
      <c r="G202" s="98"/>
      <c r="H202" s="98"/>
      <c r="I202" s="109"/>
    </row>
    <row r="203" spans="1:9" x14ac:dyDescent="0.25">
      <c r="A203" s="98"/>
      <c r="B203" s="98"/>
      <c r="C203" s="98"/>
      <c r="D203" s="98"/>
      <c r="E203" s="98"/>
      <c r="F203" s="98"/>
      <c r="G203" s="98"/>
      <c r="H203" s="98"/>
      <c r="I203" s="109"/>
    </row>
    <row r="204" spans="1:9" x14ac:dyDescent="0.25">
      <c r="A204" s="98"/>
      <c r="B204" s="98"/>
      <c r="C204" s="98"/>
      <c r="D204" s="98"/>
      <c r="E204" s="98"/>
      <c r="F204" s="98"/>
      <c r="G204" s="98"/>
      <c r="H204" s="98"/>
      <c r="I204" s="109"/>
    </row>
    <row r="205" spans="1:9" x14ac:dyDescent="0.25">
      <c r="A205" s="98"/>
      <c r="B205" s="98"/>
      <c r="C205" s="98"/>
      <c r="D205" s="98"/>
      <c r="E205" s="98"/>
      <c r="F205" s="98"/>
      <c r="G205" s="98"/>
      <c r="H205" s="98"/>
      <c r="I205" s="109"/>
    </row>
    <row r="206" spans="1:9" x14ac:dyDescent="0.25">
      <c r="A206" s="98"/>
      <c r="B206" s="98"/>
      <c r="C206" s="98"/>
      <c r="D206" s="98"/>
      <c r="E206" s="98"/>
      <c r="F206" s="98"/>
      <c r="G206" s="98"/>
      <c r="H206" s="98"/>
      <c r="I206" s="109"/>
    </row>
    <row r="207" spans="1:9" x14ac:dyDescent="0.25">
      <c r="A207" s="98"/>
      <c r="B207" s="98"/>
      <c r="C207" s="98"/>
      <c r="D207" s="98"/>
      <c r="E207" s="98"/>
      <c r="F207" s="98"/>
      <c r="G207" s="98"/>
      <c r="H207" s="98"/>
      <c r="I207" s="109"/>
    </row>
    <row r="208" spans="1:9" x14ac:dyDescent="0.25">
      <c r="A208" s="98"/>
      <c r="B208" s="98"/>
      <c r="C208" s="98"/>
      <c r="D208" s="98"/>
      <c r="E208" s="98"/>
      <c r="F208" s="98"/>
      <c r="G208" s="98"/>
      <c r="H208" s="98"/>
      <c r="I208" s="109"/>
    </row>
    <row r="209" spans="1:9" x14ac:dyDescent="0.25">
      <c r="A209" s="98"/>
      <c r="B209" s="98"/>
      <c r="C209" s="98"/>
      <c r="D209" s="98"/>
      <c r="E209" s="98"/>
      <c r="F209" s="98"/>
      <c r="G209" s="98"/>
      <c r="H209" s="98"/>
      <c r="I209" s="109"/>
    </row>
    <row r="210" spans="1:9" x14ac:dyDescent="0.25">
      <c r="A210" s="98"/>
      <c r="B210" s="98"/>
      <c r="C210" s="98"/>
      <c r="D210" s="98"/>
      <c r="E210" s="98"/>
      <c r="F210" s="98"/>
      <c r="G210" s="98"/>
      <c r="H210" s="98"/>
      <c r="I210" s="109"/>
    </row>
    <row r="211" spans="1:9" x14ac:dyDescent="0.25">
      <c r="A211" s="98"/>
      <c r="B211" s="98"/>
      <c r="C211" s="98"/>
      <c r="D211" s="98"/>
      <c r="E211" s="98"/>
      <c r="F211" s="98"/>
      <c r="G211" s="98"/>
      <c r="H211" s="98"/>
      <c r="I211" s="109"/>
    </row>
    <row r="212" spans="1:9" x14ac:dyDescent="0.25">
      <c r="A212" s="98"/>
      <c r="B212" s="98"/>
      <c r="C212" s="98"/>
      <c r="D212" s="98"/>
      <c r="E212" s="98"/>
      <c r="F212" s="98"/>
      <c r="G212" s="98"/>
      <c r="H212" s="98"/>
      <c r="I212" s="109"/>
    </row>
    <row r="213" spans="1:9" x14ac:dyDescent="0.25">
      <c r="A213" s="98"/>
      <c r="B213" s="98"/>
      <c r="C213" s="98"/>
      <c r="D213" s="98"/>
      <c r="E213" s="98"/>
      <c r="F213" s="98"/>
      <c r="G213" s="98"/>
      <c r="H213" s="98"/>
      <c r="I213" s="109"/>
    </row>
    <row r="214" spans="1:9" x14ac:dyDescent="0.25">
      <c r="A214" s="98"/>
      <c r="B214" s="98"/>
      <c r="C214" s="98"/>
      <c r="D214" s="98"/>
      <c r="E214" s="98"/>
      <c r="F214" s="98"/>
      <c r="G214" s="98"/>
      <c r="H214" s="98"/>
      <c r="I214" s="109"/>
    </row>
    <row r="215" spans="1:9" x14ac:dyDescent="0.25">
      <c r="A215" s="98"/>
      <c r="B215" s="98"/>
      <c r="C215" s="98"/>
      <c r="D215" s="98"/>
      <c r="E215" s="98"/>
      <c r="F215" s="98"/>
      <c r="G215" s="98"/>
      <c r="H215" s="98"/>
      <c r="I215" s="109"/>
    </row>
    <row r="216" spans="1:9" x14ac:dyDescent="0.25">
      <c r="A216" s="98"/>
      <c r="B216" s="98"/>
      <c r="C216" s="98"/>
      <c r="D216" s="98"/>
      <c r="E216" s="98"/>
      <c r="F216" s="98"/>
      <c r="G216" s="98"/>
      <c r="H216" s="98"/>
      <c r="I216" s="109"/>
    </row>
    <row r="217" spans="1:9" x14ac:dyDescent="0.25">
      <c r="A217" s="98"/>
      <c r="B217" s="98"/>
      <c r="C217" s="98"/>
      <c r="D217" s="98"/>
      <c r="E217" s="98"/>
      <c r="F217" s="98"/>
      <c r="G217" s="98"/>
      <c r="H217" s="98"/>
      <c r="I217" s="109"/>
    </row>
    <row r="218" spans="1:9" x14ac:dyDescent="0.25">
      <c r="A218" s="98"/>
      <c r="B218" s="98"/>
      <c r="C218" s="98"/>
      <c r="D218" s="98"/>
      <c r="E218" s="98"/>
      <c r="F218" s="98"/>
      <c r="G218" s="98"/>
      <c r="H218" s="98"/>
      <c r="I218" s="109"/>
    </row>
    <row r="219" spans="1:9" x14ac:dyDescent="0.25">
      <c r="A219" s="98"/>
      <c r="B219" s="98"/>
      <c r="C219" s="98"/>
      <c r="D219" s="98"/>
      <c r="E219" s="98"/>
      <c r="F219" s="98"/>
      <c r="G219" s="98"/>
      <c r="H219" s="98"/>
      <c r="I219" s="109"/>
    </row>
    <row r="220" spans="1:9" x14ac:dyDescent="0.25">
      <c r="A220" s="98"/>
      <c r="B220" s="98"/>
      <c r="C220" s="98"/>
      <c r="D220" s="98"/>
      <c r="E220" s="98"/>
      <c r="F220" s="98"/>
      <c r="G220" s="98"/>
      <c r="H220" s="98"/>
      <c r="I220" s="109"/>
    </row>
    <row r="221" spans="1:9" x14ac:dyDescent="0.25">
      <c r="A221" s="98"/>
      <c r="B221" s="98"/>
      <c r="C221" s="98"/>
      <c r="D221" s="98"/>
      <c r="E221" s="98"/>
      <c r="F221" s="98"/>
      <c r="G221" s="98"/>
      <c r="H221" s="98"/>
      <c r="I221" s="109"/>
    </row>
    <row r="222" spans="1:9" x14ac:dyDescent="0.25">
      <c r="A222" s="98"/>
      <c r="B222" s="98"/>
      <c r="C222" s="98"/>
      <c r="D222" s="98"/>
      <c r="E222" s="98"/>
      <c r="F222" s="98"/>
      <c r="G222" s="98"/>
      <c r="H222" s="98"/>
      <c r="I222" s="109"/>
    </row>
    <row r="223" spans="1:9" x14ac:dyDescent="0.25">
      <c r="A223" s="98"/>
      <c r="B223" s="98"/>
      <c r="C223" s="98"/>
      <c r="D223" s="98"/>
      <c r="E223" s="98"/>
      <c r="F223" s="98"/>
      <c r="G223" s="98"/>
      <c r="H223" s="98"/>
      <c r="I223" s="109"/>
    </row>
    <row r="224" spans="1:9" x14ac:dyDescent="0.25">
      <c r="A224" s="98"/>
      <c r="B224" s="98"/>
      <c r="C224" s="98"/>
      <c r="D224" s="98"/>
      <c r="E224" s="98"/>
      <c r="F224" s="98"/>
      <c r="G224" s="98"/>
      <c r="H224" s="98"/>
      <c r="I224" s="109"/>
    </row>
    <row r="225" spans="1:9" x14ac:dyDescent="0.25">
      <c r="A225" s="98"/>
      <c r="B225" s="98"/>
      <c r="C225" s="98"/>
      <c r="D225" s="98"/>
      <c r="E225" s="98"/>
      <c r="F225" s="98"/>
      <c r="G225" s="98"/>
      <c r="H225" s="98"/>
      <c r="I225" s="109"/>
    </row>
    <row r="226" spans="1:9" x14ac:dyDescent="0.25">
      <c r="A226" s="98"/>
      <c r="B226" s="98"/>
      <c r="C226" s="98"/>
      <c r="D226" s="98"/>
      <c r="E226" s="98"/>
      <c r="F226" s="98"/>
      <c r="G226" s="98"/>
      <c r="H226" s="98"/>
      <c r="I226" s="109"/>
    </row>
  </sheetData>
  <mergeCells count="3">
    <mergeCell ref="A87:F87"/>
    <mergeCell ref="A5:H5"/>
    <mergeCell ref="A1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9B06-B0C0-49C0-95CA-25C4AE0C2D54}">
  <dimension ref="A1:AL226"/>
  <sheetViews>
    <sheetView workbookViewId="0">
      <selection activeCell="F26" sqref="F26"/>
    </sheetView>
  </sheetViews>
  <sheetFormatPr baseColWidth="10" defaultRowHeight="15" x14ac:dyDescent="0.25"/>
  <cols>
    <col min="1" max="1" width="15.7109375" customWidth="1"/>
    <col min="2" max="2" width="26.42578125" customWidth="1"/>
    <col min="3" max="3" width="22.5703125" customWidth="1"/>
    <col min="4" max="4" width="32.85546875" customWidth="1"/>
    <col min="5" max="5" width="28.42578125" customWidth="1"/>
    <col min="6" max="6" width="22.5703125" customWidth="1"/>
    <col min="7" max="7" width="18.42578125" customWidth="1"/>
    <col min="8" max="8" width="18.28515625" customWidth="1"/>
    <col min="9" max="9" width="20.7109375" style="107" customWidth="1"/>
    <col min="10" max="38" width="11.5703125" style="107"/>
  </cols>
  <sheetData>
    <row r="1" spans="1:9" ht="14.45" customHeight="1" x14ac:dyDescent="0.25">
      <c r="A1" s="207" t="s">
        <v>57</v>
      </c>
      <c r="B1" s="208"/>
      <c r="C1" s="208"/>
      <c r="D1" s="208"/>
      <c r="E1" s="208"/>
      <c r="F1" s="208"/>
      <c r="G1" s="208"/>
      <c r="H1" s="209"/>
      <c r="I1" s="106"/>
    </row>
    <row r="2" spans="1:9" x14ac:dyDescent="0.25">
      <c r="A2" s="210"/>
      <c r="B2" s="211"/>
      <c r="C2" s="211"/>
      <c r="D2" s="211"/>
      <c r="E2" s="211"/>
      <c r="F2" s="211"/>
      <c r="G2" s="211"/>
      <c r="H2" s="212"/>
      <c r="I2" s="106"/>
    </row>
    <row r="3" spans="1:9" x14ac:dyDescent="0.25">
      <c r="A3" s="210"/>
      <c r="B3" s="211"/>
      <c r="C3" s="211"/>
      <c r="D3" s="211"/>
      <c r="E3" s="211"/>
      <c r="F3" s="211"/>
      <c r="G3" s="211"/>
      <c r="H3" s="212"/>
      <c r="I3" s="106"/>
    </row>
    <row r="4" spans="1:9" ht="15.75" thickBot="1" x14ac:dyDescent="0.3">
      <c r="A4" s="213"/>
      <c r="B4" s="214"/>
      <c r="C4" s="214"/>
      <c r="D4" s="214"/>
      <c r="E4" s="214"/>
      <c r="F4" s="214"/>
      <c r="G4" s="214"/>
      <c r="H4" s="215"/>
      <c r="I4" s="106"/>
    </row>
    <row r="5" spans="1:9" ht="15.75" thickBot="1" x14ac:dyDescent="0.3">
      <c r="A5" s="204" t="s">
        <v>85</v>
      </c>
      <c r="B5" s="205"/>
      <c r="C5" s="205"/>
      <c r="D5" s="205"/>
      <c r="E5" s="205"/>
      <c r="F5" s="205"/>
      <c r="G5" s="205"/>
      <c r="H5" s="206"/>
      <c r="I5" s="108"/>
    </row>
    <row r="6" spans="1:9" ht="26.45" customHeight="1" thickBot="1" x14ac:dyDescent="0.3">
      <c r="A6" s="99" t="s">
        <v>86</v>
      </c>
      <c r="B6" s="100" t="s">
        <v>60</v>
      </c>
      <c r="C6" s="99" t="s">
        <v>61</v>
      </c>
      <c r="D6" s="100" t="s">
        <v>62</v>
      </c>
      <c r="E6" s="99" t="s">
        <v>87</v>
      </c>
      <c r="F6" s="100" t="s">
        <v>64</v>
      </c>
      <c r="G6" s="99" t="s">
        <v>65</v>
      </c>
      <c r="H6" s="101" t="s">
        <v>66</v>
      </c>
    </row>
    <row r="7" spans="1:9" x14ac:dyDescent="0.25">
      <c r="A7" s="111">
        <v>44050</v>
      </c>
      <c r="B7" s="102" t="s">
        <v>67</v>
      </c>
      <c r="C7" s="102">
        <v>8889908</v>
      </c>
      <c r="D7" s="102" t="s">
        <v>69</v>
      </c>
      <c r="E7" s="102"/>
      <c r="F7" s="102" t="s">
        <v>70</v>
      </c>
      <c r="G7" s="104">
        <v>3000000</v>
      </c>
      <c r="H7" s="118">
        <v>2000000</v>
      </c>
    </row>
    <row r="8" spans="1:9" x14ac:dyDescent="0.25">
      <c r="A8" s="112">
        <v>44081</v>
      </c>
      <c r="B8" s="102" t="s">
        <v>67</v>
      </c>
      <c r="C8" s="103">
        <v>8889908</v>
      </c>
      <c r="D8" s="102" t="s">
        <v>69</v>
      </c>
      <c r="E8" s="102"/>
      <c r="F8" s="102" t="s">
        <v>70</v>
      </c>
      <c r="G8" s="105">
        <v>3000000</v>
      </c>
      <c r="H8" s="119">
        <v>2000000</v>
      </c>
    </row>
    <row r="9" spans="1:9" x14ac:dyDescent="0.25">
      <c r="A9" s="112">
        <v>44111</v>
      </c>
      <c r="B9" s="102" t="s">
        <v>67</v>
      </c>
      <c r="C9" s="103">
        <v>8889908</v>
      </c>
      <c r="D9" s="102" t="s">
        <v>69</v>
      </c>
      <c r="E9" s="102"/>
      <c r="F9" s="102" t="s">
        <v>70</v>
      </c>
      <c r="G9" s="105">
        <v>3000000</v>
      </c>
      <c r="H9" s="119">
        <v>2000000</v>
      </c>
    </row>
    <row r="10" spans="1:9" x14ac:dyDescent="0.25">
      <c r="A10" s="113"/>
      <c r="B10" s="110"/>
      <c r="C10" s="110"/>
      <c r="D10" s="110"/>
      <c r="E10" s="110"/>
      <c r="F10" s="110"/>
      <c r="G10" s="110"/>
      <c r="H10" s="114"/>
      <c r="I10" s="109"/>
    </row>
    <row r="11" spans="1:9" x14ac:dyDescent="0.25">
      <c r="A11" s="113"/>
      <c r="B11" s="110"/>
      <c r="C11" s="110"/>
      <c r="D11" s="110"/>
      <c r="E11" s="110"/>
      <c r="F11" s="110"/>
      <c r="G11" s="110"/>
      <c r="H11" s="114"/>
      <c r="I11" s="109"/>
    </row>
    <row r="12" spans="1:9" x14ac:dyDescent="0.25">
      <c r="A12" s="113"/>
      <c r="B12" s="110"/>
      <c r="C12" s="110"/>
      <c r="D12" s="110"/>
      <c r="E12" s="110"/>
      <c r="F12" s="110"/>
      <c r="G12" s="110"/>
      <c r="H12" s="114"/>
      <c r="I12" s="109"/>
    </row>
    <row r="13" spans="1:9" x14ac:dyDescent="0.25">
      <c r="A13" s="113"/>
      <c r="B13" s="110"/>
      <c r="C13" s="110"/>
      <c r="D13" s="110"/>
      <c r="E13" s="110"/>
      <c r="F13" s="110"/>
      <c r="G13" s="110"/>
      <c r="H13" s="114"/>
      <c r="I13" s="109"/>
    </row>
    <row r="14" spans="1:9" x14ac:dyDescent="0.25">
      <c r="A14" s="113"/>
      <c r="B14" s="110"/>
      <c r="C14" s="110"/>
      <c r="D14" s="110"/>
      <c r="E14" s="110"/>
      <c r="F14" s="110"/>
      <c r="G14" s="110"/>
      <c r="H14" s="114"/>
      <c r="I14" s="109"/>
    </row>
    <row r="15" spans="1:9" x14ac:dyDescent="0.25">
      <c r="A15" s="113"/>
      <c r="B15" s="110"/>
      <c r="C15" s="110"/>
      <c r="D15" s="110"/>
      <c r="E15" s="110"/>
      <c r="F15" s="110"/>
      <c r="G15" s="110"/>
      <c r="H15" s="114"/>
      <c r="I15" s="109"/>
    </row>
    <row r="16" spans="1:9" x14ac:dyDescent="0.25">
      <c r="A16" s="113"/>
      <c r="B16" s="110"/>
      <c r="C16" s="110"/>
      <c r="D16" s="110"/>
      <c r="E16" s="110"/>
      <c r="F16" s="110"/>
      <c r="G16" s="110"/>
      <c r="H16" s="114"/>
      <c r="I16" s="109"/>
    </row>
    <row r="17" spans="1:9" x14ac:dyDescent="0.25">
      <c r="A17" s="113"/>
      <c r="B17" s="110"/>
      <c r="C17" s="110"/>
      <c r="D17" s="110"/>
      <c r="E17" s="110"/>
      <c r="F17" s="110"/>
      <c r="G17" s="110"/>
      <c r="H17" s="114"/>
      <c r="I17" s="109"/>
    </row>
    <row r="18" spans="1:9" x14ac:dyDescent="0.25">
      <c r="A18" s="113"/>
      <c r="B18" s="110"/>
      <c r="C18" s="110"/>
      <c r="D18" s="110"/>
      <c r="E18" s="110"/>
      <c r="F18" s="110"/>
      <c r="G18" s="110"/>
      <c r="H18" s="114"/>
      <c r="I18" s="109"/>
    </row>
    <row r="19" spans="1:9" x14ac:dyDescent="0.25">
      <c r="A19" s="113"/>
      <c r="B19" s="110"/>
      <c r="C19" s="110"/>
      <c r="D19" s="110"/>
      <c r="E19" s="110"/>
      <c r="F19" s="110"/>
      <c r="G19" s="110"/>
      <c r="H19" s="114"/>
      <c r="I19" s="109"/>
    </row>
    <row r="20" spans="1:9" x14ac:dyDescent="0.25">
      <c r="A20" s="113"/>
      <c r="B20" s="110"/>
      <c r="C20" s="110"/>
      <c r="D20" s="110"/>
      <c r="E20" s="110"/>
      <c r="F20" s="110"/>
      <c r="G20" s="110"/>
      <c r="H20" s="114"/>
      <c r="I20" s="109"/>
    </row>
    <row r="21" spans="1:9" x14ac:dyDescent="0.25">
      <c r="A21" s="113"/>
      <c r="B21" s="110"/>
      <c r="C21" s="110"/>
      <c r="D21" s="110"/>
      <c r="E21" s="110"/>
      <c r="F21" s="110"/>
      <c r="G21" s="110"/>
      <c r="H21" s="114"/>
      <c r="I21" s="109"/>
    </row>
    <row r="22" spans="1:9" x14ac:dyDescent="0.25">
      <c r="A22" s="113"/>
      <c r="B22" s="110"/>
      <c r="C22" s="110"/>
      <c r="D22" s="110"/>
      <c r="E22" s="110"/>
      <c r="F22" s="110"/>
      <c r="G22" s="110"/>
      <c r="H22" s="114"/>
      <c r="I22" s="109"/>
    </row>
    <row r="23" spans="1:9" x14ac:dyDescent="0.25">
      <c r="A23" s="113"/>
      <c r="B23" s="110"/>
      <c r="C23" s="110"/>
      <c r="D23" s="110"/>
      <c r="E23" s="110"/>
      <c r="F23" s="110"/>
      <c r="G23" s="110"/>
      <c r="H23" s="114"/>
      <c r="I23" s="109"/>
    </row>
    <row r="24" spans="1:9" x14ac:dyDescent="0.25">
      <c r="A24" s="113"/>
      <c r="B24" s="110"/>
      <c r="C24" s="110"/>
      <c r="D24" s="110"/>
      <c r="E24" s="110"/>
      <c r="F24" s="110"/>
      <c r="G24" s="110"/>
      <c r="H24" s="114"/>
      <c r="I24" s="109"/>
    </row>
    <row r="25" spans="1:9" x14ac:dyDescent="0.25">
      <c r="A25" s="113"/>
      <c r="B25" s="110"/>
      <c r="C25" s="110"/>
      <c r="D25" s="110"/>
      <c r="E25" s="110"/>
      <c r="F25" s="110"/>
      <c r="G25" s="110"/>
      <c r="H25" s="114"/>
      <c r="I25" s="109"/>
    </row>
    <row r="26" spans="1:9" x14ac:dyDescent="0.25">
      <c r="A26" s="113"/>
      <c r="B26" s="110"/>
      <c r="C26" s="110"/>
      <c r="D26" s="110"/>
      <c r="E26" s="110"/>
      <c r="F26" s="110"/>
      <c r="G26" s="110"/>
      <c r="H26" s="114"/>
      <c r="I26" s="109"/>
    </row>
    <row r="27" spans="1:9" x14ac:dyDescent="0.25">
      <c r="A27" s="113"/>
      <c r="B27" s="110"/>
      <c r="C27" s="110"/>
      <c r="D27" s="110"/>
      <c r="E27" s="110"/>
      <c r="F27" s="110"/>
      <c r="G27" s="110"/>
      <c r="H27" s="114"/>
      <c r="I27" s="109"/>
    </row>
    <row r="28" spans="1:9" x14ac:dyDescent="0.25">
      <c r="A28" s="113"/>
      <c r="B28" s="110"/>
      <c r="C28" s="110"/>
      <c r="D28" s="110"/>
      <c r="E28" s="110"/>
      <c r="F28" s="110"/>
      <c r="G28" s="110"/>
      <c r="H28" s="114"/>
      <c r="I28" s="109"/>
    </row>
    <row r="29" spans="1:9" x14ac:dyDescent="0.25">
      <c r="A29" s="113"/>
      <c r="B29" s="110"/>
      <c r="C29" s="110"/>
      <c r="D29" s="110"/>
      <c r="E29" s="110"/>
      <c r="F29" s="110"/>
      <c r="G29" s="110"/>
      <c r="H29" s="114"/>
      <c r="I29" s="109"/>
    </row>
    <row r="30" spans="1:9" x14ac:dyDescent="0.25">
      <c r="A30" s="113"/>
      <c r="B30" s="110"/>
      <c r="C30" s="110"/>
      <c r="D30" s="110"/>
      <c r="E30" s="110"/>
      <c r="F30" s="110"/>
      <c r="G30" s="110"/>
      <c r="H30" s="114"/>
      <c r="I30" s="109"/>
    </row>
    <row r="31" spans="1:9" x14ac:dyDescent="0.25">
      <c r="A31" s="113"/>
      <c r="B31" s="110"/>
      <c r="C31" s="110"/>
      <c r="D31" s="110"/>
      <c r="E31" s="110"/>
      <c r="F31" s="110"/>
      <c r="G31" s="110"/>
      <c r="H31" s="114"/>
      <c r="I31" s="109"/>
    </row>
    <row r="32" spans="1:9" x14ac:dyDescent="0.25">
      <c r="A32" s="113"/>
      <c r="B32" s="110"/>
      <c r="C32" s="110"/>
      <c r="D32" s="110"/>
      <c r="E32" s="110"/>
      <c r="F32" s="110"/>
      <c r="G32" s="110"/>
      <c r="H32" s="114"/>
      <c r="I32" s="109"/>
    </row>
    <row r="33" spans="1:9" x14ac:dyDescent="0.25">
      <c r="A33" s="113"/>
      <c r="B33" s="110"/>
      <c r="C33" s="110"/>
      <c r="D33" s="110"/>
      <c r="E33" s="110"/>
      <c r="F33" s="110"/>
      <c r="G33" s="110"/>
      <c r="H33" s="114"/>
      <c r="I33" s="109"/>
    </row>
    <row r="34" spans="1:9" x14ac:dyDescent="0.25">
      <c r="A34" s="113"/>
      <c r="B34" s="110"/>
      <c r="C34" s="110"/>
      <c r="D34" s="110"/>
      <c r="E34" s="110"/>
      <c r="F34" s="110"/>
      <c r="G34" s="110"/>
      <c r="H34" s="114"/>
      <c r="I34" s="109"/>
    </row>
    <row r="35" spans="1:9" x14ac:dyDescent="0.25">
      <c r="A35" s="113"/>
      <c r="B35" s="110"/>
      <c r="C35" s="110"/>
      <c r="D35" s="110"/>
      <c r="E35" s="110"/>
      <c r="F35" s="110"/>
      <c r="G35" s="110"/>
      <c r="H35" s="114"/>
      <c r="I35" s="109"/>
    </row>
    <row r="36" spans="1:9" x14ac:dyDescent="0.25">
      <c r="A36" s="113"/>
      <c r="B36" s="110"/>
      <c r="C36" s="110"/>
      <c r="D36" s="110"/>
      <c r="E36" s="110"/>
      <c r="F36" s="110"/>
      <c r="G36" s="110"/>
      <c r="H36" s="114"/>
      <c r="I36" s="109"/>
    </row>
    <row r="37" spans="1:9" x14ac:dyDescent="0.25">
      <c r="A37" s="113"/>
      <c r="B37" s="110"/>
      <c r="C37" s="110"/>
      <c r="D37" s="110"/>
      <c r="E37" s="110"/>
      <c r="F37" s="110"/>
      <c r="G37" s="110"/>
      <c r="H37" s="114"/>
      <c r="I37" s="109"/>
    </row>
    <row r="38" spans="1:9" x14ac:dyDescent="0.25">
      <c r="A38" s="113"/>
      <c r="B38" s="110"/>
      <c r="C38" s="110"/>
      <c r="D38" s="110"/>
      <c r="E38" s="110"/>
      <c r="F38" s="110"/>
      <c r="G38" s="110"/>
      <c r="H38" s="114"/>
      <c r="I38" s="109"/>
    </row>
    <row r="39" spans="1:9" x14ac:dyDescent="0.25">
      <c r="A39" s="113"/>
      <c r="B39" s="110"/>
      <c r="C39" s="110"/>
      <c r="D39" s="110"/>
      <c r="E39" s="110"/>
      <c r="F39" s="110"/>
      <c r="G39" s="110"/>
      <c r="H39" s="114"/>
      <c r="I39" s="109"/>
    </row>
    <row r="40" spans="1:9" x14ac:dyDescent="0.25">
      <c r="A40" s="113"/>
      <c r="B40" s="110"/>
      <c r="C40" s="110"/>
      <c r="D40" s="110"/>
      <c r="E40" s="110"/>
      <c r="F40" s="110"/>
      <c r="G40" s="110"/>
      <c r="H40" s="114"/>
      <c r="I40" s="109"/>
    </row>
    <row r="41" spans="1:9" x14ac:dyDescent="0.25">
      <c r="A41" s="113"/>
      <c r="B41" s="110"/>
      <c r="C41" s="110"/>
      <c r="D41" s="110"/>
      <c r="E41" s="110"/>
      <c r="F41" s="110"/>
      <c r="G41" s="110"/>
      <c r="H41" s="114"/>
      <c r="I41" s="109"/>
    </row>
    <row r="42" spans="1:9" x14ac:dyDescent="0.25">
      <c r="A42" s="113"/>
      <c r="B42" s="110"/>
      <c r="C42" s="110"/>
      <c r="D42" s="110"/>
      <c r="E42" s="110"/>
      <c r="F42" s="110"/>
      <c r="G42" s="110"/>
      <c r="H42" s="114"/>
      <c r="I42" s="109"/>
    </row>
    <row r="43" spans="1:9" x14ac:dyDescent="0.25">
      <c r="A43" s="113"/>
      <c r="B43" s="110"/>
      <c r="C43" s="110"/>
      <c r="D43" s="110"/>
      <c r="E43" s="110"/>
      <c r="F43" s="110"/>
      <c r="G43" s="110"/>
      <c r="H43" s="114"/>
      <c r="I43" s="109"/>
    </row>
    <row r="44" spans="1:9" x14ac:dyDescent="0.25">
      <c r="A44" s="113"/>
      <c r="B44" s="110"/>
      <c r="C44" s="110"/>
      <c r="D44" s="110"/>
      <c r="E44" s="110"/>
      <c r="F44" s="110"/>
      <c r="G44" s="110"/>
      <c r="H44" s="114"/>
      <c r="I44" s="109"/>
    </row>
    <row r="45" spans="1:9" x14ac:dyDescent="0.25">
      <c r="A45" s="113"/>
      <c r="B45" s="110"/>
      <c r="C45" s="110"/>
      <c r="D45" s="110"/>
      <c r="E45" s="110"/>
      <c r="F45" s="110"/>
      <c r="G45" s="110"/>
      <c r="H45" s="114"/>
      <c r="I45" s="109"/>
    </row>
    <row r="46" spans="1:9" x14ac:dyDescent="0.25">
      <c r="A46" s="113"/>
      <c r="B46" s="110"/>
      <c r="C46" s="110"/>
      <c r="D46" s="110"/>
      <c r="E46" s="110"/>
      <c r="F46" s="110"/>
      <c r="G46" s="110"/>
      <c r="H46" s="114"/>
      <c r="I46" s="109"/>
    </row>
    <row r="47" spans="1:9" x14ac:dyDescent="0.25">
      <c r="A47" s="113"/>
      <c r="B47" s="110"/>
      <c r="C47" s="110"/>
      <c r="D47" s="110"/>
      <c r="E47" s="110"/>
      <c r="F47" s="110"/>
      <c r="G47" s="110"/>
      <c r="H47" s="114"/>
      <c r="I47" s="109"/>
    </row>
    <row r="48" spans="1:9" x14ac:dyDescent="0.25">
      <c r="A48" s="113"/>
      <c r="B48" s="110"/>
      <c r="C48" s="110"/>
      <c r="D48" s="110"/>
      <c r="E48" s="110"/>
      <c r="F48" s="110"/>
      <c r="G48" s="110"/>
      <c r="H48" s="114"/>
      <c r="I48" s="109"/>
    </row>
    <row r="49" spans="1:9" x14ac:dyDescent="0.25">
      <c r="A49" s="113"/>
      <c r="B49" s="110"/>
      <c r="C49" s="110"/>
      <c r="D49" s="110"/>
      <c r="E49" s="110"/>
      <c r="F49" s="110"/>
      <c r="G49" s="110"/>
      <c r="H49" s="114"/>
      <c r="I49" s="109"/>
    </row>
    <row r="50" spans="1:9" x14ac:dyDescent="0.25">
      <c r="A50" s="113"/>
      <c r="B50" s="110"/>
      <c r="C50" s="110"/>
      <c r="D50" s="110"/>
      <c r="E50" s="110"/>
      <c r="F50" s="110"/>
      <c r="G50" s="110"/>
      <c r="H50" s="114"/>
      <c r="I50" s="109"/>
    </row>
    <row r="51" spans="1:9" x14ac:dyDescent="0.25">
      <c r="A51" s="113"/>
      <c r="B51" s="110"/>
      <c r="C51" s="110"/>
      <c r="D51" s="110"/>
      <c r="E51" s="110"/>
      <c r="F51" s="110"/>
      <c r="G51" s="110"/>
      <c r="H51" s="114"/>
      <c r="I51" s="109"/>
    </row>
    <row r="52" spans="1:9" x14ac:dyDescent="0.25">
      <c r="A52" s="113"/>
      <c r="B52" s="110"/>
      <c r="C52" s="110"/>
      <c r="D52" s="110"/>
      <c r="E52" s="110"/>
      <c r="F52" s="110"/>
      <c r="G52" s="110"/>
      <c r="H52" s="114"/>
      <c r="I52" s="109"/>
    </row>
    <row r="53" spans="1:9" x14ac:dyDescent="0.25">
      <c r="A53" s="113"/>
      <c r="B53" s="110"/>
      <c r="C53" s="110"/>
      <c r="D53" s="110"/>
      <c r="E53" s="110"/>
      <c r="F53" s="110"/>
      <c r="G53" s="110"/>
      <c r="H53" s="114"/>
      <c r="I53" s="109"/>
    </row>
    <row r="54" spans="1:9" x14ac:dyDescent="0.25">
      <c r="A54" s="113"/>
      <c r="B54" s="110"/>
      <c r="C54" s="110"/>
      <c r="D54" s="110"/>
      <c r="E54" s="110"/>
      <c r="F54" s="110"/>
      <c r="G54" s="110"/>
      <c r="H54" s="114"/>
      <c r="I54" s="109"/>
    </row>
    <row r="55" spans="1:9" x14ac:dyDescent="0.25">
      <c r="A55" s="113"/>
      <c r="B55" s="110"/>
      <c r="C55" s="110"/>
      <c r="D55" s="110"/>
      <c r="E55" s="110"/>
      <c r="F55" s="110"/>
      <c r="G55" s="110"/>
      <c r="H55" s="114"/>
      <c r="I55" s="109"/>
    </row>
    <row r="56" spans="1:9" x14ac:dyDescent="0.25">
      <c r="A56" s="113"/>
      <c r="B56" s="110"/>
      <c r="C56" s="110"/>
      <c r="D56" s="110"/>
      <c r="E56" s="110"/>
      <c r="F56" s="110"/>
      <c r="G56" s="110"/>
      <c r="H56" s="114"/>
      <c r="I56" s="109"/>
    </row>
    <row r="57" spans="1:9" x14ac:dyDescent="0.25">
      <c r="A57" s="113"/>
      <c r="B57" s="110"/>
      <c r="C57" s="110"/>
      <c r="D57" s="110"/>
      <c r="E57" s="110"/>
      <c r="F57" s="110"/>
      <c r="G57" s="110"/>
      <c r="H57" s="114"/>
      <c r="I57" s="109"/>
    </row>
    <row r="58" spans="1:9" x14ac:dyDescent="0.25">
      <c r="A58" s="113"/>
      <c r="B58" s="110"/>
      <c r="C58" s="110"/>
      <c r="D58" s="110"/>
      <c r="E58" s="110"/>
      <c r="F58" s="110"/>
      <c r="G58" s="110"/>
      <c r="H58" s="114"/>
      <c r="I58" s="109"/>
    </row>
    <row r="59" spans="1:9" x14ac:dyDescent="0.25">
      <c r="A59" s="113"/>
      <c r="B59" s="110"/>
      <c r="C59" s="110"/>
      <c r="D59" s="110"/>
      <c r="E59" s="110"/>
      <c r="F59" s="110"/>
      <c r="G59" s="110"/>
      <c r="H59" s="114"/>
      <c r="I59" s="109"/>
    </row>
    <row r="60" spans="1:9" x14ac:dyDescent="0.25">
      <c r="A60" s="113"/>
      <c r="B60" s="110"/>
      <c r="C60" s="110"/>
      <c r="D60" s="110"/>
      <c r="E60" s="110"/>
      <c r="F60" s="110"/>
      <c r="G60" s="110"/>
      <c r="H60" s="114"/>
      <c r="I60" s="109"/>
    </row>
    <row r="61" spans="1:9" x14ac:dyDescent="0.25">
      <c r="A61" s="113"/>
      <c r="B61" s="110"/>
      <c r="C61" s="110"/>
      <c r="D61" s="110"/>
      <c r="E61" s="110"/>
      <c r="F61" s="110"/>
      <c r="G61" s="110"/>
      <c r="H61" s="114"/>
      <c r="I61" s="109"/>
    </row>
    <row r="62" spans="1:9" x14ac:dyDescent="0.25">
      <c r="A62" s="113"/>
      <c r="B62" s="110"/>
      <c r="C62" s="110"/>
      <c r="D62" s="110"/>
      <c r="E62" s="110"/>
      <c r="F62" s="110"/>
      <c r="G62" s="110"/>
      <c r="H62" s="114"/>
      <c r="I62" s="109"/>
    </row>
    <row r="63" spans="1:9" x14ac:dyDescent="0.25">
      <c r="A63" s="113"/>
      <c r="B63" s="110"/>
      <c r="C63" s="110"/>
      <c r="D63" s="110"/>
      <c r="E63" s="110"/>
      <c r="F63" s="110"/>
      <c r="G63" s="110"/>
      <c r="H63" s="114"/>
      <c r="I63" s="109"/>
    </row>
    <row r="64" spans="1:9" x14ac:dyDescent="0.25">
      <c r="A64" s="113"/>
      <c r="B64" s="110"/>
      <c r="C64" s="110"/>
      <c r="D64" s="110"/>
      <c r="E64" s="110"/>
      <c r="F64" s="110"/>
      <c r="G64" s="110"/>
      <c r="H64" s="114"/>
      <c r="I64" s="109"/>
    </row>
    <row r="65" spans="1:9" x14ac:dyDescent="0.25">
      <c r="A65" s="113"/>
      <c r="B65" s="110"/>
      <c r="C65" s="110"/>
      <c r="D65" s="110"/>
      <c r="E65" s="110"/>
      <c r="F65" s="110"/>
      <c r="G65" s="110"/>
      <c r="H65" s="114"/>
      <c r="I65" s="109"/>
    </row>
    <row r="66" spans="1:9" x14ac:dyDescent="0.25">
      <c r="A66" s="113"/>
      <c r="B66" s="110"/>
      <c r="C66" s="110"/>
      <c r="D66" s="110"/>
      <c r="E66" s="110"/>
      <c r="F66" s="110"/>
      <c r="G66" s="110"/>
      <c r="H66" s="114"/>
      <c r="I66" s="109"/>
    </row>
    <row r="67" spans="1:9" x14ac:dyDescent="0.25">
      <c r="A67" s="113"/>
      <c r="B67" s="110"/>
      <c r="C67" s="110"/>
      <c r="D67" s="110"/>
      <c r="E67" s="110"/>
      <c r="F67" s="110"/>
      <c r="G67" s="110"/>
      <c r="H67" s="114"/>
      <c r="I67" s="109"/>
    </row>
    <row r="68" spans="1:9" x14ac:dyDescent="0.25">
      <c r="A68" s="113"/>
      <c r="B68" s="110"/>
      <c r="C68" s="110"/>
      <c r="D68" s="110"/>
      <c r="E68" s="110"/>
      <c r="F68" s="110"/>
      <c r="G68" s="110"/>
      <c r="H68" s="114"/>
      <c r="I68" s="109"/>
    </row>
    <row r="69" spans="1:9" x14ac:dyDescent="0.25">
      <c r="A69" s="113"/>
      <c r="B69" s="110"/>
      <c r="C69" s="110"/>
      <c r="D69" s="110"/>
      <c r="E69" s="110"/>
      <c r="F69" s="110"/>
      <c r="G69" s="110"/>
      <c r="H69" s="114"/>
      <c r="I69" s="109"/>
    </row>
    <row r="70" spans="1:9" x14ac:dyDescent="0.25">
      <c r="A70" s="113"/>
      <c r="B70" s="110"/>
      <c r="C70" s="110"/>
      <c r="D70" s="110"/>
      <c r="E70" s="110"/>
      <c r="F70" s="110"/>
      <c r="G70" s="110"/>
      <c r="H70" s="114"/>
      <c r="I70" s="109"/>
    </row>
    <row r="71" spans="1:9" x14ac:dyDescent="0.25">
      <c r="A71" s="113"/>
      <c r="B71" s="110"/>
      <c r="C71" s="110"/>
      <c r="D71" s="110"/>
      <c r="E71" s="110"/>
      <c r="F71" s="110"/>
      <c r="G71" s="110"/>
      <c r="H71" s="114"/>
      <c r="I71" s="109"/>
    </row>
    <row r="72" spans="1:9" x14ac:dyDescent="0.25">
      <c r="A72" s="113"/>
      <c r="B72" s="110"/>
      <c r="C72" s="110"/>
      <c r="D72" s="110"/>
      <c r="E72" s="110"/>
      <c r="F72" s="110"/>
      <c r="G72" s="110"/>
      <c r="H72" s="114"/>
      <c r="I72" s="109"/>
    </row>
    <row r="73" spans="1:9" x14ac:dyDescent="0.25">
      <c r="A73" s="113"/>
      <c r="B73" s="110"/>
      <c r="C73" s="110"/>
      <c r="D73" s="110"/>
      <c r="E73" s="110"/>
      <c r="F73" s="110"/>
      <c r="G73" s="110"/>
      <c r="H73" s="114"/>
      <c r="I73" s="109"/>
    </row>
    <row r="74" spans="1:9" x14ac:dyDescent="0.25">
      <c r="A74" s="113"/>
      <c r="B74" s="110"/>
      <c r="C74" s="110"/>
      <c r="D74" s="110"/>
      <c r="E74" s="110"/>
      <c r="F74" s="110"/>
      <c r="G74" s="110"/>
      <c r="H74" s="114"/>
      <c r="I74" s="109"/>
    </row>
    <row r="75" spans="1:9" x14ac:dyDescent="0.25">
      <c r="A75" s="113"/>
      <c r="B75" s="110"/>
      <c r="C75" s="110"/>
      <c r="D75" s="110"/>
      <c r="E75" s="110"/>
      <c r="F75" s="110"/>
      <c r="G75" s="110"/>
      <c r="H75" s="114"/>
      <c r="I75" s="109"/>
    </row>
    <row r="76" spans="1:9" x14ac:dyDescent="0.25">
      <c r="A76" s="113"/>
      <c r="B76" s="110"/>
      <c r="C76" s="110"/>
      <c r="D76" s="110"/>
      <c r="E76" s="110"/>
      <c r="F76" s="110"/>
      <c r="G76" s="110"/>
      <c r="H76" s="114"/>
      <c r="I76" s="109"/>
    </row>
    <row r="77" spans="1:9" x14ac:dyDescent="0.25">
      <c r="A77" s="113"/>
      <c r="B77" s="110"/>
      <c r="C77" s="110"/>
      <c r="D77" s="110"/>
      <c r="E77" s="110"/>
      <c r="F77" s="110"/>
      <c r="G77" s="110"/>
      <c r="H77" s="114"/>
      <c r="I77" s="109"/>
    </row>
    <row r="78" spans="1:9" x14ac:dyDescent="0.25">
      <c r="A78" s="113"/>
      <c r="B78" s="110"/>
      <c r="C78" s="110"/>
      <c r="D78" s="110"/>
      <c r="E78" s="110"/>
      <c r="F78" s="110"/>
      <c r="G78" s="110"/>
      <c r="H78" s="114"/>
      <c r="I78" s="109"/>
    </row>
    <row r="79" spans="1:9" x14ac:dyDescent="0.25">
      <c r="A79" s="113"/>
      <c r="B79" s="110"/>
      <c r="C79" s="110"/>
      <c r="D79" s="110"/>
      <c r="E79" s="110"/>
      <c r="F79" s="110"/>
      <c r="G79" s="110"/>
      <c r="H79" s="114"/>
      <c r="I79" s="109"/>
    </row>
    <row r="80" spans="1:9" x14ac:dyDescent="0.25">
      <c r="A80" s="113"/>
      <c r="B80" s="110"/>
      <c r="C80" s="110"/>
      <c r="D80" s="110"/>
      <c r="E80" s="110"/>
      <c r="F80" s="110"/>
      <c r="G80" s="110"/>
      <c r="H80" s="114"/>
      <c r="I80" s="109"/>
    </row>
    <row r="81" spans="1:9" x14ac:dyDescent="0.25">
      <c r="A81" s="113"/>
      <c r="B81" s="110"/>
      <c r="C81" s="110"/>
      <c r="D81" s="110"/>
      <c r="E81" s="110"/>
      <c r="F81" s="110"/>
      <c r="G81" s="110"/>
      <c r="H81" s="114"/>
      <c r="I81" s="109"/>
    </row>
    <row r="82" spans="1:9" x14ac:dyDescent="0.25">
      <c r="A82" s="113"/>
      <c r="B82" s="110"/>
      <c r="C82" s="110"/>
      <c r="D82" s="110"/>
      <c r="E82" s="110"/>
      <c r="F82" s="110"/>
      <c r="G82" s="110"/>
      <c r="H82" s="114"/>
      <c r="I82" s="109"/>
    </row>
    <row r="83" spans="1:9" x14ac:dyDescent="0.25">
      <c r="A83" s="113"/>
      <c r="B83" s="110"/>
      <c r="C83" s="110"/>
      <c r="D83" s="110"/>
      <c r="E83" s="110"/>
      <c r="F83" s="110"/>
      <c r="G83" s="110"/>
      <c r="H83" s="114"/>
      <c r="I83" s="109"/>
    </row>
    <row r="84" spans="1:9" x14ac:dyDescent="0.25">
      <c r="A84" s="113"/>
      <c r="B84" s="110"/>
      <c r="C84" s="110"/>
      <c r="D84" s="110"/>
      <c r="E84" s="110"/>
      <c r="F84" s="110"/>
      <c r="G84" s="110"/>
      <c r="H84" s="114"/>
      <c r="I84" s="109"/>
    </row>
    <row r="85" spans="1:9" x14ac:dyDescent="0.25">
      <c r="A85" s="113"/>
      <c r="B85" s="110"/>
      <c r="C85" s="110"/>
      <c r="D85" s="110"/>
      <c r="E85" s="110"/>
      <c r="F85" s="110"/>
      <c r="G85" s="110"/>
      <c r="H85" s="114"/>
      <c r="I85" s="109"/>
    </row>
    <row r="86" spans="1:9" ht="15.75" thickBot="1" x14ac:dyDescent="0.3">
      <c r="A86" s="115"/>
      <c r="B86" s="116"/>
      <c r="C86" s="116"/>
      <c r="D86" s="116"/>
      <c r="E86" s="116"/>
      <c r="F86" s="116"/>
      <c r="G86" s="116"/>
      <c r="H86" s="117"/>
      <c r="I86" s="109"/>
    </row>
    <row r="87" spans="1:9" ht="15.75" thickBot="1" x14ac:dyDescent="0.3">
      <c r="A87" s="202" t="s">
        <v>71</v>
      </c>
      <c r="B87" s="203"/>
      <c r="C87" s="203"/>
      <c r="D87" s="203"/>
      <c r="E87" s="203"/>
      <c r="F87" s="203"/>
      <c r="G87" s="121">
        <f>SUM(G7:G86)</f>
        <v>9000000</v>
      </c>
      <c r="H87" s="122">
        <f>SUM(H7:H86)</f>
        <v>6000000</v>
      </c>
      <c r="I87" s="109"/>
    </row>
    <row r="88" spans="1:9" x14ac:dyDescent="0.25">
      <c r="A88" s="98"/>
      <c r="B88" s="98"/>
      <c r="C88" s="98"/>
      <c r="D88" s="98"/>
      <c r="E88" s="98"/>
      <c r="F88" s="98"/>
      <c r="G88" s="98"/>
      <c r="H88" s="98"/>
      <c r="I88" s="109"/>
    </row>
    <row r="89" spans="1:9" x14ac:dyDescent="0.25">
      <c r="A89" s="98"/>
      <c r="B89" s="98"/>
      <c r="C89" s="98"/>
      <c r="D89" s="98"/>
      <c r="E89" s="98"/>
      <c r="F89" s="98"/>
      <c r="G89" s="98"/>
      <c r="H89" s="98"/>
      <c r="I89" s="109"/>
    </row>
    <row r="90" spans="1:9" x14ac:dyDescent="0.25">
      <c r="A90" s="98"/>
      <c r="B90" s="98"/>
      <c r="C90" s="98"/>
      <c r="D90" s="98"/>
      <c r="E90" s="98"/>
      <c r="F90" s="98"/>
      <c r="G90" s="98"/>
      <c r="H90" s="98"/>
      <c r="I90" s="109"/>
    </row>
    <row r="91" spans="1:9" x14ac:dyDescent="0.25">
      <c r="A91" s="98"/>
      <c r="B91" s="98"/>
      <c r="C91" s="98"/>
      <c r="D91" s="98"/>
      <c r="E91" s="98"/>
      <c r="F91" s="98"/>
      <c r="G91" s="98"/>
      <c r="H91" s="98"/>
      <c r="I91" s="109"/>
    </row>
    <row r="92" spans="1:9" x14ac:dyDescent="0.25">
      <c r="A92" s="98"/>
      <c r="B92" s="98"/>
      <c r="C92" s="98"/>
      <c r="D92" s="98"/>
      <c r="E92" s="98"/>
      <c r="F92" s="98"/>
      <c r="G92" s="98"/>
      <c r="H92" s="98"/>
      <c r="I92" s="109"/>
    </row>
    <row r="93" spans="1:9" x14ac:dyDescent="0.25">
      <c r="A93" s="98"/>
      <c r="B93" s="98"/>
      <c r="C93" s="98"/>
      <c r="D93" s="98"/>
      <c r="E93" s="98"/>
      <c r="F93" s="98"/>
      <c r="G93" s="98"/>
      <c r="H93" s="98"/>
      <c r="I93" s="109"/>
    </row>
    <row r="94" spans="1:9" x14ac:dyDescent="0.25">
      <c r="A94" s="98"/>
      <c r="B94" s="98"/>
      <c r="C94" s="98"/>
      <c r="D94" s="98"/>
      <c r="E94" s="98"/>
      <c r="F94" s="98"/>
      <c r="G94" s="98"/>
      <c r="H94" s="98"/>
      <c r="I94" s="109"/>
    </row>
    <row r="95" spans="1:9" x14ac:dyDescent="0.25">
      <c r="A95" s="98"/>
      <c r="B95" s="98"/>
      <c r="C95" s="98"/>
      <c r="D95" s="98"/>
      <c r="E95" s="98"/>
      <c r="F95" s="98"/>
      <c r="G95" s="98"/>
      <c r="H95" s="98"/>
      <c r="I95" s="109"/>
    </row>
    <row r="96" spans="1:9" x14ac:dyDescent="0.25">
      <c r="A96" s="98"/>
      <c r="B96" s="98"/>
      <c r="C96" s="98"/>
      <c r="D96" s="98"/>
      <c r="E96" s="98"/>
      <c r="F96" s="98"/>
      <c r="G96" s="98"/>
      <c r="H96" s="98"/>
      <c r="I96" s="109"/>
    </row>
    <row r="97" spans="1:9" x14ac:dyDescent="0.25">
      <c r="A97" s="98"/>
      <c r="B97" s="98"/>
      <c r="C97" s="98"/>
      <c r="D97" s="98"/>
      <c r="E97" s="98"/>
      <c r="F97" s="98"/>
      <c r="G97" s="98"/>
      <c r="H97" s="98"/>
      <c r="I97" s="109"/>
    </row>
    <row r="98" spans="1:9" x14ac:dyDescent="0.25">
      <c r="A98" s="98"/>
      <c r="B98" s="98"/>
      <c r="C98" s="98"/>
      <c r="D98" s="98"/>
      <c r="E98" s="98"/>
      <c r="F98" s="98"/>
      <c r="G98" s="98"/>
      <c r="H98" s="98"/>
      <c r="I98" s="109"/>
    </row>
    <row r="99" spans="1:9" x14ac:dyDescent="0.25">
      <c r="A99" s="98"/>
      <c r="B99" s="98"/>
      <c r="C99" s="98"/>
      <c r="D99" s="98"/>
      <c r="E99" s="98"/>
      <c r="F99" s="98"/>
      <c r="G99" s="98"/>
      <c r="H99" s="98"/>
      <c r="I99" s="109"/>
    </row>
    <row r="100" spans="1:9" x14ac:dyDescent="0.25">
      <c r="A100" s="98"/>
      <c r="B100" s="98"/>
      <c r="C100" s="98"/>
      <c r="D100" s="98"/>
      <c r="E100" s="98"/>
      <c r="F100" s="98"/>
      <c r="G100" s="98"/>
      <c r="H100" s="98"/>
      <c r="I100" s="109"/>
    </row>
    <row r="101" spans="1:9" x14ac:dyDescent="0.25">
      <c r="A101" s="98"/>
      <c r="B101" s="98"/>
      <c r="C101" s="98"/>
      <c r="D101" s="98"/>
      <c r="E101" s="98"/>
      <c r="F101" s="98"/>
      <c r="G101" s="98"/>
      <c r="H101" s="98"/>
      <c r="I101" s="109"/>
    </row>
    <row r="102" spans="1:9" x14ac:dyDescent="0.25">
      <c r="A102" s="98"/>
      <c r="B102" s="98"/>
      <c r="C102" s="98"/>
      <c r="D102" s="98"/>
      <c r="E102" s="98"/>
      <c r="F102" s="98"/>
      <c r="G102" s="98"/>
      <c r="H102" s="98"/>
      <c r="I102" s="109"/>
    </row>
    <row r="103" spans="1:9" x14ac:dyDescent="0.25">
      <c r="A103" s="98"/>
      <c r="B103" s="98"/>
      <c r="C103" s="98"/>
      <c r="D103" s="98"/>
      <c r="E103" s="98"/>
      <c r="F103" s="98"/>
      <c r="G103" s="98"/>
      <c r="H103" s="98"/>
      <c r="I103" s="109"/>
    </row>
    <row r="104" spans="1:9" x14ac:dyDescent="0.25">
      <c r="A104" s="98"/>
      <c r="B104" s="98"/>
      <c r="C104" s="98"/>
      <c r="D104" s="98"/>
      <c r="E104" s="98"/>
      <c r="F104" s="98"/>
      <c r="G104" s="98"/>
      <c r="H104" s="98"/>
      <c r="I104" s="109"/>
    </row>
    <row r="105" spans="1:9" x14ac:dyDescent="0.25">
      <c r="A105" s="98"/>
      <c r="B105" s="98"/>
      <c r="C105" s="98"/>
      <c r="D105" s="98"/>
      <c r="E105" s="98"/>
      <c r="F105" s="98"/>
      <c r="G105" s="98"/>
      <c r="H105" s="98"/>
      <c r="I105" s="109"/>
    </row>
    <row r="106" spans="1:9" x14ac:dyDescent="0.25">
      <c r="A106" s="98"/>
      <c r="B106" s="98"/>
      <c r="C106" s="98"/>
      <c r="D106" s="98"/>
      <c r="E106" s="98"/>
      <c r="F106" s="98"/>
      <c r="G106" s="98"/>
      <c r="H106" s="98"/>
      <c r="I106" s="109"/>
    </row>
    <row r="107" spans="1:9" x14ac:dyDescent="0.25">
      <c r="A107" s="98"/>
      <c r="B107" s="98"/>
      <c r="C107" s="98"/>
      <c r="D107" s="98"/>
      <c r="E107" s="98"/>
      <c r="F107" s="98"/>
      <c r="G107" s="98"/>
      <c r="H107" s="98"/>
      <c r="I107" s="109"/>
    </row>
    <row r="108" spans="1:9" x14ac:dyDescent="0.25">
      <c r="A108" s="98"/>
      <c r="B108" s="98"/>
      <c r="C108" s="98"/>
      <c r="D108" s="98"/>
      <c r="E108" s="98"/>
      <c r="F108" s="98"/>
      <c r="G108" s="98"/>
      <c r="H108" s="98"/>
      <c r="I108" s="109"/>
    </row>
    <row r="109" spans="1:9" x14ac:dyDescent="0.25">
      <c r="A109" s="98"/>
      <c r="B109" s="98"/>
      <c r="C109" s="98"/>
      <c r="D109" s="98"/>
      <c r="E109" s="98"/>
      <c r="F109" s="98"/>
      <c r="G109" s="98"/>
      <c r="H109" s="98"/>
      <c r="I109" s="109"/>
    </row>
    <row r="110" spans="1:9" x14ac:dyDescent="0.25">
      <c r="A110" s="98"/>
      <c r="B110" s="98"/>
      <c r="C110" s="98"/>
      <c r="D110" s="98"/>
      <c r="E110" s="98"/>
      <c r="F110" s="98"/>
      <c r="G110" s="98"/>
      <c r="H110" s="98"/>
      <c r="I110" s="109"/>
    </row>
    <row r="111" spans="1:9" x14ac:dyDescent="0.25">
      <c r="A111" s="98"/>
      <c r="B111" s="98"/>
      <c r="C111" s="98"/>
      <c r="D111" s="98"/>
      <c r="E111" s="98"/>
      <c r="F111" s="98"/>
      <c r="G111" s="98"/>
      <c r="H111" s="98"/>
      <c r="I111" s="109"/>
    </row>
    <row r="112" spans="1:9" x14ac:dyDescent="0.25">
      <c r="A112" s="98"/>
      <c r="B112" s="98"/>
      <c r="C112" s="98"/>
      <c r="D112" s="98"/>
      <c r="E112" s="98"/>
      <c r="F112" s="98"/>
      <c r="G112" s="98"/>
      <c r="H112" s="98"/>
      <c r="I112" s="109"/>
    </row>
    <row r="113" spans="1:9" x14ac:dyDescent="0.25">
      <c r="A113" s="98"/>
      <c r="B113" s="98"/>
      <c r="C113" s="98"/>
      <c r="D113" s="98"/>
      <c r="E113" s="98"/>
      <c r="F113" s="98"/>
      <c r="G113" s="98"/>
      <c r="H113" s="98"/>
      <c r="I113" s="109"/>
    </row>
    <row r="114" spans="1:9" x14ac:dyDescent="0.25">
      <c r="A114" s="98"/>
      <c r="B114" s="98"/>
      <c r="C114" s="98"/>
      <c r="D114" s="98"/>
      <c r="E114" s="98"/>
      <c r="F114" s="98"/>
      <c r="G114" s="98"/>
      <c r="H114" s="98"/>
      <c r="I114" s="109"/>
    </row>
    <row r="115" spans="1:9" x14ac:dyDescent="0.25">
      <c r="A115" s="98"/>
      <c r="B115" s="98"/>
      <c r="C115" s="98"/>
      <c r="D115" s="98"/>
      <c r="E115" s="98"/>
      <c r="F115" s="98"/>
      <c r="G115" s="98"/>
      <c r="H115" s="98"/>
      <c r="I115" s="109"/>
    </row>
    <row r="116" spans="1:9" x14ac:dyDescent="0.25">
      <c r="A116" s="98"/>
      <c r="B116" s="98"/>
      <c r="C116" s="98"/>
      <c r="D116" s="98"/>
      <c r="E116" s="98"/>
      <c r="F116" s="98"/>
      <c r="G116" s="98"/>
      <c r="H116" s="98"/>
      <c r="I116" s="109"/>
    </row>
    <row r="117" spans="1:9" x14ac:dyDescent="0.25">
      <c r="A117" s="98"/>
      <c r="B117" s="98"/>
      <c r="C117" s="98"/>
      <c r="D117" s="98"/>
      <c r="E117" s="98"/>
      <c r="F117" s="98"/>
      <c r="G117" s="98"/>
      <c r="H117" s="98"/>
      <c r="I117" s="109"/>
    </row>
    <row r="118" spans="1:9" x14ac:dyDescent="0.25">
      <c r="A118" s="98"/>
      <c r="B118" s="98"/>
      <c r="C118" s="98"/>
      <c r="D118" s="98"/>
      <c r="E118" s="98"/>
      <c r="F118" s="98"/>
      <c r="G118" s="98"/>
      <c r="H118" s="98"/>
      <c r="I118" s="109"/>
    </row>
    <row r="119" spans="1:9" x14ac:dyDescent="0.25">
      <c r="A119" s="98"/>
      <c r="B119" s="98"/>
      <c r="C119" s="98"/>
      <c r="D119" s="98"/>
      <c r="E119" s="98"/>
      <c r="F119" s="98"/>
      <c r="G119" s="98"/>
      <c r="H119" s="98"/>
      <c r="I119" s="109"/>
    </row>
    <row r="120" spans="1:9" x14ac:dyDescent="0.25">
      <c r="A120" s="98"/>
      <c r="B120" s="98"/>
      <c r="C120" s="98"/>
      <c r="D120" s="98"/>
      <c r="E120" s="98"/>
      <c r="F120" s="98"/>
      <c r="G120" s="98"/>
      <c r="H120" s="98"/>
      <c r="I120" s="109"/>
    </row>
    <row r="121" spans="1:9" x14ac:dyDescent="0.25">
      <c r="A121" s="98"/>
      <c r="B121" s="98"/>
      <c r="C121" s="98"/>
      <c r="D121" s="98"/>
      <c r="E121" s="98"/>
      <c r="F121" s="98"/>
      <c r="G121" s="98"/>
      <c r="H121" s="98"/>
      <c r="I121" s="109"/>
    </row>
    <row r="122" spans="1:9" x14ac:dyDescent="0.25">
      <c r="A122" s="98"/>
      <c r="B122" s="98"/>
      <c r="C122" s="98"/>
      <c r="D122" s="98"/>
      <c r="E122" s="98"/>
      <c r="F122" s="98"/>
      <c r="G122" s="98"/>
      <c r="H122" s="98"/>
      <c r="I122" s="109"/>
    </row>
    <row r="123" spans="1:9" x14ac:dyDescent="0.25">
      <c r="A123" s="98"/>
      <c r="B123" s="98"/>
      <c r="C123" s="98"/>
      <c r="D123" s="98"/>
      <c r="E123" s="98"/>
      <c r="F123" s="98"/>
      <c r="G123" s="98"/>
      <c r="H123" s="98"/>
      <c r="I123" s="109"/>
    </row>
    <row r="124" spans="1:9" x14ac:dyDescent="0.25">
      <c r="A124" s="98"/>
      <c r="B124" s="98"/>
      <c r="C124" s="98"/>
      <c r="D124" s="98"/>
      <c r="E124" s="98"/>
      <c r="F124" s="98"/>
      <c r="G124" s="98"/>
      <c r="H124" s="98"/>
      <c r="I124" s="109"/>
    </row>
    <row r="125" spans="1:9" x14ac:dyDescent="0.25">
      <c r="A125" s="98"/>
      <c r="B125" s="98"/>
      <c r="C125" s="98"/>
      <c r="D125" s="98"/>
      <c r="E125" s="98"/>
      <c r="F125" s="98"/>
      <c r="G125" s="98"/>
      <c r="H125" s="98"/>
      <c r="I125" s="109"/>
    </row>
    <row r="126" spans="1:9" x14ac:dyDescent="0.25">
      <c r="A126" s="98"/>
      <c r="B126" s="98"/>
      <c r="C126" s="98"/>
      <c r="D126" s="98"/>
      <c r="E126" s="98"/>
      <c r="F126" s="98"/>
      <c r="G126" s="98"/>
      <c r="H126" s="98"/>
      <c r="I126" s="109"/>
    </row>
    <row r="127" spans="1:9" x14ac:dyDescent="0.25">
      <c r="A127" s="98"/>
      <c r="B127" s="98"/>
      <c r="C127" s="98"/>
      <c r="D127" s="98"/>
      <c r="E127" s="98"/>
      <c r="F127" s="98"/>
      <c r="G127" s="98"/>
      <c r="H127" s="98"/>
      <c r="I127" s="109"/>
    </row>
    <row r="128" spans="1:9" x14ac:dyDescent="0.25">
      <c r="A128" s="98"/>
      <c r="B128" s="98"/>
      <c r="C128" s="98"/>
      <c r="D128" s="98"/>
      <c r="E128" s="98"/>
      <c r="F128" s="98"/>
      <c r="G128" s="98"/>
      <c r="H128" s="98"/>
      <c r="I128" s="109"/>
    </row>
    <row r="129" spans="1:9" x14ac:dyDescent="0.25">
      <c r="A129" s="98"/>
      <c r="B129" s="98"/>
      <c r="C129" s="98"/>
      <c r="D129" s="98"/>
      <c r="E129" s="98"/>
      <c r="F129" s="98"/>
      <c r="G129" s="98"/>
      <c r="H129" s="98"/>
      <c r="I129" s="109"/>
    </row>
    <row r="130" spans="1:9" x14ac:dyDescent="0.25">
      <c r="A130" s="98"/>
      <c r="B130" s="98"/>
      <c r="C130" s="98"/>
      <c r="D130" s="98"/>
      <c r="E130" s="98"/>
      <c r="F130" s="98"/>
      <c r="G130" s="98"/>
      <c r="H130" s="98"/>
      <c r="I130" s="109"/>
    </row>
    <row r="131" spans="1:9" x14ac:dyDescent="0.25">
      <c r="A131" s="98"/>
      <c r="B131" s="98"/>
      <c r="C131" s="98"/>
      <c r="D131" s="98"/>
      <c r="E131" s="98"/>
      <c r="F131" s="98"/>
      <c r="G131" s="98"/>
      <c r="H131" s="98"/>
      <c r="I131" s="109"/>
    </row>
    <row r="132" spans="1:9" x14ac:dyDescent="0.25">
      <c r="A132" s="98"/>
      <c r="B132" s="98"/>
      <c r="C132" s="98"/>
      <c r="D132" s="98"/>
      <c r="E132" s="98"/>
      <c r="F132" s="98"/>
      <c r="G132" s="98"/>
      <c r="H132" s="98"/>
      <c r="I132" s="109"/>
    </row>
    <row r="133" spans="1:9" x14ac:dyDescent="0.25">
      <c r="A133" s="98"/>
      <c r="B133" s="98"/>
      <c r="C133" s="98"/>
      <c r="D133" s="98"/>
      <c r="E133" s="98"/>
      <c r="F133" s="98"/>
      <c r="G133" s="98"/>
      <c r="H133" s="98"/>
      <c r="I133" s="109"/>
    </row>
    <row r="134" spans="1:9" x14ac:dyDescent="0.25">
      <c r="A134" s="98"/>
      <c r="B134" s="98"/>
      <c r="C134" s="98"/>
      <c r="D134" s="98"/>
      <c r="E134" s="98"/>
      <c r="F134" s="98"/>
      <c r="G134" s="98"/>
      <c r="H134" s="98"/>
      <c r="I134" s="109"/>
    </row>
    <row r="135" spans="1:9" x14ac:dyDescent="0.25">
      <c r="A135" s="98"/>
      <c r="B135" s="98"/>
      <c r="C135" s="98"/>
      <c r="D135" s="98"/>
      <c r="E135" s="98"/>
      <c r="F135" s="98"/>
      <c r="G135" s="98"/>
      <c r="H135" s="98"/>
      <c r="I135" s="109"/>
    </row>
    <row r="136" spans="1:9" x14ac:dyDescent="0.25">
      <c r="A136" s="98"/>
      <c r="B136" s="98"/>
      <c r="C136" s="98"/>
      <c r="D136" s="98"/>
      <c r="E136" s="98"/>
      <c r="F136" s="98"/>
      <c r="G136" s="98"/>
      <c r="H136" s="98"/>
      <c r="I136" s="109"/>
    </row>
    <row r="137" spans="1:9" x14ac:dyDescent="0.25">
      <c r="A137" s="98"/>
      <c r="B137" s="98"/>
      <c r="C137" s="98"/>
      <c r="D137" s="98"/>
      <c r="E137" s="98"/>
      <c r="F137" s="98"/>
      <c r="G137" s="98"/>
      <c r="H137" s="98"/>
      <c r="I137" s="109"/>
    </row>
    <row r="138" spans="1:9" x14ac:dyDescent="0.25">
      <c r="A138" s="98"/>
      <c r="B138" s="98"/>
      <c r="C138" s="98"/>
      <c r="D138" s="98"/>
      <c r="E138" s="98"/>
      <c r="F138" s="98"/>
      <c r="G138" s="98"/>
      <c r="H138" s="98"/>
      <c r="I138" s="109"/>
    </row>
    <row r="139" spans="1:9" x14ac:dyDescent="0.25">
      <c r="A139" s="98"/>
      <c r="B139" s="98"/>
      <c r="C139" s="98"/>
      <c r="D139" s="98"/>
      <c r="E139" s="98"/>
      <c r="F139" s="98"/>
      <c r="G139" s="98"/>
      <c r="H139" s="98"/>
      <c r="I139" s="109"/>
    </row>
    <row r="140" spans="1:9" x14ac:dyDescent="0.25">
      <c r="A140" s="98"/>
      <c r="B140" s="98"/>
      <c r="C140" s="98"/>
      <c r="D140" s="98"/>
      <c r="E140" s="98"/>
      <c r="F140" s="98"/>
      <c r="G140" s="98"/>
      <c r="H140" s="98"/>
      <c r="I140" s="109"/>
    </row>
    <row r="141" spans="1:9" x14ac:dyDescent="0.25">
      <c r="A141" s="98"/>
      <c r="B141" s="98"/>
      <c r="C141" s="98"/>
      <c r="D141" s="98"/>
      <c r="E141" s="98"/>
      <c r="F141" s="98"/>
      <c r="G141" s="98"/>
      <c r="H141" s="98"/>
      <c r="I141" s="109"/>
    </row>
    <row r="142" spans="1:9" x14ac:dyDescent="0.25">
      <c r="A142" s="98"/>
      <c r="B142" s="98"/>
      <c r="C142" s="98"/>
      <c r="D142" s="98"/>
      <c r="E142" s="98"/>
      <c r="F142" s="98"/>
      <c r="G142" s="98"/>
      <c r="H142" s="98"/>
      <c r="I142" s="109"/>
    </row>
    <row r="143" spans="1:9" x14ac:dyDescent="0.25">
      <c r="A143" s="98"/>
      <c r="B143" s="98"/>
      <c r="C143" s="98"/>
      <c r="D143" s="98"/>
      <c r="E143" s="98"/>
      <c r="F143" s="98"/>
      <c r="G143" s="98"/>
      <c r="H143" s="98"/>
      <c r="I143" s="109"/>
    </row>
    <row r="144" spans="1:9" x14ac:dyDescent="0.25">
      <c r="A144" s="98"/>
      <c r="B144" s="98"/>
      <c r="C144" s="98"/>
      <c r="D144" s="98"/>
      <c r="E144" s="98"/>
      <c r="F144" s="98"/>
      <c r="G144" s="98"/>
      <c r="H144" s="98"/>
      <c r="I144" s="109"/>
    </row>
    <row r="145" spans="1:9" x14ac:dyDescent="0.25">
      <c r="A145" s="98"/>
      <c r="B145" s="98"/>
      <c r="C145" s="98"/>
      <c r="D145" s="98"/>
      <c r="E145" s="98"/>
      <c r="F145" s="98"/>
      <c r="G145" s="98"/>
      <c r="H145" s="98"/>
      <c r="I145" s="109"/>
    </row>
    <row r="146" spans="1:9" x14ac:dyDescent="0.25">
      <c r="A146" s="98"/>
      <c r="B146" s="98"/>
      <c r="C146" s="98"/>
      <c r="D146" s="98"/>
      <c r="E146" s="98"/>
      <c r="F146" s="98"/>
      <c r="G146" s="98"/>
      <c r="H146" s="98"/>
      <c r="I146" s="109"/>
    </row>
    <row r="147" spans="1:9" x14ac:dyDescent="0.25">
      <c r="A147" s="98"/>
      <c r="B147" s="98"/>
      <c r="C147" s="98"/>
      <c r="D147" s="98"/>
      <c r="E147" s="98"/>
      <c r="F147" s="98"/>
      <c r="G147" s="98"/>
      <c r="H147" s="98"/>
      <c r="I147" s="109"/>
    </row>
    <row r="148" spans="1:9" x14ac:dyDescent="0.25">
      <c r="A148" s="98"/>
      <c r="B148" s="98"/>
      <c r="C148" s="98"/>
      <c r="D148" s="98"/>
      <c r="E148" s="98"/>
      <c r="F148" s="98"/>
      <c r="G148" s="98"/>
      <c r="H148" s="98"/>
      <c r="I148" s="109"/>
    </row>
    <row r="149" spans="1:9" x14ac:dyDescent="0.25">
      <c r="A149" s="98"/>
      <c r="B149" s="98"/>
      <c r="C149" s="98"/>
      <c r="D149" s="98"/>
      <c r="E149" s="98"/>
      <c r="F149" s="98"/>
      <c r="G149" s="98"/>
      <c r="H149" s="98"/>
      <c r="I149" s="109"/>
    </row>
    <row r="150" spans="1:9" x14ac:dyDescent="0.25">
      <c r="A150" s="98"/>
      <c r="B150" s="98"/>
      <c r="C150" s="98"/>
      <c r="D150" s="98"/>
      <c r="E150" s="98"/>
      <c r="F150" s="98"/>
      <c r="G150" s="98"/>
      <c r="H150" s="98"/>
      <c r="I150" s="109"/>
    </row>
    <row r="151" spans="1:9" x14ac:dyDescent="0.25">
      <c r="A151" s="98"/>
      <c r="B151" s="98"/>
      <c r="C151" s="98"/>
      <c r="D151" s="98"/>
      <c r="E151" s="98"/>
      <c r="F151" s="98"/>
      <c r="G151" s="98"/>
      <c r="H151" s="98"/>
      <c r="I151" s="109"/>
    </row>
    <row r="152" spans="1:9" x14ac:dyDescent="0.25">
      <c r="A152" s="98"/>
      <c r="B152" s="98"/>
      <c r="C152" s="98"/>
      <c r="D152" s="98"/>
      <c r="E152" s="98"/>
      <c r="F152" s="98"/>
      <c r="G152" s="98"/>
      <c r="H152" s="98"/>
      <c r="I152" s="109"/>
    </row>
    <row r="153" spans="1:9" x14ac:dyDescent="0.25">
      <c r="A153" s="98"/>
      <c r="B153" s="98"/>
      <c r="C153" s="98"/>
      <c r="D153" s="98"/>
      <c r="E153" s="98"/>
      <c r="F153" s="98"/>
      <c r="G153" s="98"/>
      <c r="H153" s="98"/>
      <c r="I153" s="109"/>
    </row>
    <row r="154" spans="1:9" x14ac:dyDescent="0.25">
      <c r="A154" s="98"/>
      <c r="B154" s="98"/>
      <c r="C154" s="98"/>
      <c r="D154" s="98"/>
      <c r="E154" s="98"/>
      <c r="F154" s="98"/>
      <c r="G154" s="98"/>
      <c r="H154" s="98"/>
      <c r="I154" s="109"/>
    </row>
    <row r="155" spans="1:9" x14ac:dyDescent="0.25">
      <c r="A155" s="98"/>
      <c r="B155" s="98"/>
      <c r="C155" s="98"/>
      <c r="D155" s="98"/>
      <c r="E155" s="98"/>
      <c r="F155" s="98"/>
      <c r="G155" s="98"/>
      <c r="H155" s="98"/>
      <c r="I155" s="109"/>
    </row>
    <row r="156" spans="1:9" x14ac:dyDescent="0.25">
      <c r="A156" s="98"/>
      <c r="B156" s="98"/>
      <c r="C156" s="98"/>
      <c r="D156" s="98"/>
      <c r="E156" s="98"/>
      <c r="F156" s="98"/>
      <c r="G156" s="98"/>
      <c r="H156" s="98"/>
      <c r="I156" s="109"/>
    </row>
    <row r="157" spans="1:9" x14ac:dyDescent="0.25">
      <c r="A157" s="98"/>
      <c r="B157" s="98"/>
      <c r="C157" s="98"/>
      <c r="D157" s="98"/>
      <c r="E157" s="98"/>
      <c r="F157" s="98"/>
      <c r="G157" s="98"/>
      <c r="H157" s="98"/>
      <c r="I157" s="109"/>
    </row>
    <row r="158" spans="1:9" x14ac:dyDescent="0.25">
      <c r="A158" s="98"/>
      <c r="B158" s="98"/>
      <c r="C158" s="98"/>
      <c r="D158" s="98"/>
      <c r="E158" s="98"/>
      <c r="F158" s="98"/>
      <c r="G158" s="98"/>
      <c r="H158" s="98"/>
      <c r="I158" s="109"/>
    </row>
    <row r="159" spans="1:9" x14ac:dyDescent="0.25">
      <c r="A159" s="98"/>
      <c r="B159" s="98"/>
      <c r="C159" s="98"/>
      <c r="D159" s="98"/>
      <c r="E159" s="98"/>
      <c r="F159" s="98"/>
      <c r="G159" s="98"/>
      <c r="H159" s="98"/>
      <c r="I159" s="109"/>
    </row>
    <row r="160" spans="1:9" x14ac:dyDescent="0.25">
      <c r="A160" s="98"/>
      <c r="B160" s="98"/>
      <c r="C160" s="98"/>
      <c r="D160" s="98"/>
      <c r="E160" s="98"/>
      <c r="F160" s="98"/>
      <c r="G160" s="98"/>
      <c r="H160" s="98"/>
      <c r="I160" s="109"/>
    </row>
    <row r="161" spans="1:9" x14ac:dyDescent="0.25">
      <c r="A161" s="98"/>
      <c r="B161" s="98"/>
      <c r="C161" s="98"/>
      <c r="D161" s="98"/>
      <c r="E161" s="98"/>
      <c r="F161" s="98"/>
      <c r="G161" s="98"/>
      <c r="H161" s="98"/>
      <c r="I161" s="109"/>
    </row>
    <row r="162" spans="1:9" x14ac:dyDescent="0.25">
      <c r="A162" s="98"/>
      <c r="B162" s="98"/>
      <c r="C162" s="98"/>
      <c r="D162" s="98"/>
      <c r="E162" s="98"/>
      <c r="F162" s="98"/>
      <c r="G162" s="98"/>
      <c r="H162" s="98"/>
      <c r="I162" s="109"/>
    </row>
    <row r="163" spans="1:9" x14ac:dyDescent="0.25">
      <c r="A163" s="98"/>
      <c r="B163" s="98"/>
      <c r="C163" s="98"/>
      <c r="D163" s="98"/>
      <c r="E163" s="98"/>
      <c r="F163" s="98"/>
      <c r="G163" s="98"/>
      <c r="H163" s="98"/>
      <c r="I163" s="109"/>
    </row>
    <row r="164" spans="1:9" x14ac:dyDescent="0.25">
      <c r="A164" s="98"/>
      <c r="B164" s="98"/>
      <c r="C164" s="98"/>
      <c r="D164" s="98"/>
      <c r="E164" s="98"/>
      <c r="F164" s="98"/>
      <c r="G164" s="98"/>
      <c r="H164" s="98"/>
      <c r="I164" s="109"/>
    </row>
    <row r="165" spans="1:9" x14ac:dyDescent="0.25">
      <c r="A165" s="98"/>
      <c r="B165" s="98"/>
      <c r="C165" s="98"/>
      <c r="D165" s="98"/>
      <c r="E165" s="98"/>
      <c r="F165" s="98"/>
      <c r="G165" s="98"/>
      <c r="H165" s="98"/>
      <c r="I165" s="109"/>
    </row>
    <row r="166" spans="1:9" x14ac:dyDescent="0.25">
      <c r="A166" s="98"/>
      <c r="B166" s="98"/>
      <c r="C166" s="98"/>
      <c r="D166" s="98"/>
      <c r="E166" s="98"/>
      <c r="F166" s="98"/>
      <c r="G166" s="98"/>
      <c r="H166" s="98"/>
      <c r="I166" s="109"/>
    </row>
    <row r="167" spans="1:9" x14ac:dyDescent="0.25">
      <c r="A167" s="98"/>
      <c r="B167" s="98"/>
      <c r="C167" s="98"/>
      <c r="D167" s="98"/>
      <c r="E167" s="98"/>
      <c r="F167" s="98"/>
      <c r="G167" s="98"/>
      <c r="H167" s="98"/>
      <c r="I167" s="109"/>
    </row>
    <row r="168" spans="1:9" x14ac:dyDescent="0.25">
      <c r="A168" s="98"/>
      <c r="B168" s="98"/>
      <c r="C168" s="98"/>
      <c r="D168" s="98"/>
      <c r="E168" s="98"/>
      <c r="F168" s="98"/>
      <c r="G168" s="98"/>
      <c r="H168" s="98"/>
      <c r="I168" s="109"/>
    </row>
    <row r="169" spans="1:9" x14ac:dyDescent="0.25">
      <c r="A169" s="98"/>
      <c r="B169" s="98"/>
      <c r="C169" s="98"/>
      <c r="D169" s="98"/>
      <c r="E169" s="98"/>
      <c r="F169" s="98"/>
      <c r="G169" s="98"/>
      <c r="H169" s="98"/>
      <c r="I169" s="109"/>
    </row>
    <row r="170" spans="1:9" x14ac:dyDescent="0.25">
      <c r="A170" s="98"/>
      <c r="B170" s="98"/>
      <c r="C170" s="98"/>
      <c r="D170" s="98"/>
      <c r="E170" s="98"/>
      <c r="F170" s="98"/>
      <c r="G170" s="98"/>
      <c r="H170" s="98"/>
      <c r="I170" s="109"/>
    </row>
    <row r="171" spans="1:9" x14ac:dyDescent="0.25">
      <c r="A171" s="98"/>
      <c r="B171" s="98"/>
      <c r="C171" s="98"/>
      <c r="D171" s="98"/>
      <c r="E171" s="98"/>
      <c r="F171" s="98"/>
      <c r="G171" s="98"/>
      <c r="H171" s="98"/>
      <c r="I171" s="109"/>
    </row>
    <row r="172" spans="1:9" x14ac:dyDescent="0.25">
      <c r="A172" s="98"/>
      <c r="B172" s="98"/>
      <c r="C172" s="98"/>
      <c r="D172" s="98"/>
      <c r="E172" s="98"/>
      <c r="F172" s="98"/>
      <c r="G172" s="98"/>
      <c r="H172" s="98"/>
      <c r="I172" s="109"/>
    </row>
    <row r="173" spans="1:9" x14ac:dyDescent="0.25">
      <c r="A173" s="98"/>
      <c r="B173" s="98"/>
      <c r="C173" s="98"/>
      <c r="D173" s="98"/>
      <c r="E173" s="98"/>
      <c r="F173" s="98"/>
      <c r="G173" s="98"/>
      <c r="H173" s="98"/>
      <c r="I173" s="109"/>
    </row>
    <row r="174" spans="1:9" x14ac:dyDescent="0.25">
      <c r="A174" s="98"/>
      <c r="B174" s="98"/>
      <c r="C174" s="98"/>
      <c r="D174" s="98"/>
      <c r="E174" s="98"/>
      <c r="F174" s="98"/>
      <c r="G174" s="98"/>
      <c r="H174" s="98"/>
      <c r="I174" s="109"/>
    </row>
    <row r="175" spans="1:9" x14ac:dyDescent="0.25">
      <c r="A175" s="98"/>
      <c r="B175" s="98"/>
      <c r="C175" s="98"/>
      <c r="D175" s="98"/>
      <c r="E175" s="98"/>
      <c r="F175" s="98"/>
      <c r="G175" s="98"/>
      <c r="H175" s="98"/>
      <c r="I175" s="109"/>
    </row>
    <row r="176" spans="1:9" x14ac:dyDescent="0.25">
      <c r="A176" s="98"/>
      <c r="B176" s="98"/>
      <c r="C176" s="98"/>
      <c r="D176" s="98"/>
      <c r="E176" s="98"/>
      <c r="F176" s="98"/>
      <c r="G176" s="98"/>
      <c r="H176" s="98"/>
      <c r="I176" s="109"/>
    </row>
    <row r="177" spans="1:9" x14ac:dyDescent="0.25">
      <c r="A177" s="98"/>
      <c r="B177" s="98"/>
      <c r="C177" s="98"/>
      <c r="D177" s="98"/>
      <c r="E177" s="98"/>
      <c r="F177" s="98"/>
      <c r="G177" s="98"/>
      <c r="H177" s="98"/>
      <c r="I177" s="109"/>
    </row>
    <row r="178" spans="1:9" x14ac:dyDescent="0.25">
      <c r="A178" s="98"/>
      <c r="B178" s="98"/>
      <c r="C178" s="98"/>
      <c r="D178" s="98"/>
      <c r="E178" s="98"/>
      <c r="F178" s="98"/>
      <c r="G178" s="98"/>
      <c r="H178" s="98"/>
      <c r="I178" s="109"/>
    </row>
    <row r="179" spans="1:9" x14ac:dyDescent="0.25">
      <c r="A179" s="98"/>
      <c r="B179" s="98"/>
      <c r="C179" s="98"/>
      <c r="D179" s="98"/>
      <c r="E179" s="98"/>
      <c r="F179" s="98"/>
      <c r="G179" s="98"/>
      <c r="H179" s="98"/>
      <c r="I179" s="109"/>
    </row>
    <row r="180" spans="1:9" x14ac:dyDescent="0.25">
      <c r="A180" s="98"/>
      <c r="B180" s="98"/>
      <c r="C180" s="98"/>
      <c r="D180" s="98"/>
      <c r="E180" s="98"/>
      <c r="F180" s="98"/>
      <c r="G180" s="98"/>
      <c r="H180" s="98"/>
      <c r="I180" s="109"/>
    </row>
    <row r="181" spans="1:9" x14ac:dyDescent="0.25">
      <c r="A181" s="98"/>
      <c r="B181" s="98"/>
      <c r="C181" s="98"/>
      <c r="D181" s="98"/>
      <c r="E181" s="98"/>
      <c r="F181" s="98"/>
      <c r="G181" s="98"/>
      <c r="H181" s="98"/>
      <c r="I181" s="109"/>
    </row>
    <row r="182" spans="1:9" x14ac:dyDescent="0.25">
      <c r="A182" s="98"/>
      <c r="B182" s="98"/>
      <c r="C182" s="98"/>
      <c r="D182" s="98"/>
      <c r="E182" s="98"/>
      <c r="F182" s="98"/>
      <c r="G182" s="98"/>
      <c r="H182" s="98"/>
      <c r="I182" s="109"/>
    </row>
    <row r="183" spans="1:9" x14ac:dyDescent="0.25">
      <c r="A183" s="98"/>
      <c r="B183" s="98"/>
      <c r="C183" s="98"/>
      <c r="D183" s="98"/>
      <c r="E183" s="98"/>
      <c r="F183" s="98"/>
      <c r="G183" s="98"/>
      <c r="H183" s="98"/>
      <c r="I183" s="109"/>
    </row>
    <row r="184" spans="1:9" x14ac:dyDescent="0.25">
      <c r="A184" s="98"/>
      <c r="B184" s="98"/>
      <c r="C184" s="98"/>
      <c r="D184" s="98"/>
      <c r="E184" s="98"/>
      <c r="F184" s="98"/>
      <c r="G184" s="98"/>
      <c r="H184" s="98"/>
      <c r="I184" s="109"/>
    </row>
    <row r="185" spans="1:9" x14ac:dyDescent="0.25">
      <c r="A185" s="98"/>
      <c r="B185" s="98"/>
      <c r="C185" s="98"/>
      <c r="D185" s="98"/>
      <c r="E185" s="98"/>
      <c r="F185" s="98"/>
      <c r="G185" s="98"/>
      <c r="H185" s="98"/>
      <c r="I185" s="109"/>
    </row>
    <row r="186" spans="1:9" x14ac:dyDescent="0.25">
      <c r="A186" s="98"/>
      <c r="B186" s="98"/>
      <c r="C186" s="98"/>
      <c r="D186" s="98"/>
      <c r="E186" s="98"/>
      <c r="F186" s="98"/>
      <c r="G186" s="98"/>
      <c r="H186" s="98"/>
      <c r="I186" s="109"/>
    </row>
    <row r="187" spans="1:9" x14ac:dyDescent="0.25">
      <c r="A187" s="98"/>
      <c r="B187" s="98"/>
      <c r="C187" s="98"/>
      <c r="D187" s="98"/>
      <c r="E187" s="98"/>
      <c r="F187" s="98"/>
      <c r="G187" s="98"/>
      <c r="H187" s="98"/>
      <c r="I187" s="109"/>
    </row>
    <row r="188" spans="1:9" x14ac:dyDescent="0.25">
      <c r="A188" s="98"/>
      <c r="B188" s="98"/>
      <c r="C188" s="98"/>
      <c r="D188" s="98"/>
      <c r="E188" s="98"/>
      <c r="F188" s="98"/>
      <c r="G188" s="98"/>
      <c r="H188" s="98"/>
      <c r="I188" s="109"/>
    </row>
    <row r="189" spans="1:9" x14ac:dyDescent="0.25">
      <c r="A189" s="98"/>
      <c r="B189" s="98"/>
      <c r="C189" s="98"/>
      <c r="D189" s="98"/>
      <c r="E189" s="98"/>
      <c r="F189" s="98"/>
      <c r="G189" s="98"/>
      <c r="H189" s="98"/>
      <c r="I189" s="109"/>
    </row>
    <row r="190" spans="1:9" x14ac:dyDescent="0.25">
      <c r="A190" s="98"/>
      <c r="B190" s="98"/>
      <c r="C190" s="98"/>
      <c r="D190" s="98"/>
      <c r="E190" s="98"/>
      <c r="F190" s="98"/>
      <c r="G190" s="98"/>
      <c r="H190" s="98"/>
      <c r="I190" s="109"/>
    </row>
    <row r="191" spans="1:9" x14ac:dyDescent="0.25">
      <c r="A191" s="98"/>
      <c r="B191" s="98"/>
      <c r="C191" s="98"/>
      <c r="D191" s="98"/>
      <c r="E191" s="98"/>
      <c r="F191" s="98"/>
      <c r="G191" s="98"/>
      <c r="H191" s="98"/>
      <c r="I191" s="109"/>
    </row>
    <row r="192" spans="1:9" x14ac:dyDescent="0.25">
      <c r="A192" s="98"/>
      <c r="B192" s="98"/>
      <c r="C192" s="98"/>
      <c r="D192" s="98"/>
      <c r="E192" s="98"/>
      <c r="F192" s="98"/>
      <c r="G192" s="98"/>
      <c r="H192" s="98"/>
      <c r="I192" s="109"/>
    </row>
    <row r="193" spans="1:9" x14ac:dyDescent="0.25">
      <c r="A193" s="98"/>
      <c r="B193" s="98"/>
      <c r="C193" s="98"/>
      <c r="D193" s="98"/>
      <c r="E193" s="98"/>
      <c r="F193" s="98"/>
      <c r="G193" s="98"/>
      <c r="H193" s="98"/>
      <c r="I193" s="109"/>
    </row>
    <row r="194" spans="1:9" x14ac:dyDescent="0.25">
      <c r="A194" s="98"/>
      <c r="B194" s="98"/>
      <c r="C194" s="98"/>
      <c r="D194" s="98"/>
      <c r="E194" s="98"/>
      <c r="F194" s="98"/>
      <c r="G194" s="98"/>
      <c r="H194" s="98"/>
      <c r="I194" s="109"/>
    </row>
    <row r="195" spans="1:9" x14ac:dyDescent="0.25">
      <c r="A195" s="98"/>
      <c r="B195" s="98"/>
      <c r="C195" s="98"/>
      <c r="D195" s="98"/>
      <c r="E195" s="98"/>
      <c r="F195" s="98"/>
      <c r="G195" s="98"/>
      <c r="H195" s="98"/>
      <c r="I195" s="109"/>
    </row>
    <row r="196" spans="1:9" x14ac:dyDescent="0.25">
      <c r="A196" s="98"/>
      <c r="B196" s="98"/>
      <c r="C196" s="98"/>
      <c r="D196" s="98"/>
      <c r="E196" s="98"/>
      <c r="F196" s="98"/>
      <c r="G196" s="98"/>
      <c r="H196" s="98"/>
      <c r="I196" s="109"/>
    </row>
    <row r="197" spans="1:9" x14ac:dyDescent="0.25">
      <c r="A197" s="98"/>
      <c r="B197" s="98"/>
      <c r="C197" s="98"/>
      <c r="D197" s="98"/>
      <c r="E197" s="98"/>
      <c r="F197" s="98"/>
      <c r="G197" s="98"/>
      <c r="H197" s="98"/>
      <c r="I197" s="109"/>
    </row>
    <row r="198" spans="1:9" x14ac:dyDescent="0.25">
      <c r="A198" s="98"/>
      <c r="B198" s="98"/>
      <c r="C198" s="98"/>
      <c r="D198" s="98"/>
      <c r="E198" s="98"/>
      <c r="F198" s="98"/>
      <c r="G198" s="98"/>
      <c r="H198" s="98"/>
      <c r="I198" s="109"/>
    </row>
    <row r="199" spans="1:9" x14ac:dyDescent="0.25">
      <c r="A199" s="98"/>
      <c r="B199" s="98"/>
      <c r="C199" s="98"/>
      <c r="D199" s="98"/>
      <c r="E199" s="98"/>
      <c r="F199" s="98"/>
      <c r="G199" s="98"/>
      <c r="H199" s="98"/>
      <c r="I199" s="109"/>
    </row>
    <row r="200" spans="1:9" x14ac:dyDescent="0.25">
      <c r="A200" s="98"/>
      <c r="B200" s="98"/>
      <c r="C200" s="98"/>
      <c r="D200" s="98"/>
      <c r="E200" s="98"/>
      <c r="F200" s="98"/>
      <c r="G200" s="98"/>
      <c r="H200" s="98"/>
      <c r="I200" s="109"/>
    </row>
    <row r="201" spans="1:9" x14ac:dyDescent="0.25">
      <c r="A201" s="98"/>
      <c r="B201" s="98"/>
      <c r="C201" s="98"/>
      <c r="D201" s="98"/>
      <c r="E201" s="98"/>
      <c r="F201" s="98"/>
      <c r="G201" s="98"/>
      <c r="H201" s="98"/>
      <c r="I201" s="109"/>
    </row>
    <row r="202" spans="1:9" x14ac:dyDescent="0.25">
      <c r="A202" s="98"/>
      <c r="B202" s="98"/>
      <c r="C202" s="98"/>
      <c r="D202" s="98"/>
      <c r="E202" s="98"/>
      <c r="F202" s="98"/>
      <c r="G202" s="98"/>
      <c r="H202" s="98"/>
      <c r="I202" s="109"/>
    </row>
    <row r="203" spans="1:9" x14ac:dyDescent="0.25">
      <c r="A203" s="98"/>
      <c r="B203" s="98"/>
      <c r="C203" s="98"/>
      <c r="D203" s="98"/>
      <c r="E203" s="98"/>
      <c r="F203" s="98"/>
      <c r="G203" s="98"/>
      <c r="H203" s="98"/>
      <c r="I203" s="109"/>
    </row>
    <row r="204" spans="1:9" x14ac:dyDescent="0.25">
      <c r="A204" s="98"/>
      <c r="B204" s="98"/>
      <c r="C204" s="98"/>
      <c r="D204" s="98"/>
      <c r="E204" s="98"/>
      <c r="F204" s="98"/>
      <c r="G204" s="98"/>
      <c r="H204" s="98"/>
      <c r="I204" s="109"/>
    </row>
    <row r="205" spans="1:9" x14ac:dyDescent="0.25">
      <c r="A205" s="98"/>
      <c r="B205" s="98"/>
      <c r="C205" s="98"/>
      <c r="D205" s="98"/>
      <c r="E205" s="98"/>
      <c r="F205" s="98"/>
      <c r="G205" s="98"/>
      <c r="H205" s="98"/>
      <c r="I205" s="109"/>
    </row>
    <row r="206" spans="1:9" x14ac:dyDescent="0.25">
      <c r="A206" s="98"/>
      <c r="B206" s="98"/>
      <c r="C206" s="98"/>
      <c r="D206" s="98"/>
      <c r="E206" s="98"/>
      <c r="F206" s="98"/>
      <c r="G206" s="98"/>
      <c r="H206" s="98"/>
      <c r="I206" s="109"/>
    </row>
    <row r="207" spans="1:9" x14ac:dyDescent="0.25">
      <c r="A207" s="98"/>
      <c r="B207" s="98"/>
      <c r="C207" s="98"/>
      <c r="D207" s="98"/>
      <c r="E207" s="98"/>
      <c r="F207" s="98"/>
      <c r="G207" s="98"/>
      <c r="H207" s="98"/>
      <c r="I207" s="109"/>
    </row>
    <row r="208" spans="1:9" x14ac:dyDescent="0.25">
      <c r="A208" s="98"/>
      <c r="B208" s="98"/>
      <c r="C208" s="98"/>
      <c r="D208" s="98"/>
      <c r="E208" s="98"/>
      <c r="F208" s="98"/>
      <c r="G208" s="98"/>
      <c r="H208" s="98"/>
      <c r="I208" s="109"/>
    </row>
    <row r="209" spans="1:9" x14ac:dyDescent="0.25">
      <c r="A209" s="98"/>
      <c r="B209" s="98"/>
      <c r="C209" s="98"/>
      <c r="D209" s="98"/>
      <c r="E209" s="98"/>
      <c r="F209" s="98"/>
      <c r="G209" s="98"/>
      <c r="H209" s="98"/>
      <c r="I209" s="109"/>
    </row>
    <row r="210" spans="1:9" x14ac:dyDescent="0.25">
      <c r="A210" s="98"/>
      <c r="B210" s="98"/>
      <c r="C210" s="98"/>
      <c r="D210" s="98"/>
      <c r="E210" s="98"/>
      <c r="F210" s="98"/>
      <c r="G210" s="98"/>
      <c r="H210" s="98"/>
      <c r="I210" s="109"/>
    </row>
    <row r="211" spans="1:9" x14ac:dyDescent="0.25">
      <c r="A211" s="98"/>
      <c r="B211" s="98"/>
      <c r="C211" s="98"/>
      <c r="D211" s="98"/>
      <c r="E211" s="98"/>
      <c r="F211" s="98"/>
      <c r="G211" s="98"/>
      <c r="H211" s="98"/>
      <c r="I211" s="109"/>
    </row>
    <row r="212" spans="1:9" x14ac:dyDescent="0.25">
      <c r="A212" s="98"/>
      <c r="B212" s="98"/>
      <c r="C212" s="98"/>
      <c r="D212" s="98"/>
      <c r="E212" s="98"/>
      <c r="F212" s="98"/>
      <c r="G212" s="98"/>
      <c r="H212" s="98"/>
      <c r="I212" s="109"/>
    </row>
    <row r="213" spans="1:9" x14ac:dyDescent="0.25">
      <c r="A213" s="98"/>
      <c r="B213" s="98"/>
      <c r="C213" s="98"/>
      <c r="D213" s="98"/>
      <c r="E213" s="98"/>
      <c r="F213" s="98"/>
      <c r="G213" s="98"/>
      <c r="H213" s="98"/>
      <c r="I213" s="109"/>
    </row>
    <row r="214" spans="1:9" x14ac:dyDescent="0.25">
      <c r="A214" s="98"/>
      <c r="B214" s="98"/>
      <c r="C214" s="98"/>
      <c r="D214" s="98"/>
      <c r="E214" s="98"/>
      <c r="F214" s="98"/>
      <c r="G214" s="98"/>
      <c r="H214" s="98"/>
      <c r="I214" s="109"/>
    </row>
    <row r="215" spans="1:9" x14ac:dyDescent="0.25">
      <c r="A215" s="98"/>
      <c r="B215" s="98"/>
      <c r="C215" s="98"/>
      <c r="D215" s="98"/>
      <c r="E215" s="98"/>
      <c r="F215" s="98"/>
      <c r="G215" s="98"/>
      <c r="H215" s="98"/>
      <c r="I215" s="109"/>
    </row>
    <row r="216" spans="1:9" x14ac:dyDescent="0.25">
      <c r="A216" s="98"/>
      <c r="B216" s="98"/>
      <c r="C216" s="98"/>
      <c r="D216" s="98"/>
      <c r="E216" s="98"/>
      <c r="F216" s="98"/>
      <c r="G216" s="98"/>
      <c r="H216" s="98"/>
      <c r="I216" s="109"/>
    </row>
    <row r="217" spans="1:9" x14ac:dyDescent="0.25">
      <c r="A217" s="98"/>
      <c r="B217" s="98"/>
      <c r="C217" s="98"/>
      <c r="D217" s="98"/>
      <c r="E217" s="98"/>
      <c r="F217" s="98"/>
      <c r="G217" s="98"/>
      <c r="H217" s="98"/>
      <c r="I217" s="109"/>
    </row>
    <row r="218" spans="1:9" x14ac:dyDescent="0.25">
      <c r="A218" s="98"/>
      <c r="B218" s="98"/>
      <c r="C218" s="98"/>
      <c r="D218" s="98"/>
      <c r="E218" s="98"/>
      <c r="F218" s="98"/>
      <c r="G218" s="98"/>
      <c r="H218" s="98"/>
      <c r="I218" s="109"/>
    </row>
    <row r="219" spans="1:9" x14ac:dyDescent="0.25">
      <c r="A219" s="98"/>
      <c r="B219" s="98"/>
      <c r="C219" s="98"/>
      <c r="D219" s="98"/>
      <c r="E219" s="98"/>
      <c r="F219" s="98"/>
      <c r="G219" s="98"/>
      <c r="H219" s="98"/>
      <c r="I219" s="109"/>
    </row>
    <row r="220" spans="1:9" x14ac:dyDescent="0.25">
      <c r="A220" s="98"/>
      <c r="B220" s="98"/>
      <c r="C220" s="98"/>
      <c r="D220" s="98"/>
      <c r="E220" s="98"/>
      <c r="F220" s="98"/>
      <c r="G220" s="98"/>
      <c r="H220" s="98"/>
      <c r="I220" s="109"/>
    </row>
    <row r="221" spans="1:9" x14ac:dyDescent="0.25">
      <c r="A221" s="98"/>
      <c r="B221" s="98"/>
      <c r="C221" s="98"/>
      <c r="D221" s="98"/>
      <c r="E221" s="98"/>
      <c r="F221" s="98"/>
      <c r="G221" s="98"/>
      <c r="H221" s="98"/>
      <c r="I221" s="109"/>
    </row>
    <row r="222" spans="1:9" x14ac:dyDescent="0.25">
      <c r="A222" s="98"/>
      <c r="B222" s="98"/>
      <c r="C222" s="98"/>
      <c r="D222" s="98"/>
      <c r="E222" s="98"/>
      <c r="F222" s="98"/>
      <c r="G222" s="98"/>
      <c r="H222" s="98"/>
      <c r="I222" s="109"/>
    </row>
    <row r="223" spans="1:9" x14ac:dyDescent="0.25">
      <c r="A223" s="98"/>
      <c r="B223" s="98"/>
      <c r="C223" s="98"/>
      <c r="D223" s="98"/>
      <c r="E223" s="98"/>
      <c r="F223" s="98"/>
      <c r="G223" s="98"/>
      <c r="H223" s="98"/>
      <c r="I223" s="109"/>
    </row>
    <row r="224" spans="1:9" x14ac:dyDescent="0.25">
      <c r="A224" s="98"/>
      <c r="B224" s="98"/>
      <c r="C224" s="98"/>
      <c r="D224" s="98"/>
      <c r="E224" s="98"/>
      <c r="F224" s="98"/>
      <c r="G224" s="98"/>
      <c r="H224" s="98"/>
      <c r="I224" s="109"/>
    </row>
    <row r="225" spans="1:9" x14ac:dyDescent="0.25">
      <c r="A225" s="98"/>
      <c r="B225" s="98"/>
      <c r="C225" s="98"/>
      <c r="D225" s="98"/>
      <c r="E225" s="98"/>
      <c r="F225" s="98"/>
      <c r="G225" s="98"/>
      <c r="H225" s="98"/>
      <c r="I225" s="109"/>
    </row>
    <row r="226" spans="1:9" x14ac:dyDescent="0.25">
      <c r="A226" s="98"/>
      <c r="B226" s="98"/>
      <c r="C226" s="98"/>
      <c r="D226" s="98"/>
      <c r="E226" s="98"/>
      <c r="F226" s="98"/>
      <c r="G226" s="98"/>
      <c r="H226" s="98"/>
      <c r="I226" s="109"/>
    </row>
  </sheetData>
  <mergeCells count="3">
    <mergeCell ref="A1:H4"/>
    <mergeCell ref="A5:H5"/>
    <mergeCell ref="A87:F87"/>
  </mergeCells>
  <pageMargins left="0.7" right="0.7" top="0.75" bottom="0.75" header="0.3" footer="0.3"/>
  <drawing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a30e5f-4bbe-4f8e-9dba-10ef79a7e9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B1E98FFF28874F81224CB9D548A0F7" ma:contentTypeVersion="12" ma:contentTypeDescription="Crear nuevo documento." ma:contentTypeScope="" ma:versionID="94acd0a6a82b5b53dcefa10de3e17331">
  <xsd:schema xmlns:xsd="http://www.w3.org/2001/XMLSchema" xmlns:xs="http://www.w3.org/2001/XMLSchema" xmlns:p="http://schemas.microsoft.com/office/2006/metadata/properties" xmlns:ns3="489468e5-11f8-474b-bbf4-7ed13f02ccaa" xmlns:ns4="f5a30e5f-4bbe-4f8e-9dba-10ef79a7e907" targetNamespace="http://schemas.microsoft.com/office/2006/metadata/properties" ma:root="true" ma:fieldsID="86138af0e71f867cf28939e95424eee8" ns3:_="" ns4:_="">
    <xsd:import namespace="489468e5-11f8-474b-bbf4-7ed13f02ccaa"/>
    <xsd:import namespace="f5a30e5f-4bbe-4f8e-9dba-10ef79a7e9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468e5-11f8-474b-bbf4-7ed13f02cc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30e5f-4bbe-4f8e-9dba-10ef79a7e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1C927-B923-448F-BE93-978319647153}">
  <ds:schemaRefs>
    <ds:schemaRef ds:uri="http://purl.org/dc/elements/1.1/"/>
    <ds:schemaRef ds:uri="http://schemas.microsoft.com/office/2006/metadata/properties"/>
    <ds:schemaRef ds:uri="489468e5-11f8-474b-bbf4-7ed13f02ccaa"/>
    <ds:schemaRef ds:uri="http://schemas.openxmlformats.org/package/2006/metadata/core-properties"/>
    <ds:schemaRef ds:uri="f5a30e5f-4bbe-4f8e-9dba-10ef79a7e90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270AF1-F337-4295-B7F9-EE1F649FB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6FB55E-2898-47AF-89E0-933E26A78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468e5-11f8-474b-bbf4-7ed13f02ccaa"/>
    <ds:schemaRef ds:uri="f5a30e5f-4bbe-4f8e-9dba-10ef79a7e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4</vt:i4>
      </vt:variant>
    </vt:vector>
  </HeadingPairs>
  <TitlesOfParts>
    <vt:vector baseType="lpstr" size="4">
      <vt:lpstr>Instructivo Diligenciamiento</vt:lpstr>
      <vt:lpstr>Formato Financiero</vt:lpstr>
      <vt:lpstr>Relación de Gastos</vt:lpstr>
      <vt:lpstr>Recursos Comprometidos 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