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Eliana\Documents\122073\Segunda COnvocatoria\Documentos segunda Convocatoria\"/>
    </mc:Choice>
  </mc:AlternateContent>
  <xr:revisionPtr revIDLastSave="0" documentId="8_{63141533-2AD8-41D7-83EB-13606200CD1E}" xr6:coauthVersionLast="46" xr6:coauthVersionMax="46" xr10:uidLastSave="{00000000-0000-0000-0000-000000000000}"/>
  <bookViews>
    <workbookView xWindow="0" yWindow="600" windowWidth="20490" windowHeight="10920" activeTab="1" xr2:uid="{00000000-000D-0000-FFFF-FFFF00000000}"/>
  </bookViews>
  <sheets>
    <sheet name="Instructivo Diligenciamiento" sheetId="5" r:id="rId1"/>
    <sheet name="PRESUPUESTO" sheetId="8" r:id="rId2"/>
    <sheet name="1. INFORMACION GENERAL" sheetId="2" r:id="rId3"/>
    <sheet name="2. REPORTE DE MATRICULAS" sheetId="1" r:id="rId4"/>
    <sheet name="RELACION - GASTOS" sheetId="4" r:id="rId5"/>
  </sheets>
  <definedNames>
    <definedName name="_xlnm.Print_Area" localSheetId="2">'1. INFORMACION GENERAL'!$A$1:$F$17</definedName>
    <definedName name="_xlnm.Print_Area" localSheetId="3">'2. REPORTE DE MATRICULAS'!$A$1:$J$23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J103" i="8"/>
  <c r="I103" i="8"/>
  <c r="H103" i="8"/>
  <c r="H98" i="8"/>
  <c r="J96" i="8"/>
  <c r="F49" i="8"/>
  <c r="G48" i="8"/>
  <c r="F48" i="8"/>
  <c r="G47" i="8"/>
  <c r="F47" i="8"/>
  <c r="F50" i="8" s="1"/>
  <c r="G45" i="8"/>
  <c r="F45" i="8"/>
  <c r="H38" i="8"/>
  <c r="G38" i="8"/>
  <c r="G26" i="8"/>
  <c r="F26" i="8"/>
  <c r="I113" i="5" l="1"/>
  <c r="G112" i="5"/>
  <c r="F112" i="5"/>
  <c r="G111" i="5"/>
  <c r="F111" i="5"/>
  <c r="H111" i="5" s="1"/>
  <c r="J111" i="5" s="1"/>
  <c r="G110" i="5"/>
  <c r="F110" i="5"/>
  <c r="G109" i="5"/>
  <c r="F109" i="5"/>
  <c r="H109" i="5" s="1"/>
  <c r="J109" i="5" s="1"/>
  <c r="G108" i="5"/>
  <c r="F108" i="5"/>
  <c r="H108" i="5" s="1"/>
  <c r="J108" i="5" s="1"/>
  <c r="G107" i="5"/>
  <c r="F107" i="5"/>
  <c r="H107" i="5" s="1"/>
  <c r="J107" i="5" s="1"/>
  <c r="G106" i="5"/>
  <c r="F106" i="5"/>
  <c r="H106" i="5" s="1"/>
  <c r="J106" i="5" s="1"/>
  <c r="I102" i="5"/>
  <c r="G101" i="5"/>
  <c r="H101" i="5" s="1"/>
  <c r="J101" i="5" s="1"/>
  <c r="F101" i="5"/>
  <c r="G100" i="5"/>
  <c r="H100" i="5" s="1"/>
  <c r="J100" i="5" s="1"/>
  <c r="F100" i="5"/>
  <c r="G99" i="5"/>
  <c r="F99" i="5"/>
  <c r="G97" i="5"/>
  <c r="F97" i="5"/>
  <c r="F102" i="5" s="1"/>
  <c r="I89" i="5"/>
  <c r="G88" i="5"/>
  <c r="F88" i="5"/>
  <c r="G87" i="5"/>
  <c r="F87" i="5"/>
  <c r="G86" i="5"/>
  <c r="F86" i="5"/>
  <c r="G84" i="5"/>
  <c r="F84" i="5"/>
  <c r="F71" i="5"/>
  <c r="G71" i="5"/>
  <c r="H71" i="5"/>
  <c r="J71" i="5"/>
  <c r="F73" i="5"/>
  <c r="G73" i="5"/>
  <c r="H73" i="5"/>
  <c r="J73" i="5"/>
  <c r="F74" i="5"/>
  <c r="H74" i="5" s="1"/>
  <c r="J74" i="5" s="1"/>
  <c r="G74" i="5"/>
  <c r="F75" i="5"/>
  <c r="H75" i="5" s="1"/>
  <c r="J75" i="5" s="1"/>
  <c r="G75" i="5"/>
  <c r="F76" i="5"/>
  <c r="G76" i="5"/>
  <c r="I76" i="5"/>
  <c r="I63" i="5"/>
  <c r="G62" i="5"/>
  <c r="F62" i="5"/>
  <c r="G61" i="5"/>
  <c r="F61" i="5"/>
  <c r="G60" i="5"/>
  <c r="F60" i="5"/>
  <c r="G58" i="5"/>
  <c r="F58" i="5"/>
  <c r="G102" i="8"/>
  <c r="F102" i="8"/>
  <c r="H102" i="8" s="1"/>
  <c r="J102" i="8" s="1"/>
  <c r="F97" i="8"/>
  <c r="G93" i="8"/>
  <c r="G92" i="8"/>
  <c r="H92" i="8" s="1"/>
  <c r="J92" i="8" s="1"/>
  <c r="G91" i="8"/>
  <c r="F93" i="8"/>
  <c r="H93" i="8" s="1"/>
  <c r="J93" i="8" s="1"/>
  <c r="F92" i="8"/>
  <c r="F91" i="8"/>
  <c r="F89" i="8"/>
  <c r="F82" i="8"/>
  <c r="F81" i="8"/>
  <c r="F80" i="8"/>
  <c r="F78" i="8"/>
  <c r="G71" i="8"/>
  <c r="G70" i="8"/>
  <c r="G69" i="8"/>
  <c r="G67" i="8"/>
  <c r="F71" i="8"/>
  <c r="F70" i="8"/>
  <c r="H70" i="8" s="1"/>
  <c r="J70" i="8" s="1"/>
  <c r="F69" i="8"/>
  <c r="H69" i="8" s="1"/>
  <c r="J69" i="8" s="1"/>
  <c r="F67" i="8"/>
  <c r="H67" i="8" s="1"/>
  <c r="J67" i="8" s="1"/>
  <c r="G60" i="8"/>
  <c r="G59" i="8"/>
  <c r="G58" i="8"/>
  <c r="F60" i="8"/>
  <c r="F59" i="8"/>
  <c r="F58" i="8"/>
  <c r="F56" i="8"/>
  <c r="G49" i="8"/>
  <c r="H58" i="8" l="1"/>
  <c r="J58" i="8" s="1"/>
  <c r="H60" i="5"/>
  <c r="J60" i="5" s="1"/>
  <c r="H76" i="5"/>
  <c r="J76" i="5" s="1"/>
  <c r="H110" i="5"/>
  <c r="J110" i="5" s="1"/>
  <c r="J113" i="5" s="1"/>
  <c r="H91" i="8"/>
  <c r="J91" i="8" s="1"/>
  <c r="H61" i="5"/>
  <c r="J61" i="5" s="1"/>
  <c r="F89" i="5"/>
  <c r="H84" i="5"/>
  <c r="H71" i="8"/>
  <c r="J71" i="8" s="1"/>
  <c r="H62" i="5"/>
  <c r="J62" i="5" s="1"/>
  <c r="H97" i="5"/>
  <c r="J97" i="5" s="1"/>
  <c r="J102" i="5" s="1"/>
  <c r="F63" i="5"/>
  <c r="H86" i="5"/>
  <c r="J86" i="5" s="1"/>
  <c r="H49" i="8"/>
  <c r="J49" i="8" s="1"/>
  <c r="H58" i="5"/>
  <c r="J58" i="5" s="1"/>
  <c r="H99" i="5"/>
  <c r="J99" i="5" s="1"/>
  <c r="H87" i="5"/>
  <c r="J87" i="5" s="1"/>
  <c r="H112" i="5"/>
  <c r="J112" i="5" s="1"/>
  <c r="H88" i="5"/>
  <c r="J88" i="5" s="1"/>
  <c r="G102" i="5"/>
  <c r="J84" i="5"/>
  <c r="G89" i="5"/>
  <c r="G63" i="5"/>
  <c r="H47" i="8"/>
  <c r="J47" i="8" s="1"/>
  <c r="H59" i="8"/>
  <c r="J59" i="8" s="1"/>
  <c r="H48" i="8"/>
  <c r="J48" i="8" s="1"/>
  <c r="H60" i="8"/>
  <c r="J60" i="8" s="1"/>
  <c r="I50" i="5"/>
  <c r="G49" i="5"/>
  <c r="G48" i="5"/>
  <c r="G47" i="5"/>
  <c r="F49" i="5"/>
  <c r="F48" i="5"/>
  <c r="H48" i="5" s="1"/>
  <c r="J48" i="5" s="1"/>
  <c r="F47" i="5"/>
  <c r="F45" i="5"/>
  <c r="H47" i="5" l="1"/>
  <c r="J47" i="5" s="1"/>
  <c r="H102" i="5"/>
  <c r="H49" i="5"/>
  <c r="J49" i="5" s="1"/>
  <c r="H63" i="5"/>
  <c r="J63" i="5"/>
  <c r="H89" i="5"/>
  <c r="J89" i="5"/>
  <c r="I106" i="8"/>
  <c r="I105" i="8" s="1"/>
  <c r="H106" i="8"/>
  <c r="G101" i="8"/>
  <c r="F101" i="8"/>
  <c r="H101" i="8" s="1"/>
  <c r="J101" i="8" s="1"/>
  <c r="G100" i="8"/>
  <c r="F100" i="8"/>
  <c r="G99" i="8"/>
  <c r="F99" i="8"/>
  <c r="G98" i="8"/>
  <c r="F98" i="8"/>
  <c r="G97" i="8"/>
  <c r="H97" i="8" s="1"/>
  <c r="J97" i="8" s="1"/>
  <c r="G96" i="8"/>
  <c r="F96" i="8"/>
  <c r="G89" i="8"/>
  <c r="H89" i="8" s="1"/>
  <c r="J89" i="8" s="1"/>
  <c r="F94" i="8"/>
  <c r="G82" i="8"/>
  <c r="H82" i="8" s="1"/>
  <c r="J82" i="8" s="1"/>
  <c r="G81" i="8"/>
  <c r="H81" i="8" s="1"/>
  <c r="J81" i="8" s="1"/>
  <c r="G80" i="8"/>
  <c r="H80" i="8" s="1"/>
  <c r="J80" i="8" s="1"/>
  <c r="G78" i="8"/>
  <c r="H78" i="8" s="1"/>
  <c r="J78" i="8" s="1"/>
  <c r="G72" i="8"/>
  <c r="F72" i="8"/>
  <c r="G56" i="8"/>
  <c r="I50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30" i="8"/>
  <c r="F30" i="8"/>
  <c r="G29" i="8"/>
  <c r="F29" i="8"/>
  <c r="G28" i="8"/>
  <c r="F28" i="8"/>
  <c r="G27" i="8"/>
  <c r="F27" i="8"/>
  <c r="E22" i="8"/>
  <c r="H32" i="8" l="1"/>
  <c r="J32" i="8" s="1"/>
  <c r="H36" i="8"/>
  <c r="J36" i="8" s="1"/>
  <c r="H28" i="8"/>
  <c r="J28" i="8" s="1"/>
  <c r="J98" i="8"/>
  <c r="H30" i="8"/>
  <c r="J30" i="8" s="1"/>
  <c r="H34" i="8"/>
  <c r="J34" i="8" s="1"/>
  <c r="H99" i="8"/>
  <c r="J99" i="8" s="1"/>
  <c r="H96" i="8"/>
  <c r="H100" i="8"/>
  <c r="J100" i="8" s="1"/>
  <c r="H29" i="8"/>
  <c r="J29" i="8" s="1"/>
  <c r="H31" i="8"/>
  <c r="J31" i="8" s="1"/>
  <c r="H33" i="8"/>
  <c r="J33" i="8" s="1"/>
  <c r="H35" i="8"/>
  <c r="J35" i="8" s="1"/>
  <c r="H37" i="8"/>
  <c r="J37" i="8" s="1"/>
  <c r="G61" i="8"/>
  <c r="H56" i="8"/>
  <c r="J56" i="8" s="1"/>
  <c r="J61" i="8" s="1"/>
  <c r="J83" i="8"/>
  <c r="F103" i="8"/>
  <c r="H27" i="8"/>
  <c r="J27" i="8" s="1"/>
  <c r="H26" i="8"/>
  <c r="H94" i="8"/>
  <c r="G103" i="8"/>
  <c r="H45" i="8"/>
  <c r="J45" i="8" s="1"/>
  <c r="J50" i="8" s="1"/>
  <c r="I94" i="8"/>
  <c r="G83" i="8"/>
  <c r="J94" i="8"/>
  <c r="I72" i="8"/>
  <c r="I61" i="8"/>
  <c r="G50" i="8"/>
  <c r="F61" i="8"/>
  <c r="H72" i="8"/>
  <c r="G94" i="8"/>
  <c r="J72" i="8"/>
  <c r="I83" i="8"/>
  <c r="H83" i="8"/>
  <c r="F38" i="8"/>
  <c r="F83" i="8"/>
  <c r="H61" i="8" l="1"/>
  <c r="H50" i="8"/>
  <c r="J26" i="8"/>
  <c r="J38" i="8" s="1"/>
  <c r="G104" i="8"/>
  <c r="H104" i="8"/>
  <c r="H105" i="8" s="1"/>
  <c r="F104" i="8"/>
  <c r="J106" i="8" s="1"/>
  <c r="J105" i="8" s="1"/>
  <c r="I38" i="8"/>
  <c r="H116" i="5" l="1"/>
  <c r="H113" i="5" l="1"/>
  <c r="H5" i="1"/>
  <c r="G5" i="1"/>
  <c r="F5" i="1"/>
  <c r="F26" i="5" l="1"/>
  <c r="F27" i="5"/>
  <c r="F28" i="5"/>
  <c r="F29" i="5"/>
  <c r="F30" i="5"/>
  <c r="F31" i="5"/>
  <c r="F32" i="5"/>
  <c r="F33" i="5"/>
  <c r="F34" i="5"/>
  <c r="F35" i="5"/>
  <c r="F36" i="5"/>
  <c r="F37" i="5"/>
  <c r="G26" i="5"/>
  <c r="G27" i="5"/>
  <c r="G28" i="5"/>
  <c r="G29" i="5"/>
  <c r="G30" i="5"/>
  <c r="G31" i="5"/>
  <c r="G32" i="5"/>
  <c r="G33" i="5"/>
  <c r="G34" i="5"/>
  <c r="G35" i="5"/>
  <c r="G36" i="5"/>
  <c r="G37" i="5"/>
  <c r="G45" i="5"/>
  <c r="H45" i="5" s="1"/>
  <c r="J45" i="5" s="1"/>
  <c r="E22" i="5"/>
  <c r="C16" i="1"/>
  <c r="D15" i="1"/>
  <c r="H29" i="5" l="1"/>
  <c r="H37" i="5"/>
  <c r="H33" i="5"/>
  <c r="G50" i="5"/>
  <c r="F113" i="5"/>
  <c r="F50" i="5"/>
  <c r="H50" i="5"/>
  <c r="J50" i="5" s="1"/>
  <c r="H36" i="5"/>
  <c r="H32" i="5"/>
  <c r="H28" i="5"/>
  <c r="H35" i="5"/>
  <c r="H31" i="5"/>
  <c r="H27" i="5"/>
  <c r="H34" i="5"/>
  <c r="H30" i="5"/>
  <c r="H26" i="5"/>
  <c r="J26" i="5" s="1"/>
  <c r="F38" i="5"/>
  <c r="G113" i="5"/>
  <c r="G38" i="5"/>
  <c r="D16" i="1"/>
  <c r="F114" i="5" l="1"/>
  <c r="H38" i="5"/>
  <c r="H114" i="5" s="1"/>
  <c r="H115" i="5" s="1"/>
  <c r="G1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 Sofia Jaimes Cervantes</author>
  </authors>
  <commentList>
    <comment ref="E25" authorId="0" shapeId="0" xr:uid="{0DD815B8-BBD7-4360-9BF3-B661A8914231}">
      <text>
        <r>
          <rPr>
            <b/>
            <sz val="9"/>
            <color indexed="81"/>
            <rFont val="Tahoma"/>
            <family val="2"/>
          </rPr>
          <t xml:space="preserve">ICBF: 
</t>
        </r>
        <r>
          <rPr>
            <sz val="9"/>
            <color indexed="81"/>
            <rFont val="Tahoma"/>
            <family val="2"/>
          </rPr>
          <t>Aporte ICBF es aquel recurso asignado para la ejecuciòn de los procesos</t>
        </r>
      </text>
    </comment>
    <comment ref="F25" authorId="0" shapeId="0" xr:uid="{0D6A8757-99C0-4F31-8D9B-25D27BCF1746}">
      <text>
        <r>
          <rPr>
            <b/>
            <sz val="9"/>
            <color indexed="81"/>
            <rFont val="Tahoma"/>
            <family val="2"/>
          </rPr>
          <t xml:space="preserve">ICBF:
</t>
        </r>
        <r>
          <rPr>
            <sz val="9"/>
            <color indexed="81"/>
            <rFont val="Tahoma"/>
            <family val="2"/>
          </rPr>
          <t xml:space="preserve">Multiplicación del valor del aporte del asociado por los meses de contratación y la cantidad de TH.
</t>
        </r>
      </text>
    </comment>
    <comment ref="G25" authorId="0" shapeId="0" xr:uid="{F5C009F8-2615-46E8-A022-B4EB15428143}">
      <text>
        <r>
          <rPr>
            <b/>
            <sz val="9"/>
            <color indexed="81"/>
            <rFont val="Tahoma"/>
            <family val="2"/>
          </rPr>
          <t>ICBF:</t>
        </r>
        <r>
          <rPr>
            <sz val="9"/>
            <color indexed="81"/>
            <rFont val="Tahoma"/>
            <family val="2"/>
          </rPr>
          <t xml:space="preserve">
Multiplicación de:
(Cantidad)*(Meses de Contratación)*Aporte ICBF</t>
        </r>
      </text>
    </comment>
    <comment ref="H25" authorId="0" shapeId="0" xr:uid="{47081E22-2D26-4A31-B0C3-BAB1C857B08A}">
      <text>
        <r>
          <rPr>
            <b/>
            <sz val="9"/>
            <color indexed="81"/>
            <rFont val="Tahoma"/>
            <family val="2"/>
          </rPr>
          <t xml:space="preserve">ICBF: </t>
        </r>
        <r>
          <rPr>
            <sz val="9"/>
            <color indexed="81"/>
            <rFont val="Tahoma"/>
            <family val="2"/>
          </rPr>
          <t>Sumatoria de los valores total aportes asociado + valor total aportes icbf</t>
        </r>
      </text>
    </comment>
    <comment ref="I25" authorId="0" shapeId="0" xr:uid="{60F03A6D-DB49-4FB2-951D-2A0F22D3E8F8}">
      <text>
        <r>
          <rPr>
            <b/>
            <sz val="9"/>
            <color indexed="81"/>
            <rFont val="Tahoma"/>
            <family val="2"/>
          </rPr>
          <t xml:space="preserve">ICBF: </t>
        </r>
      </text>
    </comment>
  </commentList>
</comments>
</file>

<file path=xl/sharedStrings.xml><?xml version="1.0" encoding="utf-8"?>
<sst xmlns="http://schemas.openxmlformats.org/spreadsheetml/2006/main" count="436" uniqueCount="140">
  <si>
    <t>PROGRAMA</t>
  </si>
  <si>
    <t>APORTE ICBF</t>
  </si>
  <si>
    <t>APORTE TOTAL ICBF</t>
  </si>
  <si>
    <t>TOTALES</t>
  </si>
  <si>
    <t>1. Información General</t>
  </si>
  <si>
    <t>Entidad Asociada</t>
  </si>
  <si>
    <t>Plazo de ejecución</t>
  </si>
  <si>
    <t>Modalidad</t>
  </si>
  <si>
    <t>APORTE ASOCIADO</t>
  </si>
  <si>
    <t>Total por concepto</t>
  </si>
  <si>
    <t>DEVOLUCIONES AL ICBF</t>
  </si>
  <si>
    <t>CUPOS DE AGENTES ADUCATIVOS</t>
  </si>
  <si>
    <t>VALOR APORTE ICBF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</si>
  <si>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</si>
  <si>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Desde:</t>
  </si>
  <si>
    <t xml:space="preserve">Hasta: </t>
  </si>
  <si>
    <t>VALOR COSTO INDIVIDUAL DE A.E.</t>
  </si>
  <si>
    <t>FECHA DE PAGO</t>
  </si>
  <si>
    <t>BENEFICIARIO</t>
  </si>
  <si>
    <t>DESCRIPCION ACTIVIDAD</t>
  </si>
  <si>
    <t>RUBRO</t>
  </si>
  <si>
    <t>VALOR</t>
  </si>
  <si>
    <t xml:space="preserve">RESUMEN </t>
  </si>
  <si>
    <t xml:space="preserve">Marque con una X la modalidad, si tiene una parte presencial y otra virtual por favor marque las dos </t>
  </si>
  <si>
    <t>Presencial:</t>
  </si>
  <si>
    <t>x</t>
  </si>
  <si>
    <t xml:space="preserve">Nº de horas </t>
  </si>
  <si>
    <t>Virtual:</t>
  </si>
  <si>
    <t xml:space="preserve">Cantidad Agentes Educativos a cualificar </t>
  </si>
  <si>
    <t xml:space="preserve">Total Aprox. Grupos (40 x Tallerista ) </t>
  </si>
  <si>
    <t xml:space="preserve">Detalle de Departamentos y Municipios </t>
  </si>
  <si>
    <t xml:space="preserve">Departamento </t>
  </si>
  <si>
    <t xml:space="preserve">Municipio </t>
  </si>
  <si>
    <t>Nº de agentes educativos y madres comunitarias</t>
  </si>
  <si>
    <t xml:space="preserve">Total Agentes </t>
  </si>
  <si>
    <r>
      <rPr>
        <b/>
        <sz val="8"/>
        <color theme="1"/>
        <rFont val="Arial"/>
        <family val="2"/>
      </rPr>
      <t xml:space="preserve">
Equipo Coordinador Presupuesto </t>
    </r>
    <r>
      <rPr>
        <sz val="8"/>
        <color theme="1"/>
        <rFont val="Arial"/>
        <family val="2"/>
      </rPr>
      <t xml:space="preserve">
</t>
    </r>
  </si>
  <si>
    <t xml:space="preserve">Perfil </t>
  </si>
  <si>
    <t xml:space="preserve">Cantidad </t>
  </si>
  <si>
    <t>Meses de contratación</t>
  </si>
  <si>
    <t>Aportes Asociado</t>
  </si>
  <si>
    <t>Aportes ICBF</t>
  </si>
  <si>
    <t>Valor Total Aportes Asociado</t>
  </si>
  <si>
    <t>Valor Total Aportes ICBF</t>
  </si>
  <si>
    <t xml:space="preserve">Valor Total </t>
  </si>
  <si>
    <t xml:space="preserve">Director Pedagógico y Académico </t>
  </si>
  <si>
    <t xml:space="preserve">Director Administrativo </t>
  </si>
  <si>
    <t xml:space="preserve">Coordinador financiero </t>
  </si>
  <si>
    <t>Coordinador Técnico</t>
  </si>
  <si>
    <t xml:space="preserve">Asesor Pedagógico </t>
  </si>
  <si>
    <t>Asistente administrativo</t>
  </si>
  <si>
    <t xml:space="preserve">Apoyo Logístico </t>
  </si>
  <si>
    <t xml:space="preserve">Gestor Regional </t>
  </si>
  <si>
    <t xml:space="preserve">Apoyo Comunicaciones y  Diseño gráfico </t>
  </si>
  <si>
    <t xml:space="preserve">Profesional de evaluación y sistematización </t>
  </si>
  <si>
    <t>Apoyo académico sistematización</t>
  </si>
  <si>
    <t>Préstamos equipos y espacio funcionamiento operativo central</t>
  </si>
  <si>
    <t xml:space="preserve">Subtotal </t>
  </si>
  <si>
    <t xml:space="preserve">Módulos y Acompañamientos </t>
  </si>
  <si>
    <t xml:space="preserve">MÓDULO 1: </t>
  </si>
  <si>
    <t xml:space="preserve">Nº de sesiones: </t>
  </si>
  <si>
    <t xml:space="preserve">Intensidad horaria por sesión </t>
  </si>
  <si>
    <t xml:space="preserve">Nº de participantes por sesión </t>
  </si>
  <si>
    <t xml:space="preserve">Talento Humano Requerido </t>
  </si>
  <si>
    <t xml:space="preserve">Pedagogos Infantil </t>
  </si>
  <si>
    <t xml:space="preserve">Elementos de apoyo </t>
  </si>
  <si>
    <t xml:space="preserve">Costo Unitario </t>
  </si>
  <si>
    <t>Valor Total</t>
  </si>
  <si>
    <t xml:space="preserve">Salones y ayuda audiovisuales </t>
  </si>
  <si>
    <t xml:space="preserve">Materiales y papelería </t>
  </si>
  <si>
    <t xml:space="preserve">Apoyo logístico </t>
  </si>
  <si>
    <t xml:space="preserve">MÓDULO 2: </t>
  </si>
  <si>
    <t xml:space="preserve">MÓDULO 3: </t>
  </si>
  <si>
    <t xml:space="preserve">MÓDULO 4: </t>
  </si>
  <si>
    <t xml:space="preserve">MÓDULO 5: </t>
  </si>
  <si>
    <t>Otros</t>
  </si>
  <si>
    <t>Cantidad (Meses de contratación )</t>
  </si>
  <si>
    <t>Unidad</t>
  </si>
  <si>
    <t>Diseño material pedagógico</t>
  </si>
  <si>
    <t xml:space="preserve">Certificación agentes educativos y madres comunitarias (Diplomado) </t>
  </si>
  <si>
    <t>Certificado</t>
  </si>
  <si>
    <t>Plataforma Virtual o Estrategia de formación virtual (plataforma y personal)</t>
  </si>
  <si>
    <t xml:space="preserve">Meses </t>
  </si>
  <si>
    <t>Apoyo para acceso a recursos tecnológicos, comunicaciones</t>
  </si>
  <si>
    <t xml:space="preserve">Tiquetes y viáticos (visitas técnicas, talleristas que no residan en la ciudad) </t>
  </si>
  <si>
    <t>Viajes</t>
  </si>
  <si>
    <t>Procesos de capacitación, eventos, clausuras</t>
  </si>
  <si>
    <t>Materiales, papelería, logística, transporte acompañamiento in situ</t>
  </si>
  <si>
    <t xml:space="preserve">TOTAL </t>
  </si>
  <si>
    <t xml:space="preserve">Total Aportes ICBF </t>
  </si>
  <si>
    <t xml:space="preserve">Total Aportes Socio </t>
  </si>
  <si>
    <t>No. COMPROBANTE</t>
  </si>
  <si>
    <t>Valor Inicial del Proceso</t>
  </si>
  <si>
    <t>Valor final del proceso</t>
  </si>
  <si>
    <t>Nombre:</t>
  </si>
  <si>
    <t>No. Tarjeta Profesional:</t>
  </si>
  <si>
    <t>FIRMA COORDINADOR DEL PROGRAMA</t>
  </si>
  <si>
    <t>FIRMA CONTADOR</t>
  </si>
  <si>
    <t>COBERTURA (No. Agentes Educativos)</t>
  </si>
  <si>
    <t xml:space="preserve">APORTE ENTIDAD </t>
  </si>
  <si>
    <t>APORTE TOTAL ENTIDAD</t>
  </si>
  <si>
    <t>VALOR TOTAL PROCESO</t>
  </si>
  <si>
    <t>NIT DEL BENEFICIARIO</t>
  </si>
  <si>
    <t>TOTAL</t>
  </si>
  <si>
    <t>NOMBRE CONTADOR:</t>
  </si>
  <si>
    <t>FIRMA:</t>
  </si>
  <si>
    <r>
      <rPr>
        <sz val="11"/>
        <color theme="1"/>
        <rFont val="Arial"/>
        <family val="2"/>
      </rPr>
      <t xml:space="preserve">NO. </t>
    </r>
    <r>
      <rPr>
        <b/>
        <sz val="11"/>
        <color theme="1"/>
        <rFont val="Arial"/>
        <family val="2"/>
      </rPr>
      <t>TARJETA PROFESIONAL :</t>
    </r>
  </si>
  <si>
    <t>COORDINADOR DEL PROGRAMA:</t>
  </si>
  <si>
    <t xml:space="preserve">7. RELACION DE GASTOS </t>
  </si>
  <si>
    <t xml:space="preserve">NOMBRE DE LA ENTIDAD: </t>
  </si>
  <si>
    <t xml:space="preserve">CONTRATO INTERADMINISTRATVO No. 1787- NOMBRE DE LA ENTIDAD:  </t>
  </si>
  <si>
    <t>Atlàntico</t>
  </si>
  <si>
    <t>Barranquilla</t>
  </si>
  <si>
    <t>Avance Ejecucíón de Gastos</t>
  </si>
  <si>
    <t>Inejecuciones</t>
  </si>
  <si>
    <t>Valor Inejecuciones</t>
  </si>
  <si>
    <t xml:space="preserve">Valor Ejecutados </t>
  </si>
  <si>
    <t xml:space="preserve">Valor Total Ejecuciòn </t>
  </si>
  <si>
    <t>Valor Total Inejecuciòn</t>
  </si>
  <si>
    <t>ESTRATEGIA DE FORMACIÓN DE LOS SERVICIOS DE EDUCACIÓN INICIAL EN EL MARCO DE LA ATENCIÓN INTEGRAL
INFORME FINANCIERO  CONTRATO INTERADMINISTRATIVO No. 1787 DE 2019</t>
  </si>
  <si>
    <t>Macroproceso Gestión para la atención integral a la Primera Infancia
INFORME FINANCIERO Contrato Interadministrativo Fondo 1787 de 2019</t>
  </si>
  <si>
    <r>
      <t>Marque con una</t>
    </r>
    <r>
      <rPr>
        <b/>
        <sz val="8"/>
        <color theme="1"/>
        <rFont val="Arial"/>
        <family val="2"/>
      </rPr>
      <t xml:space="preserve"> X </t>
    </r>
    <r>
      <rPr>
        <sz val="8"/>
        <color theme="1"/>
        <rFont val="Arial"/>
        <family val="2"/>
      </rPr>
      <t xml:space="preserve">la modalidad, si tiene una parte presencial y otra virtual por favor marque las dos </t>
    </r>
  </si>
  <si>
    <t>VALOR  NO EJECUTADO</t>
  </si>
  <si>
    <t xml:space="preserve">VALOR EJECUTADO </t>
  </si>
  <si>
    <t>Valor Total Ejecutado</t>
  </si>
  <si>
    <t>Valor Total NO ejecutado</t>
  </si>
  <si>
    <t xml:space="preserve">Valor Total Ejecutado </t>
  </si>
  <si>
    <t xml:space="preserve">                    FORMATO DE PRESUPUESTO PARA FORMACIÓN DE AGENTES EDUCATIVOS Y MADRES COMUNITARIAS                                                                           
NOMBRE DE LA ENTIDAD: XXXXX</t>
  </si>
  <si>
    <t xml:space="preserve">Municipio Rural / Urbano  </t>
  </si>
  <si>
    <t>Otros (incluir rubros relacionados al valor agregado)</t>
  </si>
  <si>
    <t>Fecha de legalizaciónde la vinculación al proceso educativo</t>
  </si>
  <si>
    <t>1.1. Objeto de la propuesta</t>
  </si>
  <si>
    <t>1.3 Valor de la propuesta</t>
  </si>
  <si>
    <t xml:space="preserve">Cargo: </t>
  </si>
  <si>
    <t>Nombre del programa:
Matricula Primer Período 2021</t>
  </si>
  <si>
    <t>INFORME FINANCIERO 2021 - NOMBRE DEL PROCESO</t>
  </si>
  <si>
    <t xml:space="preserve">
Primer desemboso 2021</t>
  </si>
  <si>
    <t xml:space="preserve">  
Segundo desembolso 2021</t>
  </si>
  <si>
    <t xml:space="preserve">
Tercer desembolso 2021</t>
  </si>
  <si>
    <t>TOTAL VALOR APORTE ICBF</t>
  </si>
  <si>
    <r>
      <t xml:space="preserve">FORMATO DE PRESUPUESTO PARA FORMACIÓN DE AGENTES EDUCATIVOS Y MADRES COMUNITARIAS                                                                                                                                                                                                             
  NOMBRE DE LA ENTIDAD: </t>
    </r>
    <r>
      <rPr>
        <b/>
        <sz val="8"/>
        <color rgb="FFFF0000"/>
        <rFont val="Arial"/>
        <family val="2"/>
      </rPr>
      <t>FICHERO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</si>
</sst>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$&quot;\ * #,##0_-;\-&quot;$&quot;\ * #,##0_-;_-&quot;$&quot;\ * &quot;-&quot;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8" formatCode="_-&quot;$&quot;* #,##0_-;\-&quot;$&quot;* #,##0_-;_-&quot;$&quot;* &quot;-&quot;??_-;_-@_-"/>
    <numFmt numFmtId="169" formatCode="[$$-240A]\ #,##0.00"/>
    <numFmt numFmtId="170" formatCode="[$$-240A]#,##0.00"/>
    <numFmt numFmtId="171" formatCode="_-[$$-240A]\ * #,##0.00_-;\-[$$-240A]\ * #,##0.00_-;_-[$$-240A]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 style="thin">
        <color rgb="FFC00000"/>
      </right>
      <top style="medium">
        <color indexed="64"/>
      </top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5" fillId="0" borderId="0" xfId="0" applyFont="1"/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7" fontId="6" fillId="4" borderId="1" xfId="2" applyNumberFormat="1" applyFont="1" applyFill="1" applyBorder="1" applyAlignment="1">
      <alignment horizontal="center" vertical="center" wrapText="1"/>
    </xf>
    <xf numFmtId="168" fontId="7" fillId="0" borderId="1" xfId="1" applyNumberFormat="1" applyFont="1" applyFill="1" applyBorder="1" applyAlignment="1">
      <alignment vertical="center" wrapText="1"/>
    </xf>
    <xf numFmtId="168" fontId="7" fillId="4" borderId="1" xfId="1" applyNumberFormat="1" applyFont="1" applyFill="1" applyBorder="1" applyAlignment="1">
      <alignment vertical="center" wrapText="1"/>
    </xf>
    <xf numFmtId="168" fontId="7" fillId="4" borderId="1" xfId="1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0" fontId="7" fillId="0" borderId="3" xfId="0" applyFont="1" applyBorder="1" applyAlignment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8" fontId="0" fillId="0" borderId="1" xfId="1" applyNumberFormat="1" applyFont="1" applyBorder="1"/>
    <xf numFmtId="168" fontId="3" fillId="0" borderId="1" xfId="1" applyNumberFormat="1" applyFont="1" applyBorder="1" applyAlignment="1">
      <alignment horizontal="center" vertical="center"/>
    </xf>
    <xf numFmtId="168" fontId="3" fillId="0" borderId="1" xfId="1" applyNumberFormat="1" applyFont="1" applyBorder="1" applyAlignment="1">
      <alignment vertical="center"/>
    </xf>
    <xf numFmtId="168" fontId="0" fillId="0" borderId="0" xfId="0" applyNumberFormat="1"/>
    <xf numFmtId="0" fontId="3" fillId="0" borderId="1" xfId="0" applyFont="1" applyBorder="1" applyAlignment="1">
      <alignment horizontal="right" vertical="center"/>
    </xf>
    <xf numFmtId="0" fontId="0" fillId="0" borderId="0" xfId="0" applyBorder="1"/>
    <xf numFmtId="0" fontId="0" fillId="0" borderId="13" xfId="0" applyBorder="1"/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68" fontId="3" fillId="0" borderId="0" xfId="1" applyNumberFormat="1" applyFont="1" applyFill="1" applyBorder="1" applyAlignment="1">
      <alignment horizontal="center" vertical="center"/>
    </xf>
    <xf numFmtId="168" fontId="3" fillId="0" borderId="0" xfId="1" applyNumberFormat="1" applyFont="1" applyFill="1" applyBorder="1" applyAlignment="1">
      <alignment vertical="center"/>
    </xf>
    <xf numFmtId="167" fontId="6" fillId="0" borderId="0" xfId="2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68" fontId="0" fillId="0" borderId="1" xfId="1" applyNumberFormat="1" applyFont="1" applyFill="1" applyBorder="1"/>
    <xf numFmtId="168" fontId="0" fillId="0" borderId="0" xfId="0" applyNumberFormat="1" applyBorder="1"/>
    <xf numFmtId="167" fontId="6" fillId="4" borderId="0" xfId="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4" borderId="1" xfId="0" applyFont="1" applyFill="1" applyBorder="1"/>
    <xf numFmtId="42" fontId="2" fillId="0" borderId="1" xfId="3" applyFont="1" applyBorder="1"/>
    <xf numFmtId="42" fontId="2" fillId="4" borderId="1" xfId="3" applyFont="1" applyFill="1" applyBorder="1"/>
    <xf numFmtId="0" fontId="2" fillId="0" borderId="0" xfId="0" applyFont="1"/>
    <xf numFmtId="0" fontId="7" fillId="0" borderId="11" xfId="0" applyFont="1" applyBorder="1"/>
    <xf numFmtId="0" fontId="7" fillId="0" borderId="11" xfId="0" applyFont="1" applyBorder="1" applyAlignment="1"/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68" fontId="3" fillId="0" borderId="0" xfId="1" applyNumberFormat="1" applyFont="1" applyBorder="1" applyAlignment="1">
      <alignment horizontal="center" vertical="center"/>
    </xf>
    <xf numFmtId="168" fontId="3" fillId="0" borderId="0" xfId="1" applyNumberFormat="1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9" xfId="0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11" fillId="0" borderId="36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vertical="center" wrapText="1"/>
    </xf>
    <xf numFmtId="0" fontId="11" fillId="0" borderId="36" xfId="0" applyFont="1" applyFill="1" applyBorder="1" applyAlignment="1">
      <alignment vertical="center" wrapText="1"/>
    </xf>
    <xf numFmtId="0" fontId="14" fillId="6" borderId="45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44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169" fontId="10" fillId="0" borderId="6" xfId="0" applyNumberFormat="1" applyFont="1" applyFill="1" applyBorder="1" applyAlignment="1">
      <alignment vertical="center" wrapText="1"/>
    </xf>
    <xf numFmtId="170" fontId="10" fillId="0" borderId="47" xfId="0" applyNumberFormat="1" applyFont="1" applyFill="1" applyBorder="1" applyAlignment="1">
      <alignment vertical="center" wrapText="1"/>
    </xf>
    <xf numFmtId="0" fontId="10" fillId="0" borderId="33" xfId="0" applyFont="1" applyFill="1" applyBorder="1" applyAlignment="1">
      <alignment vertical="center" wrapText="1"/>
    </xf>
    <xf numFmtId="169" fontId="10" fillId="0" borderId="1" xfId="0" applyNumberFormat="1" applyFont="1" applyFill="1" applyBorder="1" applyAlignment="1">
      <alignment vertical="center" wrapText="1"/>
    </xf>
    <xf numFmtId="170" fontId="10" fillId="0" borderId="42" xfId="0" applyNumberFormat="1" applyFont="1" applyFill="1" applyBorder="1" applyAlignment="1">
      <alignment vertical="center" wrapText="1"/>
    </xf>
    <xf numFmtId="0" fontId="10" fillId="0" borderId="25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/>
    </xf>
    <xf numFmtId="169" fontId="10" fillId="0" borderId="26" xfId="0" applyNumberFormat="1" applyFont="1" applyFill="1" applyBorder="1" applyAlignment="1">
      <alignment vertical="center" wrapText="1"/>
    </xf>
    <xf numFmtId="0" fontId="11" fillId="0" borderId="26" xfId="0" applyFont="1" applyFill="1" applyBorder="1" applyAlignment="1">
      <alignment horizontal="right" vertical="center" wrapText="1"/>
    </xf>
    <xf numFmtId="169" fontId="11" fillId="0" borderId="26" xfId="0" applyNumberFormat="1" applyFont="1" applyFill="1" applyBorder="1" applyAlignment="1">
      <alignment horizontal="right" vertical="center" wrapText="1"/>
    </xf>
    <xf numFmtId="169" fontId="11" fillId="0" borderId="27" xfId="0" applyNumberFormat="1" applyFont="1" applyFill="1" applyBorder="1" applyAlignment="1">
      <alignment horizontal="right"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42" fontId="10" fillId="0" borderId="2" xfId="3" applyFont="1" applyFill="1" applyBorder="1" applyAlignment="1">
      <alignment vertical="center" wrapText="1"/>
    </xf>
    <xf numFmtId="42" fontId="10" fillId="0" borderId="42" xfId="3" applyFont="1" applyFill="1" applyBorder="1" applyAlignment="1">
      <alignment vertical="center" wrapText="1"/>
    </xf>
    <xf numFmtId="42" fontId="10" fillId="0" borderId="10" xfId="3" applyFont="1" applyFill="1" applyBorder="1" applyAlignment="1">
      <alignment vertical="center" wrapText="1"/>
    </xf>
    <xf numFmtId="42" fontId="10" fillId="0" borderId="47" xfId="3" applyFont="1" applyFill="1" applyBorder="1" applyAlignment="1">
      <alignment vertical="center" wrapText="1"/>
    </xf>
    <xf numFmtId="0" fontId="10" fillId="0" borderId="41" xfId="0" applyFont="1" applyFill="1" applyBorder="1" applyAlignment="1">
      <alignment vertical="center" wrapText="1"/>
    </xf>
    <xf numFmtId="169" fontId="10" fillId="0" borderId="36" xfId="0" applyNumberFormat="1" applyFont="1" applyFill="1" applyBorder="1" applyAlignment="1">
      <alignment vertical="center" wrapText="1"/>
    </xf>
    <xf numFmtId="164" fontId="15" fillId="0" borderId="26" xfId="0" applyNumberFormat="1" applyFont="1" applyFill="1" applyBorder="1" applyAlignment="1">
      <alignment vertical="center" wrapText="1"/>
    </xf>
    <xf numFmtId="42" fontId="10" fillId="0" borderId="45" xfId="3" applyFont="1" applyFill="1" applyBorder="1" applyAlignment="1">
      <alignment vertical="center" wrapText="1"/>
    </xf>
    <xf numFmtId="169" fontId="11" fillId="0" borderId="26" xfId="0" applyNumberFormat="1" applyFont="1" applyBorder="1" applyAlignment="1">
      <alignment horizontal="right" vertical="center" wrapText="1"/>
    </xf>
    <xf numFmtId="169" fontId="11" fillId="0" borderId="27" xfId="0" applyNumberFormat="1" applyFont="1" applyBorder="1" applyAlignment="1">
      <alignment horizontal="right" vertical="center" wrapText="1"/>
    </xf>
    <xf numFmtId="164" fontId="10" fillId="0" borderId="40" xfId="3" applyNumberFormat="1" applyFont="1" applyBorder="1" applyAlignment="1">
      <alignment vertical="center" wrapText="1"/>
    </xf>
    <xf numFmtId="9" fontId="10" fillId="0" borderId="1" xfId="0" applyNumberFormat="1" applyFont="1" applyBorder="1" applyAlignment="1">
      <alignment vertical="center" wrapText="1"/>
    </xf>
    <xf numFmtId="9" fontId="10" fillId="0" borderId="2" xfId="0" applyNumberFormat="1" applyFont="1" applyBorder="1" applyAlignment="1">
      <alignment vertical="center" wrapText="1"/>
    </xf>
    <xf numFmtId="42" fontId="10" fillId="0" borderId="42" xfId="3" applyFont="1" applyBorder="1" applyAlignment="1">
      <alignment vertical="center" wrapText="1"/>
    </xf>
    <xf numFmtId="9" fontId="10" fillId="0" borderId="36" xfId="0" applyNumberFormat="1" applyFont="1" applyBorder="1" applyAlignment="1">
      <alignment vertical="center" wrapText="1"/>
    </xf>
    <xf numFmtId="9" fontId="10" fillId="0" borderId="26" xfId="0" applyNumberFormat="1" applyFont="1" applyBorder="1" applyAlignment="1">
      <alignment vertical="center" wrapText="1"/>
    </xf>
    <xf numFmtId="42" fontId="10" fillId="0" borderId="27" xfId="3" applyFont="1" applyBorder="1" applyAlignment="1">
      <alignment vertical="center" wrapText="1"/>
    </xf>
    <xf numFmtId="9" fontId="10" fillId="0" borderId="0" xfId="0" applyNumberFormat="1" applyFont="1" applyBorder="1" applyAlignment="1">
      <alignment vertical="center" wrapText="1"/>
    </xf>
    <xf numFmtId="42" fontId="10" fillId="0" borderId="0" xfId="3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167" fontId="6" fillId="0" borderId="1" xfId="2" applyNumberFormat="1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164" fontId="11" fillId="5" borderId="40" xfId="3" applyNumberFormat="1" applyFont="1" applyFill="1" applyBorder="1" applyAlignment="1">
      <alignment vertical="center" wrapText="1"/>
    </xf>
    <xf numFmtId="42" fontId="11" fillId="5" borderId="42" xfId="3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169" fontId="10" fillId="0" borderId="5" xfId="0" applyNumberFormat="1" applyFont="1" applyFill="1" applyBorder="1" applyAlignment="1">
      <alignment vertical="center" wrapText="1"/>
    </xf>
    <xf numFmtId="169" fontId="10" fillId="0" borderId="51" xfId="0" applyNumberFormat="1" applyFont="1" applyFill="1" applyBorder="1" applyAlignment="1">
      <alignment vertical="center" wrapText="1"/>
    </xf>
    <xf numFmtId="0" fontId="11" fillId="0" borderId="52" xfId="0" applyFont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9" fillId="6" borderId="4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5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8" fillId="0" borderId="29" xfId="0" applyFont="1" applyBorder="1" applyAlignment="1">
      <alignment horizontal="center" vertical="center" wrapText="1"/>
    </xf>
    <xf numFmtId="169" fontId="12" fillId="0" borderId="56" xfId="0" applyNumberFormat="1" applyFont="1" applyFill="1" applyBorder="1" applyAlignment="1">
      <alignment vertical="center" wrapText="1"/>
    </xf>
    <xf numFmtId="169" fontId="12" fillId="0" borderId="6" xfId="0" applyNumberFormat="1" applyFont="1" applyFill="1" applyBorder="1" applyAlignment="1">
      <alignment vertical="center" wrapText="1"/>
    </xf>
    <xf numFmtId="170" fontId="12" fillId="0" borderId="47" xfId="0" applyNumberFormat="1" applyFont="1" applyFill="1" applyBorder="1" applyAlignment="1">
      <alignment vertical="center" wrapText="1"/>
    </xf>
    <xf numFmtId="169" fontId="18" fillId="0" borderId="26" xfId="0" applyNumberFormat="1" applyFont="1" applyFill="1" applyBorder="1" applyAlignment="1">
      <alignment horizontal="right" vertical="center" wrapText="1"/>
    </xf>
    <xf numFmtId="169" fontId="18" fillId="0" borderId="27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9" fontId="20" fillId="0" borderId="1" xfId="0" applyNumberFormat="1" applyFont="1" applyFill="1" applyBorder="1" applyAlignment="1">
      <alignment vertical="center" wrapText="1"/>
    </xf>
    <xf numFmtId="42" fontId="20" fillId="0" borderId="2" xfId="3" applyFont="1" applyFill="1" applyBorder="1" applyAlignment="1">
      <alignment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right" vertical="center" wrapText="1"/>
    </xf>
    <xf numFmtId="169" fontId="13" fillId="0" borderId="0" xfId="0" applyNumberFormat="1" applyFont="1" applyFill="1" applyBorder="1" applyAlignment="1">
      <alignment horizontal="right" vertical="center" wrapText="1"/>
    </xf>
    <xf numFmtId="0" fontId="10" fillId="0" borderId="54" xfId="0" applyFont="1" applyBorder="1" applyAlignment="1">
      <alignment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20" fillId="0" borderId="33" xfId="0" applyFont="1" applyFill="1" applyBorder="1" applyAlignment="1">
      <alignment vertical="center" wrapText="1"/>
    </xf>
    <xf numFmtId="42" fontId="20" fillId="0" borderId="42" xfId="3" applyFont="1" applyFill="1" applyBorder="1" applyAlignment="1">
      <alignment vertical="center" wrapText="1"/>
    </xf>
    <xf numFmtId="0" fontId="20" fillId="0" borderId="33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vertical="center" wrapText="1"/>
    </xf>
    <xf numFmtId="0" fontId="20" fillId="0" borderId="26" xfId="0" applyFont="1" applyFill="1" applyBorder="1" applyAlignment="1">
      <alignment vertical="center" wrapText="1"/>
    </xf>
    <xf numFmtId="0" fontId="13" fillId="0" borderId="26" xfId="0" applyFont="1" applyFill="1" applyBorder="1" applyAlignment="1">
      <alignment horizontal="right" vertical="center" wrapText="1"/>
    </xf>
    <xf numFmtId="169" fontId="13" fillId="0" borderId="26" xfId="0" applyNumberFormat="1" applyFont="1" applyFill="1" applyBorder="1" applyAlignment="1">
      <alignment horizontal="right" vertical="center" wrapText="1"/>
    </xf>
    <xf numFmtId="169" fontId="13" fillId="0" borderId="39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13" fillId="0" borderId="58" xfId="0" applyFont="1" applyFill="1" applyBorder="1" applyAlignment="1">
      <alignment vertical="center" wrapText="1"/>
    </xf>
    <xf numFmtId="0" fontId="13" fillId="0" borderId="49" xfId="0" applyFont="1" applyFill="1" applyBorder="1" applyAlignment="1">
      <alignment horizontal="center" vertical="center" wrapText="1"/>
    </xf>
    <xf numFmtId="170" fontId="12" fillId="0" borderId="10" xfId="0" applyNumberFormat="1" applyFont="1" applyFill="1" applyBorder="1" applyAlignment="1">
      <alignment vertical="center" wrapText="1"/>
    </xf>
    <xf numFmtId="170" fontId="10" fillId="0" borderId="10" xfId="0" applyNumberFormat="1" applyFont="1" applyFill="1" applyBorder="1" applyAlignment="1">
      <alignment vertical="center" wrapText="1"/>
    </xf>
    <xf numFmtId="0" fontId="18" fillId="0" borderId="59" xfId="0" applyFont="1" applyFill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1" fillId="0" borderId="50" xfId="0" applyFont="1" applyBorder="1" applyAlignment="1">
      <alignment horizontal="center" vertical="center" wrapText="1"/>
    </xf>
    <xf numFmtId="0" fontId="10" fillId="0" borderId="34" xfId="0" applyFont="1" applyBorder="1" applyAlignment="1">
      <alignment vertical="center" wrapText="1"/>
    </xf>
    <xf numFmtId="171" fontId="12" fillId="0" borderId="29" xfId="0" applyNumberFormat="1" applyFont="1" applyBorder="1" applyAlignment="1">
      <alignment vertical="center" wrapText="1"/>
    </xf>
    <xf numFmtId="169" fontId="12" fillId="0" borderId="60" xfId="0" applyNumberFormat="1" applyFont="1" applyBorder="1" applyAlignment="1">
      <alignment vertical="center" wrapText="1"/>
    </xf>
    <xf numFmtId="42" fontId="10" fillId="0" borderId="48" xfId="3" applyFont="1" applyFill="1" applyBorder="1" applyAlignment="1">
      <alignment vertical="center" wrapText="1"/>
    </xf>
    <xf numFmtId="169" fontId="11" fillId="7" borderId="0" xfId="0" applyNumberFormat="1" applyFont="1" applyFill="1" applyBorder="1" applyAlignment="1">
      <alignment horizontal="right" vertical="center" wrapText="1"/>
    </xf>
    <xf numFmtId="164" fontId="11" fillId="7" borderId="0" xfId="3" applyNumberFormat="1" applyFont="1" applyFill="1" applyBorder="1" applyAlignment="1">
      <alignment vertical="center" wrapText="1"/>
    </xf>
    <xf numFmtId="42" fontId="11" fillId="7" borderId="0" xfId="3" applyFont="1" applyFill="1" applyBorder="1" applyAlignment="1">
      <alignment vertical="center" wrapText="1"/>
    </xf>
    <xf numFmtId="42" fontId="10" fillId="7" borderId="0" xfId="3" applyFont="1" applyFill="1" applyBorder="1" applyAlignment="1">
      <alignment vertical="center" wrapText="1"/>
    </xf>
    <xf numFmtId="169" fontId="11" fillId="0" borderId="16" xfId="0" applyNumberFormat="1" applyFont="1" applyBorder="1" applyAlignment="1">
      <alignment horizontal="right" vertical="center" wrapText="1"/>
    </xf>
    <xf numFmtId="169" fontId="11" fillId="0" borderId="19" xfId="0" applyNumberFormat="1" applyFont="1" applyBorder="1" applyAlignment="1">
      <alignment horizontal="right" vertical="center" wrapText="1"/>
    </xf>
    <xf numFmtId="0" fontId="20" fillId="0" borderId="23" xfId="0" applyFont="1" applyFill="1" applyBorder="1" applyAlignment="1">
      <alignment vertical="center" wrapText="1"/>
    </xf>
    <xf numFmtId="169" fontId="11" fillId="0" borderId="0" xfId="0" applyNumberFormat="1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vertical="center" wrapText="1"/>
    </xf>
    <xf numFmtId="169" fontId="11" fillId="0" borderId="50" xfId="0" applyNumberFormat="1" applyFont="1" applyFill="1" applyBorder="1" applyAlignment="1">
      <alignment horizontal="right" vertical="center" wrapText="1"/>
    </xf>
    <xf numFmtId="0" fontId="10" fillId="0" borderId="23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1" fillId="0" borderId="50" xfId="0" applyFont="1" applyFill="1" applyBorder="1" applyAlignment="1">
      <alignment vertical="center" wrapText="1"/>
    </xf>
    <xf numFmtId="42" fontId="10" fillId="0" borderId="7" xfId="3" applyFont="1" applyFill="1" applyBorder="1" applyAlignment="1">
      <alignment vertical="center" wrapText="1"/>
    </xf>
    <xf numFmtId="0" fontId="10" fillId="0" borderId="17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right" vertical="center" wrapText="1"/>
    </xf>
    <xf numFmtId="169" fontId="11" fillId="0" borderId="16" xfId="0" applyNumberFormat="1" applyFont="1" applyFill="1" applyBorder="1" applyAlignment="1">
      <alignment horizontal="right" vertical="center" wrapText="1"/>
    </xf>
    <xf numFmtId="169" fontId="11" fillId="0" borderId="19" xfId="0" applyNumberFormat="1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horizontal="center" vertical="center" wrapText="1"/>
    </xf>
    <xf numFmtId="170" fontId="12" fillId="0" borderId="40" xfId="0" applyNumberFormat="1" applyFont="1" applyFill="1" applyBorder="1" applyAlignment="1">
      <alignment vertical="center" wrapText="1"/>
    </xf>
    <xf numFmtId="0" fontId="12" fillId="0" borderId="44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170" fontId="10" fillId="0" borderId="45" xfId="0" applyNumberFormat="1" applyFont="1" applyFill="1" applyBorder="1" applyAlignment="1">
      <alignment vertical="center" wrapText="1"/>
    </xf>
    <xf numFmtId="42" fontId="10" fillId="0" borderId="49" xfId="3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169" fontId="10" fillId="0" borderId="20" xfId="0" applyNumberFormat="1" applyFont="1" applyFill="1" applyBorder="1" applyAlignment="1">
      <alignment vertical="center" wrapText="1"/>
    </xf>
    <xf numFmtId="170" fontId="10" fillId="0" borderId="62" xfId="0" applyNumberFormat="1" applyFont="1" applyFill="1" applyBorder="1" applyAlignment="1">
      <alignment vertical="center" wrapText="1"/>
    </xf>
    <xf numFmtId="0" fontId="11" fillId="8" borderId="61" xfId="0" applyFont="1" applyFill="1" applyBorder="1" applyAlignment="1">
      <alignment vertical="center" wrapText="1"/>
    </xf>
    <xf numFmtId="0" fontId="11" fillId="8" borderId="16" xfId="0" applyFont="1" applyFill="1" applyBorder="1" applyAlignment="1">
      <alignment vertical="center" wrapText="1"/>
    </xf>
    <xf numFmtId="0" fontId="11" fillId="8" borderId="63" xfId="0" applyFont="1" applyFill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35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right" vertical="center" wrapText="1"/>
    </xf>
    <xf numFmtId="0" fontId="11" fillId="0" borderId="16" xfId="0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right" vertical="center" wrapText="1"/>
    </xf>
    <xf numFmtId="0" fontId="11" fillId="0" borderId="26" xfId="0" applyFont="1" applyBorder="1" applyAlignment="1">
      <alignment horizontal="righ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63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67" fontId="6" fillId="0" borderId="0" xfId="2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7" fontId="6" fillId="0" borderId="8" xfId="2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167" fontId="6" fillId="4" borderId="3" xfId="2" applyNumberFormat="1" applyFont="1" applyFill="1" applyBorder="1" applyAlignment="1">
      <alignment horizontal="center" vertical="center" wrapText="1"/>
    </xf>
    <xf numFmtId="167" fontId="6" fillId="4" borderId="1" xfId="2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168" fontId="0" fillId="0" borderId="1" xfId="0" applyNumberForma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6" fillId="4" borderId="2" xfId="2" applyNumberFormat="1" applyFont="1" applyFill="1" applyBorder="1" applyAlignment="1">
      <alignment horizontal="center" vertical="center" wrapText="1"/>
    </xf>
    <xf numFmtId="167" fontId="6" fillId="4" borderId="4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">
    <cellStyle name="Moneda" xfId="1" builtinId="4"/>
    <cellStyle name="Moneda [0]" xfId="3" builtinId="7"/>
    <cellStyle name="Moneda 3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5.xml"/>
  <Relationship Id="rId6" Type="http://schemas.openxmlformats.org/officeDocument/2006/relationships/theme" Target="theme/theme1.xml"/>
  <Relationship Id="rId7" Type="http://schemas.openxmlformats.org/officeDocument/2006/relationships/styles" Target="styles.xml"/>
  <Relationship Id="rId8" Type="http://schemas.openxmlformats.org/officeDocument/2006/relationships/sharedStrings" Target="sharedStrings.xml"/>
  <Relationship Id="rId9" Type="http://schemas.openxmlformats.org/officeDocument/2006/relationships/calcChain" Target="calcChain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jpeg"/>
  <Relationship Id="rId2" Type="http://schemas.openxmlformats.org/officeDocument/2006/relationships/image" Target="../media/image2.png"/>
</Relationships>

</file>

<file path=xl/drawings/_rels/drawing2.xml.rels><?xml version="1.0" encoding="UTF-8"?>

<Relationships xmlns="http://schemas.openxmlformats.org/package/2006/relationships">
  <Relationship Id="rId1" Type="http://schemas.openxmlformats.org/officeDocument/2006/relationships/image" Target="../media/image1.jpeg"/>
  <Relationship Id="rId2" Type="http://schemas.openxmlformats.org/officeDocument/2006/relationships/image" Target="../media/image2.png"/>
</Relationships>

</file>

<file path=xl/drawings/_rels/drawing3.xml.rels><?xml version="1.0" encoding="UTF-8"?>

<Relationships xmlns="http://schemas.openxmlformats.org/package/2006/relationships">
  <Relationship Id="rId1" Type="http://schemas.openxmlformats.org/officeDocument/2006/relationships/image" Target="../media/image1.jpeg"/>
  <Relationship Id="rId2" Type="http://schemas.openxmlformats.org/officeDocument/2006/relationships/image" Target="../media/image2.png"/>
</Relationships>

</file>

<file path=xl/drawings/_rels/drawing4.xml.rels><?xml version="1.0" encoding="UTF-8"?>

<Relationships xmlns="http://schemas.openxmlformats.org/package/2006/relationships">
  <Relationship Id="rId1" Type="http://schemas.openxmlformats.org/officeDocument/2006/relationships/image" Target="../media/image1.jpeg"/>
  <Relationship Id="rId2" Type="http://schemas.openxmlformats.org/officeDocument/2006/relationships/image" Target="../media/image2.png"/>
</Relationships>

</file>

<file path=xl/drawings/_rels/drawing5.xml.rels><?xml version="1.0" encoding="UTF-8"?>

<Relationships xmlns="http://schemas.openxmlformats.org/package/2006/relationships">
  <Relationship Id="rId1" Type="http://schemas.openxmlformats.org/officeDocument/2006/relationships/image" Target="../media/image3.jpeg"/>
  <Relationship Id="rId2" Type="http://schemas.openxmlformats.org/officeDocument/2006/relationships/image" Target="../media/image2.png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66675</xdr:rowOff>
    </xdr:from>
    <xdr:to>
      <xdr:col>0</xdr:col>
      <xdr:colOff>942975</xdr:colOff>
      <xdr:row>1</xdr:row>
      <xdr:rowOff>723900</xdr:rowOff>
    </xdr:to>
    <xdr:pic>
      <xdr:nvPicPr>
        <xdr:cNvPr id="26" name="2 Imagen" descr="LOGO-ICBF">
          <a:extLst>
            <a:ext uri="{FF2B5EF4-FFF2-40B4-BE49-F238E27FC236}">
              <a16:creationId xmlns:a16="http://schemas.microsoft.com/office/drawing/2014/main" id="{50A02796-7CCB-4185-82FD-FFF67EDC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19075"/>
          <a:ext cx="5905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635000</xdr:colOff>
      <xdr:row>1</xdr:row>
      <xdr:rowOff>117475</xdr:rowOff>
    </xdr:from>
    <xdr:to>
      <xdr:col>9</xdr:col>
      <xdr:colOff>883932</xdr:colOff>
      <xdr:row>1</xdr:row>
      <xdr:rowOff>728512</xdr:rowOff>
    </xdr:to>
    <xdr:pic>
      <xdr:nvPicPr>
        <xdr:cNvPr id="27" name="Imagen 26" descr="Imagen que contiene captura de pantalla&#10;&#10;Descripción generada con confianza alta">
          <a:extLst>
            <a:ext uri="{FF2B5EF4-FFF2-40B4-BE49-F238E27FC236}">
              <a16:creationId xmlns:a16="http://schemas.microsoft.com/office/drawing/2014/main" id="{7A0E2571-C4A3-4BA5-9F29-AB542664354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9300" y="269875"/>
          <a:ext cx="2750832" cy="611037"/>
        </a:xfrm>
        <a:prstGeom prst="rect">
          <a:avLst/>
        </a:prstGeom>
      </xdr:spPr>
    </xdr:pic>
    <xdr:clientData/>
  </xdr:twoCellAnchor>
  <xdr:twoCellAnchor>
    <xdr:from>
      <xdr:col>5</xdr:col>
      <xdr:colOff>857250</xdr:colOff>
      <xdr:row>1</xdr:row>
      <xdr:rowOff>485776</xdr:rowOff>
    </xdr:from>
    <xdr:to>
      <xdr:col>6</xdr:col>
      <xdr:colOff>876300</xdr:colOff>
      <xdr:row>1</xdr:row>
      <xdr:rowOff>685800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DDD577E6-E815-4F93-B749-784B2A2607FE}"/>
            </a:ext>
          </a:extLst>
        </xdr:cNvPr>
        <xdr:cNvCxnSpPr/>
      </xdr:nvCxnSpPr>
      <xdr:spPr>
        <a:xfrm>
          <a:off x="6477000" y="638176"/>
          <a:ext cx="1123950" cy="200024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962025</xdr:colOff>
      <xdr:row>1</xdr:row>
      <xdr:rowOff>695325</xdr:rowOff>
    </xdr:from>
    <xdr:to>
      <xdr:col>8</xdr:col>
      <xdr:colOff>114300</xdr:colOff>
      <xdr:row>5</xdr:row>
      <xdr:rowOff>95249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B1D1B344-3EFF-46E2-831C-74747CA24887}"/>
            </a:ext>
          </a:extLst>
        </xdr:cNvPr>
        <xdr:cNvSpPr/>
      </xdr:nvSpPr>
      <xdr:spPr>
        <a:xfrm>
          <a:off x="7686675" y="847725"/>
          <a:ext cx="1457325" cy="552449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Escribir</a:t>
          </a:r>
          <a:r>
            <a:rPr lang="es-ES" sz="900" baseline="0"/>
            <a:t> el Nombre de la entidad participante del proceso de formación</a:t>
          </a:r>
          <a:endParaRPr lang="es-ES" sz="900"/>
        </a:p>
      </xdr:txBody>
    </xdr:sp>
    <xdr:clientData/>
  </xdr:twoCellAnchor>
  <xdr:twoCellAnchor>
    <xdr:from>
      <xdr:col>3</xdr:col>
      <xdr:colOff>542925</xdr:colOff>
      <xdr:row>6</xdr:row>
      <xdr:rowOff>76201</xdr:rowOff>
    </xdr:from>
    <xdr:to>
      <xdr:col>4</xdr:col>
      <xdr:colOff>723900</xdr:colOff>
      <xdr:row>6</xdr:row>
      <xdr:rowOff>114300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DDD465A8-0594-4199-8872-4A7089CE115C}"/>
            </a:ext>
          </a:extLst>
        </xdr:cNvPr>
        <xdr:cNvCxnSpPr/>
      </xdr:nvCxnSpPr>
      <xdr:spPr>
        <a:xfrm>
          <a:off x="3876675" y="1533526"/>
          <a:ext cx="1057275" cy="38099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457200</xdr:colOff>
      <xdr:row>6</xdr:row>
      <xdr:rowOff>180975</xdr:rowOff>
    </xdr:from>
    <xdr:to>
      <xdr:col>4</xdr:col>
      <xdr:colOff>733425</xdr:colOff>
      <xdr:row>7</xdr:row>
      <xdr:rowOff>57151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197D66D3-C921-42EF-8A5F-CAAF4FCBE6F0}"/>
            </a:ext>
          </a:extLst>
        </xdr:cNvPr>
        <xdr:cNvCxnSpPr/>
      </xdr:nvCxnSpPr>
      <xdr:spPr>
        <a:xfrm flipV="1">
          <a:off x="3790950" y="1638300"/>
          <a:ext cx="1152525" cy="66676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771525</xdr:colOff>
      <xdr:row>4</xdr:row>
      <xdr:rowOff>104775</xdr:rowOff>
    </xdr:from>
    <xdr:to>
      <xdr:col>6</xdr:col>
      <xdr:colOff>238125</xdr:colOff>
      <xdr:row>8</xdr:row>
      <xdr:rowOff>161926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4BB1EC62-0B96-4D67-80EA-47E7C83E8999}"/>
            </a:ext>
          </a:extLst>
        </xdr:cNvPr>
        <xdr:cNvSpPr/>
      </xdr:nvSpPr>
      <xdr:spPr>
        <a:xfrm>
          <a:off x="4981575" y="1295400"/>
          <a:ext cx="1533525" cy="657226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 baseline="0"/>
            <a:t>Escribir  la cantidad de horas del programa a impartir. (ejemplo: Diplomado:          120 horas)</a:t>
          </a:r>
          <a:endParaRPr lang="es-ES" sz="900"/>
        </a:p>
      </xdr:txBody>
    </xdr:sp>
    <xdr:clientData/>
  </xdr:twoCellAnchor>
  <xdr:twoCellAnchor>
    <xdr:from>
      <xdr:col>1</xdr:col>
      <xdr:colOff>361953</xdr:colOff>
      <xdr:row>13</xdr:row>
      <xdr:rowOff>114300</xdr:rowOff>
    </xdr:from>
    <xdr:to>
      <xdr:col>2</xdr:col>
      <xdr:colOff>209550</xdr:colOff>
      <xdr:row>13</xdr:row>
      <xdr:rowOff>200027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2FCC285E-8AD3-46FE-B2AE-587290FAE9C7}"/>
            </a:ext>
          </a:extLst>
        </xdr:cNvPr>
        <xdr:cNvCxnSpPr/>
      </xdr:nvCxnSpPr>
      <xdr:spPr>
        <a:xfrm flipH="1">
          <a:off x="1962153" y="3514725"/>
          <a:ext cx="695322" cy="85727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495300</xdr:colOff>
      <xdr:row>12</xdr:row>
      <xdr:rowOff>152400</xdr:rowOff>
    </xdr:from>
    <xdr:to>
      <xdr:col>1</xdr:col>
      <xdr:colOff>314325</xdr:colOff>
      <xdr:row>16</xdr:row>
      <xdr:rowOff>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1049765F-3ADA-45B1-8497-70973CC873C1}"/>
            </a:ext>
          </a:extLst>
        </xdr:cNvPr>
        <xdr:cNvSpPr/>
      </xdr:nvSpPr>
      <xdr:spPr>
        <a:xfrm>
          <a:off x="495300" y="3343275"/>
          <a:ext cx="1419225" cy="68580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Escribir</a:t>
          </a:r>
          <a:r>
            <a:rPr lang="es-ES" sz="900" baseline="0"/>
            <a:t> el nombre del Departamento, municipio y nùmero de AE, MC yPC (se estalece ejemplo)</a:t>
          </a:r>
          <a:endParaRPr lang="es-ES" sz="900"/>
        </a:p>
      </xdr:txBody>
    </xdr:sp>
    <xdr:clientData/>
  </xdr:twoCellAnchor>
  <xdr:twoCellAnchor>
    <xdr:from>
      <xdr:col>4</xdr:col>
      <xdr:colOff>933447</xdr:colOff>
      <xdr:row>20</xdr:row>
      <xdr:rowOff>114300</xdr:rowOff>
    </xdr:from>
    <xdr:to>
      <xdr:col>5</xdr:col>
      <xdr:colOff>571500</xdr:colOff>
      <xdr:row>21</xdr:row>
      <xdr:rowOff>76200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F5E2984F-1102-48AA-94BE-569339ADCE0A}"/>
            </a:ext>
          </a:extLst>
        </xdr:cNvPr>
        <xdr:cNvCxnSpPr/>
      </xdr:nvCxnSpPr>
      <xdr:spPr>
        <a:xfrm flipV="1">
          <a:off x="5143497" y="4981575"/>
          <a:ext cx="704853" cy="1714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638176</xdr:colOff>
      <xdr:row>18</xdr:row>
      <xdr:rowOff>200025</xdr:rowOff>
    </xdr:from>
    <xdr:to>
      <xdr:col>6</xdr:col>
      <xdr:colOff>619125</xdr:colOff>
      <xdr:row>20</xdr:row>
      <xdr:rowOff>171450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CF09FDFF-B4BB-4234-A65F-C151BAB561E0}"/>
            </a:ext>
          </a:extLst>
        </xdr:cNvPr>
        <xdr:cNvSpPr/>
      </xdr:nvSpPr>
      <xdr:spPr>
        <a:xfrm>
          <a:off x="5915026" y="4648200"/>
          <a:ext cx="981074" cy="39052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Sumatoria</a:t>
          </a:r>
          <a:r>
            <a:rPr lang="es-ES" sz="900" baseline="0"/>
            <a:t> total de AE, MC y PC</a:t>
          </a:r>
          <a:endParaRPr lang="es-ES" sz="900"/>
        </a:p>
      </xdr:txBody>
    </xdr:sp>
    <xdr:clientData/>
  </xdr:twoCellAnchor>
  <xdr:twoCellAnchor>
    <xdr:from>
      <xdr:col>0</xdr:col>
      <xdr:colOff>1057275</xdr:colOff>
      <xdr:row>23</xdr:row>
      <xdr:rowOff>142875</xdr:rowOff>
    </xdr:from>
    <xdr:to>
      <xdr:col>0</xdr:col>
      <xdr:colOff>1066801</xdr:colOff>
      <xdr:row>24</xdr:row>
      <xdr:rowOff>285751</xdr:rowOff>
    </xdr:to>
    <xdr:cxnSp macro="">
      <xdr:nvCxnSpPr>
        <xdr:cNvPr id="34" name="Conector recto de flecha 33">
          <a:extLst>
            <a:ext uri="{FF2B5EF4-FFF2-40B4-BE49-F238E27FC236}">
              <a16:creationId xmlns:a16="http://schemas.microsoft.com/office/drawing/2014/main" id="{46EEBE4F-85D1-4B9E-991B-7278A709DEE4}"/>
            </a:ext>
          </a:extLst>
        </xdr:cNvPr>
        <xdr:cNvCxnSpPr/>
      </xdr:nvCxnSpPr>
      <xdr:spPr>
        <a:xfrm flipH="1" flipV="1">
          <a:off x="1057275" y="5581650"/>
          <a:ext cx="9526" cy="504826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371475</xdr:colOff>
      <xdr:row>16</xdr:row>
      <xdr:rowOff>200026</xdr:rowOff>
    </xdr:from>
    <xdr:to>
      <xdr:col>1</xdr:col>
      <xdr:colOff>485775</xdr:colOff>
      <xdr:row>22</xdr:row>
      <xdr:rowOff>95250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5858230A-F431-42F7-8EDF-6DA29014998C}"/>
            </a:ext>
          </a:extLst>
        </xdr:cNvPr>
        <xdr:cNvSpPr/>
      </xdr:nvSpPr>
      <xdr:spPr>
        <a:xfrm>
          <a:off x="371475" y="4229101"/>
          <a:ext cx="1714500" cy="1152524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 baseline="0"/>
            <a:t>Talento humano  necesario para la ejecuciòn de los procesos (de acuerdo a la vinculaciònpropuesta).</a:t>
          </a:r>
        </a:p>
        <a:p>
          <a:pPr algn="l"/>
          <a:r>
            <a:rPr lang="es-ES" sz="900" baseline="0"/>
            <a:t>Esta es susceptible de modificación dependiendo de la necesidad real del TH.</a:t>
          </a:r>
          <a:endParaRPr lang="es-ES" sz="900"/>
        </a:p>
      </xdr:txBody>
    </xdr:sp>
    <xdr:clientData/>
  </xdr:twoCellAnchor>
  <xdr:twoCellAnchor>
    <xdr:from>
      <xdr:col>1</xdr:col>
      <xdr:colOff>390525</xdr:colOff>
      <xdr:row>25</xdr:row>
      <xdr:rowOff>247650</xdr:rowOff>
    </xdr:from>
    <xdr:to>
      <xdr:col>1</xdr:col>
      <xdr:colOff>485775</xdr:colOff>
      <xdr:row>27</xdr:row>
      <xdr:rowOff>114300</xdr:rowOff>
    </xdr:to>
    <xdr:cxnSp macro="">
      <xdr:nvCxnSpPr>
        <xdr:cNvPr id="39" name="Conector recto de flecha 38">
          <a:extLst>
            <a:ext uri="{FF2B5EF4-FFF2-40B4-BE49-F238E27FC236}">
              <a16:creationId xmlns:a16="http://schemas.microsoft.com/office/drawing/2014/main" id="{F6717EB1-D134-49A6-B447-29E276911691}"/>
            </a:ext>
          </a:extLst>
        </xdr:cNvPr>
        <xdr:cNvCxnSpPr/>
      </xdr:nvCxnSpPr>
      <xdr:spPr>
        <a:xfrm flipH="1">
          <a:off x="1990725" y="6486525"/>
          <a:ext cx="95250" cy="29527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962025</xdr:colOff>
      <xdr:row>27</xdr:row>
      <xdr:rowOff>123824</xdr:rowOff>
    </xdr:from>
    <xdr:to>
      <xdr:col>1</xdr:col>
      <xdr:colOff>647700</xdr:colOff>
      <xdr:row>32</xdr:row>
      <xdr:rowOff>95250</xdr:rowOff>
    </xdr:to>
    <xdr:sp macro="" textlink="">
      <xdr:nvSpPr>
        <xdr:cNvPr id="43" name="Rectángulo 42">
          <a:extLst>
            <a:ext uri="{FF2B5EF4-FFF2-40B4-BE49-F238E27FC236}">
              <a16:creationId xmlns:a16="http://schemas.microsoft.com/office/drawing/2014/main" id="{899C78D6-2213-4A01-9265-2C2F002A57D6}"/>
            </a:ext>
          </a:extLst>
        </xdr:cNvPr>
        <xdr:cNvSpPr/>
      </xdr:nvSpPr>
      <xdr:spPr>
        <a:xfrm>
          <a:off x="962025" y="6791324"/>
          <a:ext cx="1285875" cy="771526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Cantidad de talento</a:t>
          </a:r>
          <a:r>
            <a:rPr lang="es-ES" sz="900" baseline="0"/>
            <a:t> humano necesario de acuerdo al perfil (propuesta) vinculación)</a:t>
          </a:r>
          <a:endParaRPr lang="es-ES" sz="900"/>
        </a:p>
      </xdr:txBody>
    </xdr:sp>
    <xdr:clientData/>
  </xdr:twoCellAnchor>
  <xdr:twoCellAnchor>
    <xdr:from>
      <xdr:col>2</xdr:col>
      <xdr:colOff>447675</xdr:colOff>
      <xdr:row>25</xdr:row>
      <xdr:rowOff>209550</xdr:rowOff>
    </xdr:from>
    <xdr:to>
      <xdr:col>2</xdr:col>
      <xdr:colOff>447676</xdr:colOff>
      <xdr:row>32</xdr:row>
      <xdr:rowOff>85725</xdr:rowOff>
    </xdr:to>
    <xdr:cxnSp macro="">
      <xdr:nvCxnSpPr>
        <xdr:cNvPr id="45" name="Conector recto de flecha 44">
          <a:extLst>
            <a:ext uri="{FF2B5EF4-FFF2-40B4-BE49-F238E27FC236}">
              <a16:creationId xmlns:a16="http://schemas.microsoft.com/office/drawing/2014/main" id="{7A53BE8F-0D3D-4C17-B96B-0B427C2B3457}"/>
            </a:ext>
          </a:extLst>
        </xdr:cNvPr>
        <xdr:cNvCxnSpPr/>
      </xdr:nvCxnSpPr>
      <xdr:spPr>
        <a:xfrm flipH="1">
          <a:off x="3000375" y="6448425"/>
          <a:ext cx="1" cy="11049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552450</xdr:colOff>
      <xdr:row>33</xdr:row>
      <xdr:rowOff>0</xdr:rowOff>
    </xdr:from>
    <xdr:to>
      <xdr:col>3</xdr:col>
      <xdr:colOff>19050</xdr:colOff>
      <xdr:row>36</xdr:row>
      <xdr:rowOff>47625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F2C25FA3-85E3-429F-90EB-63C7BD6B35C8}"/>
            </a:ext>
          </a:extLst>
        </xdr:cNvPr>
        <xdr:cNvSpPr/>
      </xdr:nvSpPr>
      <xdr:spPr>
        <a:xfrm>
          <a:off x="2152650" y="7610475"/>
          <a:ext cx="1200150" cy="90487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Tiempo de contratación</a:t>
          </a:r>
          <a:r>
            <a:rPr lang="es-ES" sz="900" baseline="0"/>
            <a:t> del pefil (talento humano) necesario para el proceso</a:t>
          </a:r>
          <a:endParaRPr lang="es-ES" sz="900"/>
        </a:p>
      </xdr:txBody>
    </xdr:sp>
    <xdr:clientData/>
  </xdr:twoCellAnchor>
  <xdr:twoCellAnchor>
    <xdr:from>
      <xdr:col>3</xdr:col>
      <xdr:colOff>657225</xdr:colOff>
      <xdr:row>26</xdr:row>
      <xdr:rowOff>104775</xdr:rowOff>
    </xdr:from>
    <xdr:to>
      <xdr:col>3</xdr:col>
      <xdr:colOff>666750</xdr:colOff>
      <xdr:row>31</xdr:row>
      <xdr:rowOff>57150</xdr:rowOff>
    </xdr:to>
    <xdr:cxnSp macro="">
      <xdr:nvCxnSpPr>
        <xdr:cNvPr id="50" name="Conector recto de flecha 49">
          <a:extLst>
            <a:ext uri="{FF2B5EF4-FFF2-40B4-BE49-F238E27FC236}">
              <a16:creationId xmlns:a16="http://schemas.microsoft.com/office/drawing/2014/main" id="{CB6414D0-0EED-4053-928D-63D89260904C}"/>
            </a:ext>
          </a:extLst>
        </xdr:cNvPr>
        <xdr:cNvCxnSpPr/>
      </xdr:nvCxnSpPr>
      <xdr:spPr>
        <a:xfrm>
          <a:off x="4152900" y="6629400"/>
          <a:ext cx="9525" cy="75247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31</xdr:row>
      <xdr:rowOff>104774</xdr:rowOff>
    </xdr:from>
    <xdr:to>
      <xdr:col>4</xdr:col>
      <xdr:colOff>561975</xdr:colOff>
      <xdr:row>36</xdr:row>
      <xdr:rowOff>76200</xdr:rowOff>
    </xdr:to>
    <xdr:sp macro="" textlink="">
      <xdr:nvSpPr>
        <xdr:cNvPr id="58" name="Rectángulo 57">
          <a:extLst>
            <a:ext uri="{FF2B5EF4-FFF2-40B4-BE49-F238E27FC236}">
              <a16:creationId xmlns:a16="http://schemas.microsoft.com/office/drawing/2014/main" id="{3E4F3D95-F599-4542-BC81-E630FAD3DDBD}"/>
            </a:ext>
          </a:extLst>
        </xdr:cNvPr>
        <xdr:cNvSpPr/>
      </xdr:nvSpPr>
      <xdr:spPr>
        <a:xfrm>
          <a:off x="3810000" y="7429499"/>
          <a:ext cx="1247775" cy="1114426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Valor agregado que</a:t>
          </a:r>
          <a:r>
            <a:rPr lang="es-ES" sz="900" baseline="0"/>
            <a:t> asigna el oferente al proceso de vinculaciòn, la cual puede ser en recursos o en especie (TH, Seminarios, etc)</a:t>
          </a:r>
          <a:endParaRPr lang="es-ES" sz="900"/>
        </a:p>
      </xdr:txBody>
    </xdr:sp>
    <xdr:clientData/>
  </xdr:twoCellAnchor>
  <xdr:twoCellAnchor>
    <xdr:from>
      <xdr:col>9</xdr:col>
      <xdr:colOff>952500</xdr:colOff>
      <xdr:row>25</xdr:row>
      <xdr:rowOff>28575</xdr:rowOff>
    </xdr:from>
    <xdr:to>
      <xdr:col>10</xdr:col>
      <xdr:colOff>581028</xdr:colOff>
      <xdr:row>25</xdr:row>
      <xdr:rowOff>152400</xdr:rowOff>
    </xdr:to>
    <xdr:cxnSp macro="">
      <xdr:nvCxnSpPr>
        <xdr:cNvPr id="64" name="Conector recto de flecha 63">
          <a:extLst>
            <a:ext uri="{FF2B5EF4-FFF2-40B4-BE49-F238E27FC236}">
              <a16:creationId xmlns:a16="http://schemas.microsoft.com/office/drawing/2014/main" id="{F849382A-5184-451D-A016-E7250A5166D6}"/>
            </a:ext>
          </a:extLst>
        </xdr:cNvPr>
        <xdr:cNvCxnSpPr/>
      </xdr:nvCxnSpPr>
      <xdr:spPr>
        <a:xfrm flipV="1">
          <a:off x="11010900" y="6124575"/>
          <a:ext cx="657228" cy="1238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628650</xdr:colOff>
      <xdr:row>24</xdr:row>
      <xdr:rowOff>0</xdr:rowOff>
    </xdr:from>
    <xdr:to>
      <xdr:col>12</xdr:col>
      <xdr:colOff>333375</xdr:colOff>
      <xdr:row>26</xdr:row>
      <xdr:rowOff>114300</xdr:rowOff>
    </xdr:to>
    <xdr:sp macro="" textlink="">
      <xdr:nvSpPr>
        <xdr:cNvPr id="66" name="Rectángulo 65">
          <a:extLst>
            <a:ext uri="{FF2B5EF4-FFF2-40B4-BE49-F238E27FC236}">
              <a16:creationId xmlns:a16="http://schemas.microsoft.com/office/drawing/2014/main" id="{6C7CD788-C835-42C9-BE4B-360335652257}"/>
            </a:ext>
          </a:extLst>
        </xdr:cNvPr>
        <xdr:cNvSpPr/>
      </xdr:nvSpPr>
      <xdr:spPr>
        <a:xfrm>
          <a:off x="11715750" y="5800725"/>
          <a:ext cx="1152525" cy="69532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Son los recursos que no</a:t>
          </a:r>
          <a:r>
            <a:rPr lang="es-ES" sz="900" baseline="0"/>
            <a:t> se han ejecutado en su totalidad o parcialmente.</a:t>
          </a:r>
          <a:endParaRPr lang="es-ES" sz="900"/>
        </a:p>
      </xdr:txBody>
    </xdr:sp>
    <xdr:clientData/>
  </xdr:twoCellAnchor>
  <xdr:twoCellAnchor>
    <xdr:from>
      <xdr:col>5</xdr:col>
      <xdr:colOff>857250</xdr:colOff>
      <xdr:row>38</xdr:row>
      <xdr:rowOff>142875</xdr:rowOff>
    </xdr:from>
    <xdr:to>
      <xdr:col>11</xdr:col>
      <xdr:colOff>107156</xdr:colOff>
      <xdr:row>38</xdr:row>
      <xdr:rowOff>161927</xdr:rowOff>
    </xdr:to>
    <xdr:cxnSp macro="">
      <xdr:nvCxnSpPr>
        <xdr:cNvPr id="72" name="Conector recto de flecha 71">
          <a:extLst>
            <a:ext uri="{FF2B5EF4-FFF2-40B4-BE49-F238E27FC236}">
              <a16:creationId xmlns:a16="http://schemas.microsoft.com/office/drawing/2014/main" id="{40971020-805C-47BA-9D78-13D8FB901E73}"/>
            </a:ext>
          </a:extLst>
        </xdr:cNvPr>
        <xdr:cNvCxnSpPr/>
      </xdr:nvCxnSpPr>
      <xdr:spPr>
        <a:xfrm flipV="1">
          <a:off x="6465094" y="8989219"/>
          <a:ext cx="5441156" cy="19052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273844</xdr:colOff>
      <xdr:row>36</xdr:row>
      <xdr:rowOff>57150</xdr:rowOff>
    </xdr:from>
    <xdr:to>
      <xdr:col>13</xdr:col>
      <xdr:colOff>523875</xdr:colOff>
      <xdr:row>41</xdr:row>
      <xdr:rowOff>11906</xdr:rowOff>
    </xdr:to>
    <xdr:sp macro="" textlink="">
      <xdr:nvSpPr>
        <xdr:cNvPr id="75" name="Rectángulo 74">
          <a:extLst>
            <a:ext uri="{FF2B5EF4-FFF2-40B4-BE49-F238E27FC236}">
              <a16:creationId xmlns:a16="http://schemas.microsoft.com/office/drawing/2014/main" id="{9DE4CE72-03DF-43FB-8412-B051B12F3F69}"/>
            </a:ext>
          </a:extLst>
        </xdr:cNvPr>
        <xdr:cNvSpPr/>
      </xdr:nvSpPr>
      <xdr:spPr>
        <a:xfrm>
          <a:off x="12072938" y="8451056"/>
          <a:ext cx="1702593" cy="1026319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Distribución</a:t>
          </a:r>
          <a:r>
            <a:rPr lang="es-ES" sz="900" baseline="0"/>
            <a:t> del procesos de formación. </a:t>
          </a:r>
        </a:p>
        <a:p>
          <a:pPr algn="l"/>
          <a:r>
            <a:rPr lang="es-ES" sz="900" baseline="0"/>
            <a:t>En este se desglosa los gastos en los que se incurre pata la ejecuciñon de los procesos de formación.</a:t>
          </a:r>
          <a:endParaRPr lang="es-ES" sz="900"/>
        </a:p>
      </xdr:txBody>
    </xdr:sp>
    <xdr:clientData/>
  </xdr:twoCellAnchor>
  <xdr:twoCellAnchor>
    <xdr:from>
      <xdr:col>8</xdr:col>
      <xdr:colOff>762000</xdr:colOff>
      <xdr:row>23</xdr:row>
      <xdr:rowOff>47625</xdr:rowOff>
    </xdr:from>
    <xdr:to>
      <xdr:col>9</xdr:col>
      <xdr:colOff>238125</xdr:colOff>
      <xdr:row>25</xdr:row>
      <xdr:rowOff>47626</xdr:rowOff>
    </xdr:to>
    <xdr:cxnSp macro="">
      <xdr:nvCxnSpPr>
        <xdr:cNvPr id="76" name="Conector recto de flecha 75">
          <a:extLst>
            <a:ext uri="{FF2B5EF4-FFF2-40B4-BE49-F238E27FC236}">
              <a16:creationId xmlns:a16="http://schemas.microsoft.com/office/drawing/2014/main" id="{1CB4A167-3C39-4A95-92B4-6A87D29ACCD6}"/>
            </a:ext>
          </a:extLst>
        </xdr:cNvPr>
        <xdr:cNvCxnSpPr/>
      </xdr:nvCxnSpPr>
      <xdr:spPr>
        <a:xfrm flipV="1">
          <a:off x="9791700" y="5486400"/>
          <a:ext cx="504825" cy="657226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19</xdr:row>
      <xdr:rowOff>57149</xdr:rowOff>
    </xdr:from>
    <xdr:to>
      <xdr:col>10</xdr:col>
      <xdr:colOff>619125</xdr:colOff>
      <xdr:row>23</xdr:row>
      <xdr:rowOff>133350</xdr:rowOff>
    </xdr:to>
    <xdr:sp macro="" textlink="">
      <xdr:nvSpPr>
        <xdr:cNvPr id="78" name="Rectángulo 77">
          <a:extLst>
            <a:ext uri="{FF2B5EF4-FFF2-40B4-BE49-F238E27FC236}">
              <a16:creationId xmlns:a16="http://schemas.microsoft.com/office/drawing/2014/main" id="{7E362020-31B3-4BDC-BFAA-46F7EE90CB5B}"/>
            </a:ext>
          </a:extLst>
        </xdr:cNvPr>
        <xdr:cNvSpPr/>
      </xdr:nvSpPr>
      <xdr:spPr>
        <a:xfrm>
          <a:off x="10363200" y="4714874"/>
          <a:ext cx="1343025" cy="857251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Son los gastos</a:t>
          </a:r>
          <a:r>
            <a:rPr lang="es-ES" sz="900" baseline="0"/>
            <a:t> que se han realizado a la fecha en relación ya sea a los aportes ICBF o aportes asociados (Junio, Julio, etc)</a:t>
          </a:r>
          <a:endParaRPr lang="es-ES" sz="900"/>
        </a:p>
      </xdr:txBody>
    </xdr:sp>
    <xdr:clientData/>
  </xdr:twoCellAnchor>
  <xdr:twoCellAnchor>
    <xdr:from>
      <xdr:col>0</xdr:col>
      <xdr:colOff>1264227</xdr:colOff>
      <xdr:row>44</xdr:row>
      <xdr:rowOff>103909</xdr:rowOff>
    </xdr:from>
    <xdr:to>
      <xdr:col>1</xdr:col>
      <xdr:colOff>181841</xdr:colOff>
      <xdr:row>44</xdr:row>
      <xdr:rowOff>103909</xdr:rowOff>
    </xdr:to>
    <xdr:cxnSp macro="">
      <xdr:nvCxnSpPr>
        <xdr:cNvPr id="80" name="Conector recto de flecha 79">
          <a:extLst>
            <a:ext uri="{FF2B5EF4-FFF2-40B4-BE49-F238E27FC236}">
              <a16:creationId xmlns:a16="http://schemas.microsoft.com/office/drawing/2014/main" id="{2AD9B6A0-6CC0-40FF-B631-B1088786896F}"/>
            </a:ext>
          </a:extLst>
        </xdr:cNvPr>
        <xdr:cNvCxnSpPr/>
      </xdr:nvCxnSpPr>
      <xdr:spPr>
        <a:xfrm>
          <a:off x="1264227" y="10139795"/>
          <a:ext cx="519546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</xdr:colOff>
      <xdr:row>44</xdr:row>
      <xdr:rowOff>66675</xdr:rowOff>
    </xdr:from>
    <xdr:to>
      <xdr:col>10</xdr:col>
      <xdr:colOff>657228</xdr:colOff>
      <xdr:row>44</xdr:row>
      <xdr:rowOff>76201</xdr:rowOff>
    </xdr:to>
    <xdr:cxnSp macro="">
      <xdr:nvCxnSpPr>
        <xdr:cNvPr id="28" name="Conector recto de flecha 27">
          <a:extLst>
            <a:ext uri="{FF2B5EF4-FFF2-40B4-BE49-F238E27FC236}">
              <a16:creationId xmlns:a16="http://schemas.microsoft.com/office/drawing/2014/main" id="{252A4A29-A786-4BD8-B2D3-A636F55B617C}"/>
            </a:ext>
          </a:extLst>
        </xdr:cNvPr>
        <xdr:cNvCxnSpPr/>
      </xdr:nvCxnSpPr>
      <xdr:spPr>
        <a:xfrm>
          <a:off x="11153775" y="10058400"/>
          <a:ext cx="590553" cy="9526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</xdr:colOff>
      <xdr:row>45</xdr:row>
      <xdr:rowOff>0</xdr:rowOff>
    </xdr:from>
    <xdr:to>
      <xdr:col>12</xdr:col>
      <xdr:colOff>685801</xdr:colOff>
      <xdr:row>48</xdr:row>
      <xdr:rowOff>76200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BCD99B66-BCE0-4487-9A5D-186B8E8F6F59}"/>
            </a:ext>
          </a:extLst>
        </xdr:cNvPr>
        <xdr:cNvSpPr/>
      </xdr:nvSpPr>
      <xdr:spPr>
        <a:xfrm>
          <a:off x="11811001" y="10134600"/>
          <a:ext cx="1409700" cy="50482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Ejemplo de Diligenciamiento de las casillas.</a:t>
          </a:r>
        </a:p>
      </xdr:txBody>
    </xdr:sp>
    <xdr:clientData/>
  </xdr:twoCellAnchor>
  <xdr:twoCellAnchor>
    <xdr:from>
      <xdr:col>8</xdr:col>
      <xdr:colOff>28575</xdr:colOff>
      <xdr:row>114</xdr:row>
      <xdr:rowOff>38100</xdr:rowOff>
    </xdr:from>
    <xdr:to>
      <xdr:col>8</xdr:col>
      <xdr:colOff>676275</xdr:colOff>
      <xdr:row>114</xdr:row>
      <xdr:rowOff>47625</xdr:rowOff>
    </xdr:to>
    <xdr:cxnSp macro="">
      <xdr:nvCxnSpPr>
        <xdr:cNvPr id="35" name="Conector recto de flecha 34">
          <a:extLst>
            <a:ext uri="{FF2B5EF4-FFF2-40B4-BE49-F238E27FC236}">
              <a16:creationId xmlns:a16="http://schemas.microsoft.com/office/drawing/2014/main" id="{A3A68801-1E5D-490E-9A6C-FB10C8CDC2D2}"/>
            </a:ext>
          </a:extLst>
        </xdr:cNvPr>
        <xdr:cNvCxnSpPr/>
      </xdr:nvCxnSpPr>
      <xdr:spPr>
        <a:xfrm flipV="1">
          <a:off x="9058275" y="22450425"/>
          <a:ext cx="647700" cy="95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742950</xdr:colOff>
      <xdr:row>113</xdr:row>
      <xdr:rowOff>38101</xdr:rowOff>
    </xdr:from>
    <xdr:to>
      <xdr:col>10</xdr:col>
      <xdr:colOff>523875</xdr:colOff>
      <xdr:row>114</xdr:row>
      <xdr:rowOff>123825</xdr:rowOff>
    </xdr:to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F84F001A-9906-473F-B793-0D9589AB83DA}"/>
            </a:ext>
          </a:extLst>
        </xdr:cNvPr>
        <xdr:cNvSpPr/>
      </xdr:nvSpPr>
      <xdr:spPr>
        <a:xfrm>
          <a:off x="9772650" y="22307551"/>
          <a:ext cx="1838325" cy="228599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Sumatoria de los aportes del ICBF</a:t>
          </a:r>
          <a:r>
            <a:rPr lang="es-ES" sz="900" baseline="0"/>
            <a:t>  </a:t>
          </a:r>
          <a:endParaRPr lang="es-ES" sz="900"/>
        </a:p>
      </xdr:txBody>
    </xdr:sp>
    <xdr:clientData/>
  </xdr:twoCellAnchor>
  <xdr:twoCellAnchor>
    <xdr:from>
      <xdr:col>8</xdr:col>
      <xdr:colOff>47625</xdr:colOff>
      <xdr:row>115</xdr:row>
      <xdr:rowOff>104775</xdr:rowOff>
    </xdr:from>
    <xdr:to>
      <xdr:col>8</xdr:col>
      <xdr:colOff>695325</xdr:colOff>
      <xdr:row>115</xdr:row>
      <xdr:rowOff>114300</xdr:rowOff>
    </xdr:to>
    <xdr:cxnSp macro="">
      <xdr:nvCxnSpPr>
        <xdr:cNvPr id="40" name="Conector recto de flecha 39">
          <a:extLst>
            <a:ext uri="{FF2B5EF4-FFF2-40B4-BE49-F238E27FC236}">
              <a16:creationId xmlns:a16="http://schemas.microsoft.com/office/drawing/2014/main" id="{F6C376B5-E9FA-446E-B30C-3D2ED2DD2609}"/>
            </a:ext>
          </a:extLst>
        </xdr:cNvPr>
        <xdr:cNvCxnSpPr/>
      </xdr:nvCxnSpPr>
      <xdr:spPr>
        <a:xfrm flipV="1">
          <a:off x="9077325" y="22659975"/>
          <a:ext cx="647700" cy="95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771525</xdr:colOff>
      <xdr:row>115</xdr:row>
      <xdr:rowOff>38100</xdr:rowOff>
    </xdr:from>
    <xdr:to>
      <xdr:col>11</xdr:col>
      <xdr:colOff>152400</xdr:colOff>
      <xdr:row>116</xdr:row>
      <xdr:rowOff>133350</xdr:rowOff>
    </xdr:to>
    <xdr:sp macro="" textlink="">
      <xdr:nvSpPr>
        <xdr:cNvPr id="41" name="Rectángulo 40">
          <a:extLst>
            <a:ext uri="{FF2B5EF4-FFF2-40B4-BE49-F238E27FC236}">
              <a16:creationId xmlns:a16="http://schemas.microsoft.com/office/drawing/2014/main" id="{A98B677E-98E3-48B8-8065-B609CEF85661}"/>
            </a:ext>
          </a:extLst>
        </xdr:cNvPr>
        <xdr:cNvSpPr/>
      </xdr:nvSpPr>
      <xdr:spPr>
        <a:xfrm>
          <a:off x="9801225" y="22593300"/>
          <a:ext cx="2162175" cy="24765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Sumatoria de los aportes</a:t>
          </a:r>
          <a:r>
            <a:rPr lang="es-ES" sz="900" baseline="0"/>
            <a:t> del Asociado</a:t>
          </a:r>
          <a:endParaRPr lang="es-ES" sz="900"/>
        </a:p>
      </xdr:txBody>
    </xdr:sp>
    <xdr:clientData/>
  </xdr:twoCellAnchor>
  <xdr:twoCellAnchor>
    <xdr:from>
      <xdr:col>5</xdr:col>
      <xdr:colOff>295275</xdr:colOff>
      <xdr:row>53</xdr:row>
      <xdr:rowOff>57150</xdr:rowOff>
    </xdr:from>
    <xdr:to>
      <xdr:col>10</xdr:col>
      <xdr:colOff>269081</xdr:colOff>
      <xdr:row>53</xdr:row>
      <xdr:rowOff>76202</xdr:rowOff>
    </xdr:to>
    <xdr:cxnSp macro="">
      <xdr:nvCxnSpPr>
        <xdr:cNvPr id="42" name="Conector recto de flecha 41">
          <a:extLst>
            <a:ext uri="{FF2B5EF4-FFF2-40B4-BE49-F238E27FC236}">
              <a16:creationId xmlns:a16="http://schemas.microsoft.com/office/drawing/2014/main" id="{88027FC1-97D8-4337-88DD-B4FD30F5E9C9}"/>
            </a:ext>
          </a:extLst>
        </xdr:cNvPr>
        <xdr:cNvCxnSpPr/>
      </xdr:nvCxnSpPr>
      <xdr:spPr>
        <a:xfrm flipV="1">
          <a:off x="5915025" y="11430000"/>
          <a:ext cx="5441156" cy="19052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342900</xdr:colOff>
      <xdr:row>51</xdr:row>
      <xdr:rowOff>19050</xdr:rowOff>
    </xdr:from>
    <xdr:to>
      <xdr:col>12</xdr:col>
      <xdr:colOff>685800</xdr:colOff>
      <xdr:row>57</xdr:row>
      <xdr:rowOff>95250</xdr:rowOff>
    </xdr:to>
    <xdr:sp macro="" textlink="">
      <xdr:nvSpPr>
        <xdr:cNvPr id="44" name="Rectángulo 43">
          <a:extLst>
            <a:ext uri="{FF2B5EF4-FFF2-40B4-BE49-F238E27FC236}">
              <a16:creationId xmlns:a16="http://schemas.microsoft.com/office/drawing/2014/main" id="{ABD81C3E-911C-47DE-A50E-DF36E88BB603}"/>
            </a:ext>
          </a:extLst>
        </xdr:cNvPr>
        <xdr:cNvSpPr/>
      </xdr:nvSpPr>
      <xdr:spPr>
        <a:xfrm>
          <a:off x="11430000" y="11077575"/>
          <a:ext cx="1790700" cy="112395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Se</a:t>
          </a:r>
          <a:r>
            <a:rPr lang="es-ES" sz="900" baseline="0"/>
            <a:t> realiza lo mismo en cada uno de los mòdulos. </a:t>
          </a:r>
        </a:p>
        <a:p>
          <a:pPr algn="l"/>
          <a:endParaRPr lang="es-ES" sz="900" baseline="0"/>
        </a:p>
        <a:p>
          <a:pPr algn="l"/>
          <a:r>
            <a:rPr lang="es-ES" sz="900" baseline="0"/>
            <a:t>Estas casillas son susceptibles de modificaciones, dependiendo de la necesidad real para la ejecuciòn del proceso.</a:t>
          </a:r>
          <a:endParaRPr lang="es-ES" sz="900"/>
        </a:p>
      </xdr:txBody>
    </xdr:sp>
    <xdr:clientData/>
  </xdr:twoCellAnchor>
  <xdr:twoCellAnchor>
    <xdr:from>
      <xdr:col>0</xdr:col>
      <xdr:colOff>1489075</xdr:colOff>
      <xdr:row>104</xdr:row>
      <xdr:rowOff>144463</xdr:rowOff>
    </xdr:from>
    <xdr:to>
      <xdr:col>10</xdr:col>
      <xdr:colOff>438150</xdr:colOff>
      <xdr:row>104</xdr:row>
      <xdr:rowOff>155576</xdr:rowOff>
    </xdr:to>
    <xdr:cxnSp macro="">
      <xdr:nvCxnSpPr>
        <xdr:cNvPr id="36" name="Conector recto de flecha 35">
          <a:extLst>
            <a:ext uri="{FF2B5EF4-FFF2-40B4-BE49-F238E27FC236}">
              <a16:creationId xmlns:a16="http://schemas.microsoft.com/office/drawing/2014/main" id="{7DE7AB32-2060-6948-B63E-D22D22AE6679}"/>
            </a:ext>
          </a:extLst>
        </xdr:cNvPr>
        <xdr:cNvCxnSpPr/>
      </xdr:nvCxnSpPr>
      <xdr:spPr>
        <a:xfrm flipV="1">
          <a:off x="1489075" y="19550063"/>
          <a:ext cx="11636375" cy="11113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425450</xdr:colOff>
      <xdr:row>104</xdr:row>
      <xdr:rowOff>6350</xdr:rowOff>
    </xdr:from>
    <xdr:to>
      <xdr:col>13</xdr:col>
      <xdr:colOff>469900</xdr:colOff>
      <xdr:row>106</xdr:row>
      <xdr:rowOff>177799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79DEBBEC-04FD-5E4E-9749-A5E0FF8E1FF9}"/>
            </a:ext>
          </a:extLst>
        </xdr:cNvPr>
        <xdr:cNvSpPr/>
      </xdr:nvSpPr>
      <xdr:spPr>
        <a:xfrm>
          <a:off x="13112750" y="19411950"/>
          <a:ext cx="2520950" cy="641349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Incluir</a:t>
          </a:r>
          <a:r>
            <a:rPr lang="es-ES" sz="900" baseline="0"/>
            <a:t> las casillas que considere necesarias y el Valor Técnico Agragado</a:t>
          </a:r>
          <a:endParaRPr lang="es-ES" sz="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208644</xdr:colOff>
      <xdr:row>1</xdr:row>
      <xdr:rowOff>94796</xdr:rowOff>
    </xdr:from>
    <xdr:to>
      <xdr:col>0</xdr:col>
      <xdr:colOff>799194</xdr:colOff>
      <xdr:row>1</xdr:row>
      <xdr:rowOff>752021</xdr:rowOff>
    </xdr:to>
    <xdr:pic>
      <xdr:nvPicPr>
        <xdr:cNvPr id="2" name="2 Imagen" descr="LOGO-ICBF">
          <a:extLst>
            <a:ext uri="{FF2B5EF4-FFF2-40B4-BE49-F238E27FC236}">
              <a16:creationId xmlns:a16="http://schemas.microsoft.com/office/drawing/2014/main" id="{68A5F22E-83BC-4362-AB71-FC6A7206D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4" y="249010"/>
          <a:ext cx="5905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698046</xdr:colOff>
      <xdr:row>1</xdr:row>
      <xdr:rowOff>113846</xdr:rowOff>
    </xdr:from>
    <xdr:to>
      <xdr:col>9</xdr:col>
      <xdr:colOff>1070803</xdr:colOff>
      <xdr:row>1</xdr:row>
      <xdr:rowOff>724883</xdr:rowOff>
    </xdr:to>
    <xdr:pic>
      <xdr:nvPicPr>
        <xdr:cNvPr id="3" name="Imagen 2" descr="Imagen que contiene captura de pantalla&#10;&#10;Descripción generada con confianza alta">
          <a:extLst>
            <a:ext uri="{FF2B5EF4-FFF2-40B4-BE49-F238E27FC236}">
              <a16:creationId xmlns:a16="http://schemas.microsoft.com/office/drawing/2014/main" id="{164359A2-28CD-464C-A52C-DB548D0822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2832" y="268060"/>
          <a:ext cx="2731328" cy="6110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86783</xdr:rowOff>
    </xdr:from>
    <xdr:to>
      <xdr:col>0</xdr:col>
      <xdr:colOff>952500</xdr:colOff>
      <xdr:row>0</xdr:row>
      <xdr:rowOff>744008</xdr:rowOff>
    </xdr:to>
    <xdr:pic>
      <xdr:nvPicPr>
        <xdr:cNvPr id="2" name="2 Imagen" descr="LOGO-ICB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6783"/>
          <a:ext cx="5905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1751610</xdr:colOff>
      <xdr:row>0</xdr:row>
      <xdr:rowOff>98961</xdr:rowOff>
    </xdr:from>
    <xdr:to>
      <xdr:col>5</xdr:col>
      <xdr:colOff>1912962</xdr:colOff>
      <xdr:row>0</xdr:row>
      <xdr:rowOff>709998</xdr:rowOff>
    </xdr:to>
    <xdr:pic>
      <xdr:nvPicPr>
        <xdr:cNvPr id="4" name="Imagen 3" descr="Imagen que contiene captura de pantalla&#10;&#10;Descripción generada con confianza alta">
          <a:extLst>
            <a:ext uri="{FF2B5EF4-FFF2-40B4-BE49-F238E27FC236}">
              <a16:creationId xmlns:a16="http://schemas.microsoft.com/office/drawing/2014/main" id="{C7194552-0B3D-42FE-BCA1-BF089FE3DBF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7844" y="98961"/>
          <a:ext cx="2496832" cy="6110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0</xdr:row>
      <xdr:rowOff>114300</xdr:rowOff>
    </xdr:from>
    <xdr:to>
      <xdr:col>0</xdr:col>
      <xdr:colOff>812800</xdr:colOff>
      <xdr:row>0</xdr:row>
      <xdr:rowOff>771525</xdr:rowOff>
    </xdr:to>
    <xdr:pic>
      <xdr:nvPicPr>
        <xdr:cNvPr id="2" name="2 Imagen" descr="LOGO-ICB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14300"/>
          <a:ext cx="5905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1181100</xdr:colOff>
      <xdr:row>0</xdr:row>
      <xdr:rowOff>139700</xdr:rowOff>
    </xdr:from>
    <xdr:to>
      <xdr:col>9</xdr:col>
      <xdr:colOff>655332</xdr:colOff>
      <xdr:row>0</xdr:row>
      <xdr:rowOff>750737</xdr:rowOff>
    </xdr:to>
    <xdr:pic>
      <xdr:nvPicPr>
        <xdr:cNvPr id="4" name="Imagen 3" descr="Imagen que contiene captura de pantalla&#10;&#10;Descripción generada con confianza alta">
          <a:extLst>
            <a:ext uri="{FF2B5EF4-FFF2-40B4-BE49-F238E27FC236}">
              <a16:creationId xmlns:a16="http://schemas.microsoft.com/office/drawing/2014/main" id="{7FB9D585-FEA7-4448-B5FE-990E8B69C34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4800" y="139700"/>
          <a:ext cx="2496832" cy="6110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328618</xdr:colOff>
      <xdr:row>0</xdr:row>
      <xdr:rowOff>95250</xdr:rowOff>
    </xdr:from>
    <xdr:to>
      <xdr:col>0</xdr:col>
      <xdr:colOff>977265</xdr:colOff>
      <xdr:row>3</xdr:row>
      <xdr:rowOff>53340</xdr:rowOff>
    </xdr:to>
    <xdr:pic>
      <xdr:nvPicPr>
        <xdr:cNvPr id="2" name="2 Imagen" descr="LOGO-ICBF">
          <a:extLst>
            <a:ext uri="{FF2B5EF4-FFF2-40B4-BE49-F238E27FC236}">
              <a16:creationId xmlns:a16="http://schemas.microsoft.com/office/drawing/2014/main" id="{C0682812-B078-4A00-ACED-0F40E2384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8" y="95250"/>
          <a:ext cx="648647" cy="521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1053465</xdr:colOff>
      <xdr:row>7</xdr:row>
      <xdr:rowOff>175260</xdr:rowOff>
    </xdr:from>
    <xdr:to>
      <xdr:col>4</xdr:col>
      <xdr:colOff>680085</xdr:colOff>
      <xdr:row>11</xdr:row>
      <xdr:rowOff>47625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1A0C5F88-44DB-4625-A20E-2D7EFC633AD1}"/>
            </a:ext>
          </a:extLst>
        </xdr:cNvPr>
        <xdr:cNvSpPr/>
      </xdr:nvSpPr>
      <xdr:spPr>
        <a:xfrm>
          <a:off x="6616065" y="1632585"/>
          <a:ext cx="2131695" cy="59626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Describir</a:t>
          </a:r>
          <a:r>
            <a:rPr lang="es-ES" sz="900" baseline="0"/>
            <a:t> tal cual como se tiene contemplado en la propuesta financiera la actividad (relación perfiles)</a:t>
          </a:r>
          <a:endParaRPr lang="es-ES" sz="900"/>
        </a:p>
      </xdr:txBody>
    </xdr:sp>
    <xdr:clientData/>
  </xdr:twoCellAnchor>
  <xdr:twoCellAnchor editAs="oneCell">
    <xdr:from>
      <xdr:col>5</xdr:col>
      <xdr:colOff>38100</xdr:colOff>
      <xdr:row>0</xdr:row>
      <xdr:rowOff>152401</xdr:rowOff>
    </xdr:from>
    <xdr:to>
      <xdr:col>7</xdr:col>
      <xdr:colOff>5092</xdr:colOff>
      <xdr:row>3</xdr:row>
      <xdr:rowOff>68581</xdr:rowOff>
    </xdr:to>
    <xdr:pic>
      <xdr:nvPicPr>
        <xdr:cNvPr id="6" name="Imagen 5" descr="Imagen que contiene captura de pantalla&#10;&#10;Descripción generada con confianza alta">
          <a:extLst>
            <a:ext uri="{FF2B5EF4-FFF2-40B4-BE49-F238E27FC236}">
              <a16:creationId xmlns:a16="http://schemas.microsoft.com/office/drawing/2014/main" id="{B0153EF1-41F5-4117-8D57-D65ECEFF8D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6540" y="152401"/>
          <a:ext cx="2169172" cy="480060"/>
        </a:xfrm>
        <a:prstGeom prst="rect">
          <a:avLst/>
        </a:prstGeom>
      </xdr:spPr>
    </xdr:pic>
    <xdr:clientData/>
  </xdr:twoCellAnchor>
  <xdr:twoCellAnchor>
    <xdr:from>
      <xdr:col>4</xdr:col>
      <xdr:colOff>1381125</xdr:colOff>
      <xdr:row>7</xdr:row>
      <xdr:rowOff>66676</xdr:rowOff>
    </xdr:from>
    <xdr:to>
      <xdr:col>5</xdr:col>
      <xdr:colOff>723900</xdr:colOff>
      <xdr:row>10</xdr:row>
      <xdr:rowOff>114301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9050077-006A-4288-A291-DB9DC088399A}"/>
            </a:ext>
          </a:extLst>
        </xdr:cNvPr>
        <xdr:cNvSpPr/>
      </xdr:nvSpPr>
      <xdr:spPr>
        <a:xfrm>
          <a:off x="9448800" y="1524001"/>
          <a:ext cx="1647825" cy="59055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Debe</a:t>
          </a:r>
          <a:r>
            <a:rPr lang="es-ES" sz="900" baseline="0"/>
            <a:t> venir claro para poder corroborar la ejecución del recursos</a:t>
          </a:r>
          <a:endParaRPr lang="es-ES" sz="900"/>
        </a:p>
      </xdr:txBody>
    </xdr:sp>
    <xdr:clientData/>
  </xdr:twoCellAnchor>
  <xdr:twoCellAnchor>
    <xdr:from>
      <xdr:col>3</xdr:col>
      <xdr:colOff>1211580</xdr:colOff>
      <xdr:row>5</xdr:row>
      <xdr:rowOff>318135</xdr:rowOff>
    </xdr:from>
    <xdr:to>
      <xdr:col>3</xdr:col>
      <xdr:colOff>1657350</xdr:colOff>
      <xdr:row>7</xdr:row>
      <xdr:rowOff>114300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D2AE1BAE-1FDA-40CE-B55B-84123045F847}"/>
            </a:ext>
          </a:extLst>
        </xdr:cNvPr>
        <xdr:cNvCxnSpPr/>
      </xdr:nvCxnSpPr>
      <xdr:spPr>
        <a:xfrm>
          <a:off x="6774180" y="1242060"/>
          <a:ext cx="445770" cy="32956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1297305</xdr:colOff>
      <xdr:row>5</xdr:row>
      <xdr:rowOff>308610</xdr:rowOff>
    </xdr:from>
    <xdr:to>
      <xdr:col>4</xdr:col>
      <xdr:colOff>2000250</xdr:colOff>
      <xdr:row>7</xdr:row>
      <xdr:rowOff>9525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90CC2030-E936-45FB-8CDB-9109D61DC323}"/>
            </a:ext>
          </a:extLst>
        </xdr:cNvPr>
        <xdr:cNvCxnSpPr/>
      </xdr:nvCxnSpPr>
      <xdr:spPr>
        <a:xfrm>
          <a:off x="9364980" y="1232535"/>
          <a:ext cx="702945" cy="23431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mments" Target="../comments1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  <Relationship Id="rId2" Type="http://schemas.openxmlformats.org/officeDocument/2006/relationships/drawing" Target="../drawings/drawing2.xml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  <Relationship Id="rId2" Type="http://schemas.openxmlformats.org/officeDocument/2006/relationships/drawing" Target="../drawings/drawing3.xml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4.bin"/>
  <Relationship Id="rId2" Type="http://schemas.openxmlformats.org/officeDocument/2006/relationships/drawing" Target="../drawings/drawing4.xml"/>
</Relationships>

</file>

<file path=xl/worksheets/_rels/sheet5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5.bin"/>
  <Relationship Id="rId2" Type="http://schemas.openxmlformats.org/officeDocument/2006/relationships/drawing" Target="../drawings/drawing5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8"/>
  <sheetViews>
    <sheetView zoomScaleNormal="100" workbookViewId="0">
      <selection activeCell="A2" sqref="A2:J2"/>
    </sheetView>
  </sheetViews>
  <sheetFormatPr baseColWidth="10" defaultColWidth="10.85546875" defaultRowHeight="11.25" x14ac:dyDescent="0.25"/>
  <cols>
    <col min="1" max="1" width="24" style="46" customWidth="1"/>
    <col min="2" max="2" width="14.28515625" style="46" customWidth="1"/>
    <col min="3" max="3" width="14.140625" style="46" customWidth="1"/>
    <col min="4" max="4" width="15" style="46" customWidth="1"/>
    <col min="5" max="5" width="16.85546875" style="46" customWidth="1"/>
    <col min="6" max="6" width="16.42578125" style="46" customWidth="1"/>
    <col min="7" max="8" width="17.28515625" style="46" customWidth="1"/>
    <col min="9" max="10" width="15.42578125" style="46" customWidth="1"/>
    <col min="11" max="16384" width="10.85546875" style="46"/>
  </cols>
  <sheetData>
    <row r="1" spans="1:10" ht="12" thickBot="1" x14ac:dyDescent="0.3"/>
    <row r="2" spans="1:10" ht="63.75" customHeight="1" thickBot="1" x14ac:dyDescent="0.3">
      <c r="A2" s="226" t="s">
        <v>139</v>
      </c>
      <c r="B2" s="227"/>
      <c r="C2" s="227"/>
      <c r="D2" s="227"/>
      <c r="E2" s="227"/>
      <c r="F2" s="227"/>
      <c r="G2" s="227"/>
      <c r="H2" s="227"/>
      <c r="I2" s="227"/>
      <c r="J2" s="228"/>
    </row>
    <row r="3" spans="1:10" ht="9" customHeight="1" x14ac:dyDescent="0.25">
      <c r="A3" s="229" t="s">
        <v>22</v>
      </c>
      <c r="B3" s="230"/>
      <c r="C3" s="230"/>
      <c r="D3" s="230"/>
      <c r="E3" s="230"/>
      <c r="F3" s="230"/>
      <c r="G3" s="230"/>
      <c r="H3" s="230"/>
      <c r="I3" s="230"/>
      <c r="J3" s="231"/>
    </row>
    <row r="4" spans="1:10" ht="9" customHeight="1" x14ac:dyDescent="0.25">
      <c r="A4" s="232"/>
      <c r="B4" s="233"/>
      <c r="C4" s="233"/>
      <c r="D4" s="233"/>
      <c r="E4" s="233"/>
      <c r="F4" s="233"/>
      <c r="G4" s="233"/>
      <c r="H4" s="233"/>
      <c r="I4" s="233"/>
      <c r="J4" s="234"/>
    </row>
    <row r="5" spans="1:10" ht="9" customHeight="1" thickBot="1" x14ac:dyDescent="0.3">
      <c r="A5" s="235"/>
      <c r="B5" s="236"/>
      <c r="C5" s="236"/>
      <c r="D5" s="236"/>
      <c r="E5" s="236"/>
      <c r="F5" s="236"/>
      <c r="G5" s="236"/>
      <c r="H5" s="236"/>
      <c r="I5" s="236"/>
      <c r="J5" s="237"/>
    </row>
    <row r="6" spans="1:10" ht="12" thickBot="1" x14ac:dyDescent="0.3">
      <c r="A6" s="238" t="s">
        <v>23</v>
      </c>
      <c r="B6" s="239"/>
      <c r="C6" s="239"/>
      <c r="D6" s="239"/>
      <c r="E6" s="239"/>
      <c r="F6" s="239"/>
      <c r="G6" s="239"/>
      <c r="H6" s="239"/>
      <c r="I6" s="239"/>
      <c r="J6" s="240"/>
    </row>
    <row r="7" spans="1:10" ht="15" customHeight="1" x14ac:dyDescent="0.25">
      <c r="A7" s="47" t="s">
        <v>24</v>
      </c>
      <c r="B7" s="48" t="s">
        <v>25</v>
      </c>
      <c r="C7" s="49" t="s">
        <v>26</v>
      </c>
      <c r="D7" s="135">
        <v>120</v>
      </c>
      <c r="E7" s="241"/>
      <c r="F7" s="242"/>
      <c r="G7" s="242"/>
      <c r="H7" s="242"/>
      <c r="I7" s="242"/>
      <c r="J7" s="243"/>
    </row>
    <row r="8" spans="1:10" x14ac:dyDescent="0.25">
      <c r="A8" s="50" t="s">
        <v>27</v>
      </c>
      <c r="B8" s="51" t="s">
        <v>25</v>
      </c>
      <c r="C8" s="52" t="s">
        <v>26</v>
      </c>
      <c r="D8" s="52"/>
      <c r="E8" s="244"/>
      <c r="F8" s="245"/>
      <c r="G8" s="245"/>
      <c r="H8" s="245"/>
      <c r="I8" s="245"/>
      <c r="J8" s="246"/>
    </row>
    <row r="9" spans="1:10" ht="23.25" thickBot="1" x14ac:dyDescent="0.3">
      <c r="A9" s="53" t="s">
        <v>28</v>
      </c>
      <c r="B9" s="54">
        <v>400</v>
      </c>
      <c r="C9" s="217" t="s">
        <v>29</v>
      </c>
      <c r="D9" s="218"/>
      <c r="E9" s="218"/>
      <c r="F9" s="218"/>
      <c r="G9" s="218"/>
      <c r="H9" s="218"/>
      <c r="I9" s="218"/>
      <c r="J9" s="219"/>
    </row>
    <row r="10" spans="1:10" ht="12" thickBot="1" x14ac:dyDescent="0.3"/>
    <row r="11" spans="1:10" ht="26.25" customHeight="1" thickBot="1" x14ac:dyDescent="0.3">
      <c r="A11" s="209" t="s">
        <v>30</v>
      </c>
      <c r="B11" s="210"/>
      <c r="C11" s="210"/>
      <c r="D11" s="210"/>
      <c r="E11" s="210"/>
      <c r="F11" s="210"/>
      <c r="G11" s="210"/>
      <c r="H11" s="210"/>
      <c r="I11" s="210"/>
      <c r="J11" s="211"/>
    </row>
    <row r="12" spans="1:10" ht="48.75" customHeight="1" x14ac:dyDescent="0.25">
      <c r="A12" s="55"/>
      <c r="C12" s="56" t="s">
        <v>31</v>
      </c>
      <c r="D12" s="57" t="s">
        <v>32</v>
      </c>
      <c r="E12" s="58" t="s">
        <v>33</v>
      </c>
      <c r="F12" s="59"/>
      <c r="G12" s="59"/>
      <c r="H12" s="60"/>
      <c r="I12" s="60"/>
      <c r="J12" s="60"/>
    </row>
    <row r="13" spans="1:10" ht="16.5" customHeight="1" x14ac:dyDescent="0.25">
      <c r="A13" s="61"/>
      <c r="C13" s="220" t="s">
        <v>110</v>
      </c>
      <c r="D13" s="133" t="s">
        <v>111</v>
      </c>
      <c r="E13" s="129">
        <v>30</v>
      </c>
      <c r="F13" s="64"/>
      <c r="G13" s="64"/>
      <c r="H13" s="64"/>
      <c r="I13" s="64"/>
      <c r="J13" s="64"/>
    </row>
    <row r="14" spans="1:10" ht="16.5" customHeight="1" x14ac:dyDescent="0.25">
      <c r="A14" s="61"/>
      <c r="C14" s="221"/>
      <c r="D14" s="134"/>
      <c r="E14" s="63"/>
      <c r="F14" s="64"/>
      <c r="G14" s="64"/>
      <c r="H14" s="64"/>
      <c r="I14" s="64"/>
      <c r="J14" s="64"/>
    </row>
    <row r="15" spans="1:10" ht="16.5" customHeight="1" x14ac:dyDescent="0.25">
      <c r="A15" s="61"/>
      <c r="C15" s="222"/>
      <c r="D15" s="134"/>
      <c r="E15" s="63"/>
      <c r="F15" s="64"/>
      <c r="G15" s="64"/>
      <c r="H15" s="64"/>
      <c r="I15" s="64"/>
      <c r="J15" s="64"/>
    </row>
    <row r="16" spans="1:10" ht="16.5" customHeight="1" x14ac:dyDescent="0.25">
      <c r="A16" s="61"/>
      <c r="C16" s="223"/>
      <c r="D16" s="62"/>
      <c r="E16" s="63"/>
      <c r="F16" s="64"/>
      <c r="G16" s="64"/>
      <c r="H16" s="64"/>
      <c r="I16" s="64"/>
      <c r="J16" s="64"/>
    </row>
    <row r="17" spans="1:10" ht="16.5" customHeight="1" x14ac:dyDescent="0.25">
      <c r="A17" s="61"/>
      <c r="C17" s="224"/>
      <c r="D17" s="62"/>
      <c r="E17" s="63"/>
      <c r="F17" s="64"/>
      <c r="G17" s="64"/>
      <c r="H17" s="64"/>
      <c r="I17" s="64"/>
      <c r="J17" s="64"/>
    </row>
    <row r="18" spans="1:10" ht="16.5" customHeight="1" x14ac:dyDescent="0.25">
      <c r="A18" s="61"/>
      <c r="C18" s="225"/>
      <c r="D18" s="62"/>
      <c r="E18" s="63"/>
      <c r="F18" s="64"/>
      <c r="G18" s="64"/>
      <c r="H18" s="64"/>
      <c r="I18" s="64"/>
      <c r="J18" s="64"/>
    </row>
    <row r="19" spans="1:10" ht="16.5" customHeight="1" x14ac:dyDescent="0.25">
      <c r="A19" s="61"/>
      <c r="C19" s="223"/>
      <c r="D19" s="62"/>
      <c r="E19" s="63"/>
      <c r="F19" s="64"/>
      <c r="G19" s="64"/>
      <c r="H19" s="64"/>
      <c r="I19" s="64"/>
      <c r="J19" s="64"/>
    </row>
    <row r="20" spans="1:10" ht="16.5" customHeight="1" x14ac:dyDescent="0.25">
      <c r="A20" s="61"/>
      <c r="C20" s="224"/>
      <c r="D20" s="62"/>
      <c r="E20" s="63"/>
      <c r="F20" s="64"/>
      <c r="G20" s="64"/>
      <c r="H20" s="64"/>
      <c r="I20" s="64"/>
      <c r="J20" s="64"/>
    </row>
    <row r="21" spans="1:10" ht="16.5" customHeight="1" x14ac:dyDescent="0.25">
      <c r="A21" s="61"/>
      <c r="C21" s="225"/>
      <c r="D21" s="62"/>
      <c r="E21" s="63"/>
      <c r="F21" s="64"/>
      <c r="G21" s="64"/>
      <c r="H21" s="64"/>
      <c r="I21" s="64"/>
      <c r="J21" s="64"/>
    </row>
    <row r="22" spans="1:10" ht="16.5" customHeight="1" thickBot="1" x14ac:dyDescent="0.3">
      <c r="A22" s="61"/>
      <c r="C22" s="65"/>
      <c r="D22" s="66" t="s">
        <v>34</v>
      </c>
      <c r="E22" s="130">
        <f>SUM(E13:E21)</f>
        <v>30</v>
      </c>
      <c r="F22" s="64"/>
      <c r="G22" s="64"/>
      <c r="H22" s="64"/>
      <c r="I22" s="64"/>
      <c r="J22" s="64"/>
    </row>
    <row r="23" spans="1:10" ht="12" thickBot="1" x14ac:dyDescent="0.3"/>
    <row r="24" spans="1:10" ht="28.5" customHeight="1" thickBot="1" x14ac:dyDescent="0.3">
      <c r="A24" s="209" t="s">
        <v>35</v>
      </c>
      <c r="B24" s="210"/>
      <c r="C24" s="210"/>
      <c r="D24" s="210"/>
      <c r="E24" s="210"/>
      <c r="F24" s="210"/>
      <c r="G24" s="210"/>
      <c r="H24" s="211"/>
      <c r="I24" s="55"/>
      <c r="J24" s="55"/>
    </row>
    <row r="25" spans="1:10" s="71" customFormat="1" ht="23.25" thickBot="1" x14ac:dyDescent="0.3">
      <c r="A25" s="126" t="s">
        <v>36</v>
      </c>
      <c r="B25" s="69" t="s">
        <v>37</v>
      </c>
      <c r="C25" s="69" t="s">
        <v>38</v>
      </c>
      <c r="D25" s="69" t="s">
        <v>39</v>
      </c>
      <c r="E25" s="69" t="s">
        <v>40</v>
      </c>
      <c r="F25" s="69" t="s">
        <v>41</v>
      </c>
      <c r="G25" s="69" t="s">
        <v>42</v>
      </c>
      <c r="H25" s="70" t="s">
        <v>43</v>
      </c>
      <c r="I25" s="167" t="s">
        <v>112</v>
      </c>
      <c r="J25" s="167" t="s">
        <v>113</v>
      </c>
    </row>
    <row r="26" spans="1:10" ht="22.5" x14ac:dyDescent="0.25">
      <c r="A26" s="165" t="s">
        <v>44</v>
      </c>
      <c r="B26" s="132">
        <v>1</v>
      </c>
      <c r="C26" s="131">
        <v>6</v>
      </c>
      <c r="D26" s="136">
        <v>2000000</v>
      </c>
      <c r="E26" s="137">
        <v>3000000</v>
      </c>
      <c r="F26" s="137">
        <f>D26*C26*B26</f>
        <v>12000000</v>
      </c>
      <c r="G26" s="137">
        <f>(E26)*C26*B26</f>
        <v>18000000</v>
      </c>
      <c r="H26" s="163">
        <f>F26+G26</f>
        <v>30000000</v>
      </c>
      <c r="I26" s="169">
        <v>20000000</v>
      </c>
      <c r="J26" s="170">
        <f>H26-I26</f>
        <v>10000000</v>
      </c>
    </row>
    <row r="27" spans="1:10" x14ac:dyDescent="0.25">
      <c r="A27" s="72" t="s">
        <v>45</v>
      </c>
      <c r="B27" s="128"/>
      <c r="C27" s="128"/>
      <c r="D27" s="77"/>
      <c r="E27" s="77"/>
      <c r="F27" s="77">
        <f>D27*C27*B27</f>
        <v>0</v>
      </c>
      <c r="G27" s="77">
        <f>(E27)*C27*B27</f>
        <v>0</v>
      </c>
      <c r="H27" s="164">
        <f t="shared" ref="H27:H37" si="0">F27+G27</f>
        <v>0</v>
      </c>
      <c r="I27" s="52"/>
      <c r="J27" s="168"/>
    </row>
    <row r="28" spans="1:10" x14ac:dyDescent="0.25">
      <c r="A28" s="76" t="s">
        <v>46</v>
      </c>
      <c r="B28" s="121"/>
      <c r="C28" s="121"/>
      <c r="D28" s="77"/>
      <c r="E28" s="77"/>
      <c r="F28" s="77">
        <f>D28*C28*B28</f>
        <v>0</v>
      </c>
      <c r="G28" s="77">
        <f>(E28)*C28*B28</f>
        <v>0</v>
      </c>
      <c r="H28" s="164">
        <f t="shared" si="0"/>
        <v>0</v>
      </c>
      <c r="I28" s="52"/>
      <c r="J28" s="168"/>
    </row>
    <row r="29" spans="1:10" x14ac:dyDescent="0.25">
      <c r="A29" s="76" t="s">
        <v>47</v>
      </c>
      <c r="B29" s="121"/>
      <c r="C29" s="127"/>
      <c r="D29" s="77"/>
      <c r="E29" s="77"/>
      <c r="F29" s="77">
        <f>D29*C29*B29</f>
        <v>0</v>
      </c>
      <c r="G29" s="77">
        <f>(E29)*C29*B29</f>
        <v>0</v>
      </c>
      <c r="H29" s="164">
        <f t="shared" si="0"/>
        <v>0</v>
      </c>
      <c r="I29" s="52"/>
      <c r="J29" s="168"/>
    </row>
    <row r="30" spans="1:10" x14ac:dyDescent="0.25">
      <c r="A30" s="76" t="s">
        <v>48</v>
      </c>
      <c r="B30" s="121"/>
      <c r="C30" s="73"/>
      <c r="D30" s="124"/>
      <c r="E30" s="77"/>
      <c r="F30" s="77">
        <f>1*D30*C30</f>
        <v>0</v>
      </c>
      <c r="G30" s="77">
        <f>1*E30*C30</f>
        <v>0</v>
      </c>
      <c r="H30" s="164">
        <f t="shared" si="0"/>
        <v>0</v>
      </c>
      <c r="I30" s="52"/>
      <c r="J30" s="168"/>
    </row>
    <row r="31" spans="1:10" ht="18" customHeight="1" x14ac:dyDescent="0.25">
      <c r="A31" s="76" t="s">
        <v>49</v>
      </c>
      <c r="B31" s="121"/>
      <c r="C31" s="121"/>
      <c r="D31" s="125"/>
      <c r="E31" s="77"/>
      <c r="F31" s="77">
        <f>D31*C31*B31</f>
        <v>0</v>
      </c>
      <c r="G31" s="77">
        <f>(E31)*C31*B31</f>
        <v>0</v>
      </c>
      <c r="H31" s="164">
        <f t="shared" si="0"/>
        <v>0</v>
      </c>
      <c r="I31" s="52"/>
      <c r="J31" s="168"/>
    </row>
    <row r="32" spans="1:10" x14ac:dyDescent="0.25">
      <c r="A32" s="76" t="s">
        <v>50</v>
      </c>
      <c r="B32" s="121"/>
      <c r="C32" s="121"/>
      <c r="D32" s="77"/>
      <c r="E32" s="77"/>
      <c r="F32" s="77">
        <f>1*D32*C32</f>
        <v>0</v>
      </c>
      <c r="G32" s="77">
        <f>3*E32*C32</f>
        <v>0</v>
      </c>
      <c r="H32" s="164">
        <f t="shared" si="0"/>
        <v>0</v>
      </c>
      <c r="I32" s="52"/>
      <c r="J32" s="168"/>
    </row>
    <row r="33" spans="1:12" x14ac:dyDescent="0.25">
      <c r="A33" s="76" t="s">
        <v>51</v>
      </c>
      <c r="B33" s="121"/>
      <c r="C33" s="121"/>
      <c r="D33" s="77"/>
      <c r="E33" s="77"/>
      <c r="F33" s="77">
        <f>D33*C33*B33</f>
        <v>0</v>
      </c>
      <c r="G33" s="77">
        <f>(E33)*C33*B33</f>
        <v>0</v>
      </c>
      <c r="H33" s="164">
        <f t="shared" si="0"/>
        <v>0</v>
      </c>
      <c r="I33" s="52"/>
      <c r="J33" s="168"/>
    </row>
    <row r="34" spans="1:12" ht="22.5" x14ac:dyDescent="0.25">
      <c r="A34" s="76" t="s">
        <v>52</v>
      </c>
      <c r="B34" s="121"/>
      <c r="C34" s="121"/>
      <c r="D34" s="77"/>
      <c r="E34" s="77"/>
      <c r="F34" s="77">
        <f>D34*C34*B34</f>
        <v>0</v>
      </c>
      <c r="G34" s="77">
        <f>(E34)*C34*B34</f>
        <v>0</v>
      </c>
      <c r="H34" s="164">
        <f t="shared" si="0"/>
        <v>0</v>
      </c>
      <c r="I34" s="52"/>
      <c r="J34" s="168"/>
    </row>
    <row r="35" spans="1:12" ht="22.5" x14ac:dyDescent="0.25">
      <c r="A35" s="76" t="s">
        <v>53</v>
      </c>
      <c r="B35" s="121"/>
      <c r="C35" s="121"/>
      <c r="D35" s="77"/>
      <c r="E35" s="77"/>
      <c r="F35" s="77">
        <f>D35*C35*B35</f>
        <v>0</v>
      </c>
      <c r="G35" s="77">
        <f>(E35)*C35*B35</f>
        <v>0</v>
      </c>
      <c r="H35" s="164">
        <f t="shared" si="0"/>
        <v>0</v>
      </c>
      <c r="I35" s="52"/>
      <c r="J35" s="168"/>
    </row>
    <row r="36" spans="1:12" ht="22.5" x14ac:dyDescent="0.25">
      <c r="A36" s="76" t="s">
        <v>54</v>
      </c>
      <c r="B36" s="121"/>
      <c r="C36" s="121"/>
      <c r="D36" s="77"/>
      <c r="E36" s="77"/>
      <c r="F36" s="77">
        <f>D36*C36*B36</f>
        <v>0</v>
      </c>
      <c r="G36" s="77">
        <f>(E36)*C36*B36</f>
        <v>0</v>
      </c>
      <c r="H36" s="164">
        <f t="shared" si="0"/>
        <v>0</v>
      </c>
      <c r="I36" s="52"/>
      <c r="J36" s="168"/>
    </row>
    <row r="37" spans="1:12" ht="22.5" x14ac:dyDescent="0.25">
      <c r="A37" s="76" t="s">
        <v>55</v>
      </c>
      <c r="B37" s="121"/>
      <c r="C37" s="121"/>
      <c r="D37" s="77"/>
      <c r="E37" s="77"/>
      <c r="F37" s="77">
        <f>D37*C37*B37</f>
        <v>0</v>
      </c>
      <c r="G37" s="77">
        <f>(E37)*C37*B37</f>
        <v>0</v>
      </c>
      <c r="H37" s="164">
        <f t="shared" si="0"/>
        <v>0</v>
      </c>
      <c r="I37" s="52"/>
      <c r="J37" s="168"/>
    </row>
    <row r="38" spans="1:12" ht="14.1" customHeight="1" thickBot="1" x14ac:dyDescent="0.3">
      <c r="A38" s="79"/>
      <c r="B38" s="80"/>
      <c r="C38" s="80"/>
      <c r="D38" s="81"/>
      <c r="E38" s="82" t="s">
        <v>56</v>
      </c>
      <c r="F38" s="139">
        <f>SUM(F26:F37)</f>
        <v>12000000</v>
      </c>
      <c r="G38" s="139">
        <f>SUM(G26:G37)</f>
        <v>18000000</v>
      </c>
      <c r="H38" s="140">
        <f>SUM(H26:H37)</f>
        <v>30000000</v>
      </c>
      <c r="I38" s="53"/>
      <c r="J38" s="166"/>
    </row>
    <row r="39" spans="1:12" ht="22.5" customHeight="1" thickBot="1" x14ac:dyDescent="0.3">
      <c r="A39" s="212" t="s">
        <v>57</v>
      </c>
      <c r="B39" s="213"/>
      <c r="C39" s="213"/>
      <c r="D39" s="213"/>
      <c r="E39" s="213"/>
      <c r="F39" s="213"/>
      <c r="G39" s="213"/>
      <c r="H39" s="214"/>
      <c r="I39" s="160"/>
      <c r="J39" s="160"/>
    </row>
    <row r="40" spans="1:12" ht="15" customHeight="1" x14ac:dyDescent="0.25">
      <c r="A40" s="85" t="s">
        <v>58</v>
      </c>
      <c r="B40" s="215"/>
      <c r="C40" s="215"/>
      <c r="D40" s="215"/>
      <c r="E40" s="215"/>
      <c r="F40" s="215"/>
      <c r="G40" s="215"/>
      <c r="H40" s="216"/>
      <c r="I40" s="61"/>
      <c r="J40" s="61"/>
    </row>
    <row r="41" spans="1:12" x14ac:dyDescent="0.25">
      <c r="A41" s="252" t="s">
        <v>59</v>
      </c>
      <c r="B41" s="253"/>
      <c r="C41" s="265"/>
      <c r="D41" s="265"/>
      <c r="E41" s="265"/>
      <c r="F41" s="265"/>
      <c r="G41" s="265"/>
      <c r="H41" s="267"/>
      <c r="I41" s="61"/>
      <c r="J41" s="61"/>
    </row>
    <row r="42" spans="1:12" x14ac:dyDescent="0.25">
      <c r="A42" s="252" t="s">
        <v>60</v>
      </c>
      <c r="B42" s="253"/>
      <c r="C42" s="265"/>
      <c r="D42" s="265"/>
      <c r="E42" s="265"/>
      <c r="F42" s="265"/>
      <c r="G42" s="265"/>
      <c r="H42" s="267"/>
      <c r="I42" s="61"/>
      <c r="J42" s="61"/>
    </row>
    <row r="43" spans="1:12" ht="12" thickBot="1" x14ac:dyDescent="0.3">
      <c r="A43" s="254" t="s">
        <v>61</v>
      </c>
      <c r="B43" s="255"/>
      <c r="C43" s="268"/>
      <c r="D43" s="268"/>
      <c r="E43" s="268"/>
      <c r="F43" s="268"/>
      <c r="G43" s="268"/>
      <c r="H43" s="269"/>
      <c r="I43" s="61"/>
      <c r="J43" s="61"/>
    </row>
    <row r="44" spans="1:12" ht="23.25" thickBot="1" x14ac:dyDescent="0.3">
      <c r="A44" s="161" t="s">
        <v>62</v>
      </c>
      <c r="B44" s="146" t="s">
        <v>37</v>
      </c>
      <c r="C44" s="146" t="s">
        <v>38</v>
      </c>
      <c r="D44" s="146" t="s">
        <v>39</v>
      </c>
      <c r="E44" s="146" t="s">
        <v>40</v>
      </c>
      <c r="F44" s="146" t="s">
        <v>41</v>
      </c>
      <c r="G44" s="146" t="s">
        <v>42</v>
      </c>
      <c r="H44" s="162" t="s">
        <v>43</v>
      </c>
      <c r="I44" s="88" t="s">
        <v>115</v>
      </c>
      <c r="J44" s="88" t="s">
        <v>114</v>
      </c>
      <c r="L44" s="150"/>
    </row>
    <row r="45" spans="1:12" x14ac:dyDescent="0.25">
      <c r="A45" s="193" t="s">
        <v>63</v>
      </c>
      <c r="B45" s="191">
        <v>1</v>
      </c>
      <c r="C45" s="191">
        <v>2</v>
      </c>
      <c r="D45" s="137">
        <v>1500000</v>
      </c>
      <c r="E45" s="137">
        <v>1000000</v>
      </c>
      <c r="F45" s="137">
        <f>D45*B45*C45</f>
        <v>3000000</v>
      </c>
      <c r="G45" s="137">
        <f>(E45)*B45*C45</f>
        <v>2000000</v>
      </c>
      <c r="H45" s="192">
        <f>G45+F45</f>
        <v>5000000</v>
      </c>
      <c r="I45" s="138"/>
      <c r="J45" s="138">
        <f>H45-I45</f>
        <v>5000000</v>
      </c>
    </row>
    <row r="46" spans="1:12" x14ac:dyDescent="0.25">
      <c r="A46" s="151" t="s">
        <v>64</v>
      </c>
      <c r="B46" s="141"/>
      <c r="C46" s="141"/>
      <c r="D46" s="141"/>
      <c r="E46" s="141" t="s">
        <v>65</v>
      </c>
      <c r="F46" s="142"/>
      <c r="G46" s="142"/>
      <c r="H46" s="63" t="s">
        <v>66</v>
      </c>
      <c r="I46" s="92" t="s">
        <v>66</v>
      </c>
      <c r="J46" s="92" t="s">
        <v>66</v>
      </c>
    </row>
    <row r="47" spans="1:12" x14ac:dyDescent="0.25">
      <c r="A47" s="152" t="s">
        <v>67</v>
      </c>
      <c r="B47" s="143"/>
      <c r="C47" s="143"/>
      <c r="D47" s="144"/>
      <c r="E47" s="144"/>
      <c r="F47" s="145">
        <f>B47*D47*C47</f>
        <v>0</v>
      </c>
      <c r="G47" s="145">
        <f>B47*E47*C47</f>
        <v>0</v>
      </c>
      <c r="H47" s="153">
        <f>G47+F47</f>
        <v>0</v>
      </c>
      <c r="I47" s="93"/>
      <c r="J47" s="94">
        <f>H47-I47</f>
        <v>0</v>
      </c>
    </row>
    <row r="48" spans="1:12" x14ac:dyDescent="0.25">
      <c r="A48" s="152" t="s">
        <v>68</v>
      </c>
      <c r="B48" s="143"/>
      <c r="C48" s="143"/>
      <c r="D48" s="144"/>
      <c r="E48" s="144"/>
      <c r="F48" s="145">
        <f>B48*D48*C48</f>
        <v>0</v>
      </c>
      <c r="G48" s="145">
        <f>B48*E48*C48</f>
        <v>0</v>
      </c>
      <c r="H48" s="153">
        <f>G48+F48</f>
        <v>0</v>
      </c>
      <c r="I48" s="93"/>
      <c r="J48" s="94">
        <f>H48-I48</f>
        <v>0</v>
      </c>
    </row>
    <row r="49" spans="1:10" ht="12" thickBot="1" x14ac:dyDescent="0.3">
      <c r="A49" s="154" t="s">
        <v>69</v>
      </c>
      <c r="B49" s="143"/>
      <c r="C49" s="143"/>
      <c r="D49" s="144"/>
      <c r="E49" s="144"/>
      <c r="F49" s="145">
        <f>B49*D49*C49</f>
        <v>0</v>
      </c>
      <c r="G49" s="145">
        <f>B49*E49*C49</f>
        <v>0</v>
      </c>
      <c r="H49" s="153">
        <f>G49+F49</f>
        <v>0</v>
      </c>
      <c r="I49" s="93"/>
      <c r="J49" s="171">
        <f>H49-I49</f>
        <v>0</v>
      </c>
    </row>
    <row r="50" spans="1:10" ht="14.1" customHeight="1" thickBot="1" x14ac:dyDescent="0.3">
      <c r="A50" s="155"/>
      <c r="B50" s="156"/>
      <c r="C50" s="156"/>
      <c r="D50" s="156"/>
      <c r="E50" s="157" t="s">
        <v>56</v>
      </c>
      <c r="F50" s="158">
        <f>SUM(F45:F49)</f>
        <v>3000000</v>
      </c>
      <c r="G50" s="158">
        <f>SUM(G45:G49)</f>
        <v>2000000</v>
      </c>
      <c r="H50" s="159">
        <f>SUM(H45:H49)</f>
        <v>5000000</v>
      </c>
      <c r="I50" s="84">
        <f>SUM(I45:I49)</f>
        <v>0</v>
      </c>
      <c r="J50" s="181">
        <f>H50-I50</f>
        <v>5000000</v>
      </c>
    </row>
    <row r="51" spans="1:10" ht="14.1" customHeight="1" x14ac:dyDescent="0.25">
      <c r="A51" s="178"/>
      <c r="B51" s="147"/>
      <c r="C51" s="147"/>
      <c r="D51" s="147"/>
      <c r="E51" s="148"/>
      <c r="F51" s="149"/>
      <c r="G51" s="149"/>
      <c r="H51" s="149"/>
      <c r="I51" s="179"/>
      <c r="J51" s="179"/>
    </row>
    <row r="52" spans="1:10" ht="14.1" customHeight="1" thickBot="1" x14ac:dyDescent="0.3">
      <c r="A52" s="178"/>
      <c r="B52" s="147"/>
      <c r="C52" s="147"/>
      <c r="D52" s="147"/>
      <c r="E52" s="148"/>
      <c r="F52" s="149"/>
      <c r="G52" s="149"/>
      <c r="H52" s="149"/>
      <c r="I52" s="179"/>
      <c r="J52" s="179"/>
    </row>
    <row r="53" spans="1:10" ht="11.25" customHeight="1" thickBot="1" x14ac:dyDescent="0.3">
      <c r="A53" s="180" t="s">
        <v>70</v>
      </c>
      <c r="B53" s="256"/>
      <c r="C53" s="257"/>
      <c r="D53" s="257"/>
      <c r="E53" s="257"/>
      <c r="F53" s="258"/>
      <c r="G53" s="258"/>
      <c r="H53" s="258"/>
      <c r="I53" s="258"/>
      <c r="J53" s="259"/>
    </row>
    <row r="54" spans="1:10" ht="11.25" customHeight="1" x14ac:dyDescent="0.25">
      <c r="A54" s="260" t="s">
        <v>59</v>
      </c>
      <c r="B54" s="261"/>
      <c r="C54" s="262"/>
      <c r="D54" s="262"/>
      <c r="E54" s="262"/>
      <c r="F54" s="263"/>
      <c r="G54" s="263"/>
      <c r="H54" s="263"/>
      <c r="I54" s="263"/>
      <c r="J54" s="264"/>
    </row>
    <row r="55" spans="1:10" x14ac:dyDescent="0.25">
      <c r="A55" s="252" t="s">
        <v>60</v>
      </c>
      <c r="B55" s="253"/>
      <c r="C55" s="265"/>
      <c r="D55" s="265"/>
      <c r="E55" s="265"/>
      <c r="F55" s="266"/>
      <c r="G55" s="266"/>
      <c r="H55" s="266"/>
      <c r="I55" s="266"/>
      <c r="J55" s="267"/>
    </row>
    <row r="56" spans="1:10" ht="12" customHeight="1" thickBot="1" x14ac:dyDescent="0.3">
      <c r="A56" s="247" t="s">
        <v>61</v>
      </c>
      <c r="B56" s="248"/>
      <c r="C56" s="249"/>
      <c r="D56" s="249"/>
      <c r="E56" s="249"/>
      <c r="F56" s="250"/>
      <c r="G56" s="250"/>
      <c r="H56" s="250"/>
      <c r="I56" s="250"/>
      <c r="J56" s="251"/>
    </row>
    <row r="57" spans="1:10" ht="23.25" thickBot="1" x14ac:dyDescent="0.3">
      <c r="A57" s="86" t="s">
        <v>62</v>
      </c>
      <c r="B57" s="87" t="s">
        <v>37</v>
      </c>
      <c r="C57" s="87" t="s">
        <v>38</v>
      </c>
      <c r="D57" s="87" t="s">
        <v>39</v>
      </c>
      <c r="E57" s="87" t="s">
        <v>40</v>
      </c>
      <c r="F57" s="87" t="s">
        <v>41</v>
      </c>
      <c r="G57" s="87" t="s">
        <v>42</v>
      </c>
      <c r="H57" s="88" t="s">
        <v>43</v>
      </c>
      <c r="I57" s="88" t="s">
        <v>116</v>
      </c>
      <c r="J57" s="88" t="s">
        <v>117</v>
      </c>
    </row>
    <row r="58" spans="1:10" x14ac:dyDescent="0.25">
      <c r="A58" s="72" t="s">
        <v>63</v>
      </c>
      <c r="B58" s="198"/>
      <c r="C58" s="198"/>
      <c r="D58" s="74">
        <v>0</v>
      </c>
      <c r="E58" s="74"/>
      <c r="F58" s="74">
        <f>D58*C58*B58</f>
        <v>0</v>
      </c>
      <c r="G58" s="74">
        <f>(E58)*B58*C58</f>
        <v>0</v>
      </c>
      <c r="H58" s="75">
        <f>G58+F58</f>
        <v>0</v>
      </c>
      <c r="I58" s="75"/>
      <c r="J58" s="75">
        <f>H58-I58</f>
        <v>0</v>
      </c>
    </row>
    <row r="59" spans="1:10" x14ac:dyDescent="0.25">
      <c r="A59" s="89" t="s">
        <v>64</v>
      </c>
      <c r="B59" s="90"/>
      <c r="C59" s="90"/>
      <c r="D59" s="90"/>
      <c r="E59" s="90" t="s">
        <v>65</v>
      </c>
      <c r="F59" s="91"/>
      <c r="G59" s="91"/>
      <c r="H59" s="92" t="s">
        <v>66</v>
      </c>
      <c r="I59" s="92" t="s">
        <v>66</v>
      </c>
      <c r="J59" s="92" t="s">
        <v>66</v>
      </c>
    </row>
    <row r="60" spans="1:10" x14ac:dyDescent="0.25">
      <c r="A60" s="76" t="s">
        <v>67</v>
      </c>
      <c r="B60" s="194"/>
      <c r="C60" s="194"/>
      <c r="D60" s="77"/>
      <c r="E60" s="77"/>
      <c r="F60" s="93">
        <f>D60*C60*B60</f>
        <v>0</v>
      </c>
      <c r="G60" s="93">
        <f>E60*C60*B60</f>
        <v>0</v>
      </c>
      <c r="H60" s="93">
        <f>G60+F60</f>
        <v>0</v>
      </c>
      <c r="I60" s="93"/>
      <c r="J60" s="94">
        <f>H60-I60</f>
        <v>0</v>
      </c>
    </row>
    <row r="61" spans="1:10" x14ac:dyDescent="0.25">
      <c r="A61" s="76" t="s">
        <v>68</v>
      </c>
      <c r="B61" s="194"/>
      <c r="C61" s="194"/>
      <c r="D61" s="77">
        <v>0</v>
      </c>
      <c r="E61" s="77"/>
      <c r="F61" s="93">
        <f>D61*C61*B61</f>
        <v>0</v>
      </c>
      <c r="G61" s="93">
        <f>E61*C61*B61</f>
        <v>0</v>
      </c>
      <c r="H61" s="93">
        <f>G61+F61</f>
        <v>0</v>
      </c>
      <c r="I61" s="93"/>
      <c r="J61" s="94">
        <f>H61-I61</f>
        <v>0</v>
      </c>
    </row>
    <row r="62" spans="1:10" x14ac:dyDescent="0.25">
      <c r="A62" s="197" t="s">
        <v>69</v>
      </c>
      <c r="B62" s="194"/>
      <c r="C62" s="194"/>
      <c r="D62" s="77">
        <v>0</v>
      </c>
      <c r="E62" s="77"/>
      <c r="F62" s="93">
        <f>D62*C62*B62</f>
        <v>0</v>
      </c>
      <c r="G62" s="93">
        <f>E62*C62*B62</f>
        <v>0</v>
      </c>
      <c r="H62" s="93">
        <f>G62+F62</f>
        <v>0</v>
      </c>
      <c r="I62" s="93"/>
      <c r="J62" s="94">
        <f>H62-I62</f>
        <v>0</v>
      </c>
    </row>
    <row r="63" spans="1:10" ht="12" thickBot="1" x14ac:dyDescent="0.3">
      <c r="A63" s="79"/>
      <c r="B63" s="80"/>
      <c r="C63" s="80"/>
      <c r="D63" s="80"/>
      <c r="E63" s="82" t="s">
        <v>56</v>
      </c>
      <c r="F63" s="83">
        <f>SUM(F58:F62)</f>
        <v>0</v>
      </c>
      <c r="G63" s="83">
        <f>SUM(G58:G62)</f>
        <v>0</v>
      </c>
      <c r="H63" s="84">
        <f>SUM(H58:H62)</f>
        <v>0</v>
      </c>
      <c r="I63" s="84">
        <f>SUM(I58:I62)</f>
        <v>0</v>
      </c>
      <c r="J63" s="84">
        <f>SUM(J58:J62)</f>
        <v>0</v>
      </c>
    </row>
    <row r="64" spans="1:10" x14ac:dyDescent="0.25">
      <c r="A64" s="182"/>
      <c r="B64" s="61"/>
      <c r="C64" s="61"/>
      <c r="D64" s="61"/>
      <c r="E64" s="183"/>
      <c r="F64" s="179"/>
      <c r="G64" s="179"/>
      <c r="H64" s="179"/>
      <c r="I64" s="179"/>
      <c r="J64" s="179"/>
    </row>
    <row r="65" spans="1:10" ht="12" thickBot="1" x14ac:dyDescent="0.3">
      <c r="A65" s="182"/>
      <c r="B65" s="61"/>
      <c r="C65" s="61"/>
      <c r="D65" s="61"/>
      <c r="E65" s="183"/>
      <c r="F65" s="179"/>
      <c r="G65" s="179"/>
      <c r="H65" s="179"/>
      <c r="I65" s="179"/>
      <c r="J65" s="179"/>
    </row>
    <row r="66" spans="1:10" ht="11.25" customHeight="1" thickBot="1" x14ac:dyDescent="0.3">
      <c r="A66" s="184" t="s">
        <v>71</v>
      </c>
      <c r="B66" s="256"/>
      <c r="C66" s="257"/>
      <c r="D66" s="257"/>
      <c r="E66" s="257"/>
      <c r="F66" s="258"/>
      <c r="G66" s="258"/>
      <c r="H66" s="258"/>
      <c r="I66" s="258"/>
      <c r="J66" s="259"/>
    </row>
    <row r="67" spans="1:10" ht="11.25" customHeight="1" x14ac:dyDescent="0.25">
      <c r="A67" s="260" t="s">
        <v>59</v>
      </c>
      <c r="B67" s="261"/>
      <c r="C67" s="262"/>
      <c r="D67" s="262"/>
      <c r="E67" s="262"/>
      <c r="F67" s="263"/>
      <c r="G67" s="263"/>
      <c r="H67" s="263"/>
      <c r="I67" s="263"/>
      <c r="J67" s="264"/>
    </row>
    <row r="68" spans="1:10" x14ac:dyDescent="0.25">
      <c r="A68" s="252" t="s">
        <v>60</v>
      </c>
      <c r="B68" s="253"/>
      <c r="C68" s="265"/>
      <c r="D68" s="265"/>
      <c r="E68" s="265"/>
      <c r="F68" s="266"/>
      <c r="G68" s="266"/>
      <c r="H68" s="266"/>
      <c r="I68" s="266"/>
      <c r="J68" s="267"/>
    </row>
    <row r="69" spans="1:10" ht="12" customHeight="1" thickBot="1" x14ac:dyDescent="0.3">
      <c r="A69" s="247" t="s">
        <v>61</v>
      </c>
      <c r="B69" s="248"/>
      <c r="C69" s="249"/>
      <c r="D69" s="249"/>
      <c r="E69" s="249"/>
      <c r="F69" s="250"/>
      <c r="G69" s="250"/>
      <c r="H69" s="250"/>
      <c r="I69" s="250"/>
      <c r="J69" s="251"/>
    </row>
    <row r="70" spans="1:10" ht="23.25" thickBot="1" x14ac:dyDescent="0.3">
      <c r="A70" s="86" t="s">
        <v>62</v>
      </c>
      <c r="B70" s="87" t="s">
        <v>37</v>
      </c>
      <c r="C70" s="87" t="s">
        <v>38</v>
      </c>
      <c r="D70" s="87" t="s">
        <v>39</v>
      </c>
      <c r="E70" s="87" t="s">
        <v>40</v>
      </c>
      <c r="F70" s="87" t="s">
        <v>41</v>
      </c>
      <c r="G70" s="87" t="s">
        <v>42</v>
      </c>
      <c r="H70" s="88" t="s">
        <v>43</v>
      </c>
      <c r="I70" s="88" t="s">
        <v>115</v>
      </c>
      <c r="J70" s="88" t="s">
        <v>114</v>
      </c>
    </row>
    <row r="71" spans="1:10" x14ac:dyDescent="0.25">
      <c r="A71" s="72" t="s">
        <v>63</v>
      </c>
      <c r="B71" s="73"/>
      <c r="C71" s="73"/>
      <c r="D71" s="74"/>
      <c r="E71" s="74"/>
      <c r="F71" s="74">
        <f>D71*B71</f>
        <v>0</v>
      </c>
      <c r="G71" s="74">
        <f>(E71)*B71*C71</f>
        <v>0</v>
      </c>
      <c r="H71" s="75">
        <f t="shared" ref="H71" si="1">E71+D71</f>
        <v>0</v>
      </c>
      <c r="I71" s="75"/>
      <c r="J71" s="75">
        <f>H71-I71</f>
        <v>0</v>
      </c>
    </row>
    <row r="72" spans="1:10" x14ac:dyDescent="0.25">
      <c r="A72" s="89" t="s">
        <v>64</v>
      </c>
      <c r="B72" s="90"/>
      <c r="C72" s="90"/>
      <c r="D72" s="90"/>
      <c r="E72" s="90" t="s">
        <v>65</v>
      </c>
      <c r="F72" s="91"/>
      <c r="G72" s="91"/>
      <c r="H72" s="92" t="s">
        <v>66</v>
      </c>
      <c r="I72" s="92" t="s">
        <v>66</v>
      </c>
      <c r="J72" s="92" t="s">
        <v>66</v>
      </c>
    </row>
    <row r="73" spans="1:10" x14ac:dyDescent="0.25">
      <c r="A73" s="76" t="s">
        <v>67</v>
      </c>
      <c r="B73" s="121"/>
      <c r="C73" s="121"/>
      <c r="D73" s="77"/>
      <c r="E73" s="77"/>
      <c r="F73" s="93">
        <f>B73*D73</f>
        <v>0</v>
      </c>
      <c r="G73" s="93">
        <f t="shared" ref="G73:H75" si="2">B73*E73</f>
        <v>0</v>
      </c>
      <c r="H73" s="93">
        <f t="shared" si="2"/>
        <v>0</v>
      </c>
      <c r="I73" s="93"/>
      <c r="J73" s="94">
        <f>H73-I73</f>
        <v>0</v>
      </c>
    </row>
    <row r="74" spans="1:10" x14ac:dyDescent="0.25">
      <c r="A74" s="76" t="s">
        <v>68</v>
      </c>
      <c r="B74" s="121"/>
      <c r="C74" s="121"/>
      <c r="D74" s="77"/>
      <c r="E74" s="77"/>
      <c r="F74" s="93">
        <f>B74*D74</f>
        <v>0</v>
      </c>
      <c r="G74" s="93">
        <f t="shared" si="2"/>
        <v>0</v>
      </c>
      <c r="H74" s="93">
        <f t="shared" si="2"/>
        <v>0</v>
      </c>
      <c r="I74" s="93"/>
      <c r="J74" s="94">
        <f>H74-I74</f>
        <v>0</v>
      </c>
    </row>
    <row r="75" spans="1:10" ht="12" thickBot="1" x14ac:dyDescent="0.3">
      <c r="A75" s="118" t="s">
        <v>69</v>
      </c>
      <c r="B75" s="119"/>
      <c r="C75" s="119"/>
      <c r="D75" s="124"/>
      <c r="E75" s="124"/>
      <c r="F75" s="185">
        <f>B75*D75</f>
        <v>0</v>
      </c>
      <c r="G75" s="185">
        <f t="shared" si="2"/>
        <v>0</v>
      </c>
      <c r="H75" s="185">
        <f t="shared" si="2"/>
        <v>0</v>
      </c>
      <c r="I75" s="185"/>
      <c r="J75" s="171">
        <f>H75-I75</f>
        <v>0</v>
      </c>
    </row>
    <row r="76" spans="1:10" ht="12" thickBot="1" x14ac:dyDescent="0.3">
      <c r="A76" s="186"/>
      <c r="B76" s="187"/>
      <c r="C76" s="187"/>
      <c r="D76" s="187"/>
      <c r="E76" s="188" t="s">
        <v>56</v>
      </c>
      <c r="F76" s="189">
        <f>SUM(F71:F75)</f>
        <v>0</v>
      </c>
      <c r="G76" s="189">
        <f>SUM(G71:G75)</f>
        <v>0</v>
      </c>
      <c r="H76" s="190">
        <f>SUM(H71:H75)</f>
        <v>0</v>
      </c>
      <c r="I76" s="190">
        <f>SUM(I71:I75)</f>
        <v>0</v>
      </c>
      <c r="J76" s="190">
        <f>H76-I76</f>
        <v>0</v>
      </c>
    </row>
    <row r="77" spans="1:10" x14ac:dyDescent="0.25">
      <c r="A77" s="182"/>
      <c r="B77" s="61"/>
      <c r="C77" s="61"/>
      <c r="D77" s="61"/>
      <c r="E77" s="183"/>
      <c r="F77" s="179"/>
      <c r="G77" s="179"/>
      <c r="H77" s="179"/>
      <c r="I77" s="179"/>
      <c r="J77" s="179"/>
    </row>
    <row r="78" spans="1:10" ht="12" thickBot="1" x14ac:dyDescent="0.3">
      <c r="A78" s="182"/>
      <c r="B78" s="61"/>
      <c r="C78" s="61"/>
      <c r="D78" s="61"/>
      <c r="E78" s="183"/>
      <c r="F78" s="179"/>
      <c r="G78" s="179"/>
      <c r="H78" s="179"/>
      <c r="I78" s="179"/>
      <c r="J78" s="179"/>
    </row>
    <row r="79" spans="1:10" ht="11.25" customHeight="1" x14ac:dyDescent="0.25">
      <c r="A79" s="85" t="s">
        <v>72</v>
      </c>
      <c r="B79" s="215"/>
      <c r="C79" s="215"/>
      <c r="D79" s="215"/>
      <c r="E79" s="215"/>
      <c r="F79" s="271"/>
      <c r="G79" s="271"/>
      <c r="H79" s="271"/>
      <c r="I79" s="271"/>
      <c r="J79" s="216"/>
    </row>
    <row r="80" spans="1:10" ht="11.25" customHeight="1" x14ac:dyDescent="0.25">
      <c r="A80" s="252" t="s">
        <v>59</v>
      </c>
      <c r="B80" s="253"/>
      <c r="C80" s="265"/>
      <c r="D80" s="265"/>
      <c r="E80" s="265"/>
      <c r="F80" s="266"/>
      <c r="G80" s="266"/>
      <c r="H80" s="266"/>
      <c r="I80" s="266"/>
      <c r="J80" s="267"/>
    </row>
    <row r="81" spans="1:10" x14ac:dyDescent="0.25">
      <c r="A81" s="252" t="s">
        <v>60</v>
      </c>
      <c r="B81" s="253"/>
      <c r="C81" s="265"/>
      <c r="D81" s="265"/>
      <c r="E81" s="265"/>
      <c r="F81" s="266"/>
      <c r="G81" s="266"/>
      <c r="H81" s="266"/>
      <c r="I81" s="266"/>
      <c r="J81" s="267"/>
    </row>
    <row r="82" spans="1:10" ht="12" customHeight="1" thickBot="1" x14ac:dyDescent="0.3">
      <c r="A82" s="254" t="s">
        <v>61</v>
      </c>
      <c r="B82" s="255"/>
      <c r="C82" s="268"/>
      <c r="D82" s="268"/>
      <c r="E82" s="268"/>
      <c r="F82" s="270"/>
      <c r="G82" s="270"/>
      <c r="H82" s="270"/>
      <c r="I82" s="270"/>
      <c r="J82" s="269"/>
    </row>
    <row r="83" spans="1:10" ht="23.25" thickBot="1" x14ac:dyDescent="0.3">
      <c r="A83" s="86" t="s">
        <v>62</v>
      </c>
      <c r="B83" s="87" t="s">
        <v>37</v>
      </c>
      <c r="C83" s="87" t="s">
        <v>38</v>
      </c>
      <c r="D83" s="87" t="s">
        <v>39</v>
      </c>
      <c r="E83" s="87" t="s">
        <v>40</v>
      </c>
      <c r="F83" s="87" t="s">
        <v>41</v>
      </c>
      <c r="G83" s="87" t="s">
        <v>42</v>
      </c>
      <c r="H83" s="88" t="s">
        <v>43</v>
      </c>
      <c r="I83" s="88" t="s">
        <v>116</v>
      </c>
      <c r="J83" s="88" t="s">
        <v>117</v>
      </c>
    </row>
    <row r="84" spans="1:10" x14ac:dyDescent="0.25">
      <c r="A84" s="72" t="s">
        <v>63</v>
      </c>
      <c r="B84" s="198"/>
      <c r="C84" s="198"/>
      <c r="D84" s="74">
        <v>0</v>
      </c>
      <c r="E84" s="74"/>
      <c r="F84" s="74">
        <f>D84*C84*B84</f>
        <v>0</v>
      </c>
      <c r="G84" s="74">
        <f>(E84)*B84*C84</f>
        <v>0</v>
      </c>
      <c r="H84" s="75">
        <f>G84+F84</f>
        <v>0</v>
      </c>
      <c r="I84" s="75"/>
      <c r="J84" s="75">
        <f>H84-I84</f>
        <v>0</v>
      </c>
    </row>
    <row r="85" spans="1:10" x14ac:dyDescent="0.25">
      <c r="A85" s="89" t="s">
        <v>64</v>
      </c>
      <c r="B85" s="90"/>
      <c r="C85" s="90"/>
      <c r="D85" s="90"/>
      <c r="E85" s="90" t="s">
        <v>65</v>
      </c>
      <c r="F85" s="91"/>
      <c r="G85" s="91"/>
      <c r="H85" s="92" t="s">
        <v>66</v>
      </c>
      <c r="I85" s="92" t="s">
        <v>66</v>
      </c>
      <c r="J85" s="92" t="s">
        <v>66</v>
      </c>
    </row>
    <row r="86" spans="1:10" x14ac:dyDescent="0.25">
      <c r="A86" s="76" t="s">
        <v>67</v>
      </c>
      <c r="B86" s="194"/>
      <c r="C86" s="194"/>
      <c r="D86" s="77"/>
      <c r="E86" s="77"/>
      <c r="F86" s="93">
        <f>D86*C86*B86</f>
        <v>0</v>
      </c>
      <c r="G86" s="93">
        <f>E86*C86*B86</f>
        <v>0</v>
      </c>
      <c r="H86" s="93">
        <f>G86+F86</f>
        <v>0</v>
      </c>
      <c r="I86" s="93"/>
      <c r="J86" s="94">
        <f>H86-I86</f>
        <v>0</v>
      </c>
    </row>
    <row r="87" spans="1:10" x14ac:dyDescent="0.25">
      <c r="A87" s="76" t="s">
        <v>68</v>
      </c>
      <c r="B87" s="194"/>
      <c r="C87" s="194"/>
      <c r="D87" s="77">
        <v>0</v>
      </c>
      <c r="E87" s="77"/>
      <c r="F87" s="93">
        <f>D87*C87*B87</f>
        <v>0</v>
      </c>
      <c r="G87" s="93">
        <f>E87*C87*B87</f>
        <v>0</v>
      </c>
      <c r="H87" s="93">
        <f>G87+F87</f>
        <v>0</v>
      </c>
      <c r="I87" s="93"/>
      <c r="J87" s="94">
        <f>H87-I87</f>
        <v>0</v>
      </c>
    </row>
    <row r="88" spans="1:10" x14ac:dyDescent="0.25">
      <c r="A88" s="197" t="s">
        <v>69</v>
      </c>
      <c r="B88" s="194"/>
      <c r="C88" s="194"/>
      <c r="D88" s="77">
        <v>0</v>
      </c>
      <c r="E88" s="77"/>
      <c r="F88" s="93">
        <f>D88*C88*B88</f>
        <v>0</v>
      </c>
      <c r="G88" s="93">
        <f>E88*C88*B88</f>
        <v>0</v>
      </c>
      <c r="H88" s="93">
        <f>G88+F88</f>
        <v>0</v>
      </c>
      <c r="I88" s="93"/>
      <c r="J88" s="94">
        <f>H88-I88</f>
        <v>0</v>
      </c>
    </row>
    <row r="89" spans="1:10" ht="12" thickBot="1" x14ac:dyDescent="0.3">
      <c r="A89" s="79"/>
      <c r="B89" s="80"/>
      <c r="C89" s="80"/>
      <c r="D89" s="80"/>
      <c r="E89" s="82" t="s">
        <v>56</v>
      </c>
      <c r="F89" s="83">
        <f>SUM(F84:F88)</f>
        <v>0</v>
      </c>
      <c r="G89" s="83">
        <f>SUM(G84:G88)</f>
        <v>0</v>
      </c>
      <c r="H89" s="84">
        <f>SUM(H84:H88)</f>
        <v>0</v>
      </c>
      <c r="I89" s="84">
        <f>SUM(I84:I88)</f>
        <v>0</v>
      </c>
      <c r="J89" s="84">
        <f>SUM(J84:J88)</f>
        <v>0</v>
      </c>
    </row>
    <row r="90" spans="1:10" x14ac:dyDescent="0.25">
      <c r="A90" s="182"/>
      <c r="B90" s="61"/>
      <c r="C90" s="61"/>
      <c r="D90" s="61"/>
      <c r="E90" s="183"/>
      <c r="F90" s="179"/>
      <c r="G90" s="179"/>
      <c r="H90" s="179"/>
      <c r="I90" s="179"/>
      <c r="J90" s="179"/>
    </row>
    <row r="91" spans="1:10" ht="12" thickBot="1" x14ac:dyDescent="0.3">
      <c r="A91" s="182"/>
      <c r="B91" s="61"/>
      <c r="C91" s="61"/>
      <c r="D91" s="61"/>
      <c r="E91" s="183"/>
      <c r="F91" s="179"/>
      <c r="G91" s="179"/>
      <c r="H91" s="179"/>
      <c r="I91" s="179"/>
      <c r="J91" s="179"/>
    </row>
    <row r="92" spans="1:10" ht="11.25" customHeight="1" x14ac:dyDescent="0.25">
      <c r="A92" s="85" t="s">
        <v>73</v>
      </c>
      <c r="B92" s="215"/>
      <c r="C92" s="215"/>
      <c r="D92" s="215"/>
      <c r="E92" s="215"/>
      <c r="F92" s="271"/>
      <c r="G92" s="271"/>
      <c r="H92" s="271"/>
      <c r="I92" s="271"/>
      <c r="J92" s="216"/>
    </row>
    <row r="93" spans="1:10" ht="11.1" customHeight="1" x14ac:dyDescent="0.25">
      <c r="A93" s="252" t="s">
        <v>59</v>
      </c>
      <c r="B93" s="253"/>
      <c r="C93" s="265"/>
      <c r="D93" s="265"/>
      <c r="E93" s="265"/>
      <c r="F93" s="266"/>
      <c r="G93" s="266"/>
      <c r="H93" s="266"/>
      <c r="I93" s="266"/>
      <c r="J93" s="267"/>
    </row>
    <row r="94" spans="1:10" ht="11.1" customHeight="1" x14ac:dyDescent="0.25">
      <c r="A94" s="252" t="s">
        <v>60</v>
      </c>
      <c r="B94" s="253"/>
      <c r="C94" s="265"/>
      <c r="D94" s="265"/>
      <c r="E94" s="265"/>
      <c r="F94" s="266"/>
      <c r="G94" s="266"/>
      <c r="H94" s="266"/>
      <c r="I94" s="266"/>
      <c r="J94" s="267"/>
    </row>
    <row r="95" spans="1:10" ht="11.1" customHeight="1" thickBot="1" x14ac:dyDescent="0.3">
      <c r="A95" s="254" t="s">
        <v>61</v>
      </c>
      <c r="B95" s="255"/>
      <c r="C95" s="268"/>
      <c r="D95" s="268"/>
      <c r="E95" s="268"/>
      <c r="F95" s="270"/>
      <c r="G95" s="270"/>
      <c r="H95" s="270"/>
      <c r="I95" s="270"/>
      <c r="J95" s="269"/>
    </row>
    <row r="96" spans="1:10" ht="23.25" thickBot="1" x14ac:dyDescent="0.3">
      <c r="A96" s="86" t="s">
        <v>62</v>
      </c>
      <c r="B96" s="87" t="s">
        <v>37</v>
      </c>
      <c r="C96" s="87" t="s">
        <v>38</v>
      </c>
      <c r="D96" s="87" t="s">
        <v>39</v>
      </c>
      <c r="E96" s="87" t="s">
        <v>40</v>
      </c>
      <c r="F96" s="87" t="s">
        <v>41</v>
      </c>
      <c r="G96" s="87" t="s">
        <v>42</v>
      </c>
      <c r="H96" s="88" t="s">
        <v>43</v>
      </c>
      <c r="I96" s="88" t="s">
        <v>116</v>
      </c>
      <c r="J96" s="88" t="s">
        <v>117</v>
      </c>
    </row>
    <row r="97" spans="1:10" x14ac:dyDescent="0.25">
      <c r="A97" s="72" t="s">
        <v>63</v>
      </c>
      <c r="B97" s="198"/>
      <c r="C97" s="198"/>
      <c r="D97" s="74">
        <v>0</v>
      </c>
      <c r="E97" s="74"/>
      <c r="F97" s="74">
        <f>D97*C97*B97</f>
        <v>0</v>
      </c>
      <c r="G97" s="74">
        <f>(E97)*B97*C97</f>
        <v>0</v>
      </c>
      <c r="H97" s="75">
        <f>G97+F97</f>
        <v>0</v>
      </c>
      <c r="I97" s="75"/>
      <c r="J97" s="75">
        <f>H97-I97</f>
        <v>0</v>
      </c>
    </row>
    <row r="98" spans="1:10" x14ac:dyDescent="0.25">
      <c r="A98" s="89" t="s">
        <v>64</v>
      </c>
      <c r="B98" s="90"/>
      <c r="C98" s="90"/>
      <c r="D98" s="90"/>
      <c r="E98" s="90" t="s">
        <v>65</v>
      </c>
      <c r="F98" s="91"/>
      <c r="G98" s="91"/>
      <c r="H98" s="92" t="s">
        <v>66</v>
      </c>
      <c r="I98" s="92" t="s">
        <v>66</v>
      </c>
      <c r="J98" s="92" t="s">
        <v>66</v>
      </c>
    </row>
    <row r="99" spans="1:10" x14ac:dyDescent="0.25">
      <c r="A99" s="76" t="s">
        <v>67</v>
      </c>
      <c r="B99" s="194"/>
      <c r="C99" s="194"/>
      <c r="D99" s="77"/>
      <c r="E99" s="77"/>
      <c r="F99" s="93">
        <f>D99*C99*B99</f>
        <v>0</v>
      </c>
      <c r="G99" s="93">
        <f>E99*C99*B99</f>
        <v>0</v>
      </c>
      <c r="H99" s="93">
        <f>G99+F99</f>
        <v>0</v>
      </c>
      <c r="I99" s="93"/>
      <c r="J99" s="94">
        <f>H99-I99</f>
        <v>0</v>
      </c>
    </row>
    <row r="100" spans="1:10" x14ac:dyDescent="0.25">
      <c r="A100" s="76" t="s">
        <v>68</v>
      </c>
      <c r="B100" s="194"/>
      <c r="C100" s="194"/>
      <c r="D100" s="77">
        <v>0</v>
      </c>
      <c r="E100" s="77"/>
      <c r="F100" s="93">
        <f>D100*C100*B100</f>
        <v>0</v>
      </c>
      <c r="G100" s="93">
        <f>E100*C100*B100</f>
        <v>0</v>
      </c>
      <c r="H100" s="93">
        <f>G100+F100</f>
        <v>0</v>
      </c>
      <c r="I100" s="93"/>
      <c r="J100" s="94">
        <f>H100-I100</f>
        <v>0</v>
      </c>
    </row>
    <row r="101" spans="1:10" x14ac:dyDescent="0.25">
      <c r="A101" s="197" t="s">
        <v>69</v>
      </c>
      <c r="B101" s="194"/>
      <c r="C101" s="194"/>
      <c r="D101" s="77">
        <v>0</v>
      </c>
      <c r="E101" s="77"/>
      <c r="F101" s="93">
        <f>D101*C101*B101</f>
        <v>0</v>
      </c>
      <c r="G101" s="93">
        <f>E101*C101*B101</f>
        <v>0</v>
      </c>
      <c r="H101" s="93">
        <f>G101+F101</f>
        <v>0</v>
      </c>
      <c r="I101" s="93"/>
      <c r="J101" s="94">
        <f>H101-I101</f>
        <v>0</v>
      </c>
    </row>
    <row r="102" spans="1:10" ht="12" thickBot="1" x14ac:dyDescent="0.3">
      <c r="A102" s="79"/>
      <c r="B102" s="80"/>
      <c r="C102" s="80"/>
      <c r="D102" s="80"/>
      <c r="E102" s="82" t="s">
        <v>56</v>
      </c>
      <c r="F102" s="83">
        <f>SUM(F97:F101)</f>
        <v>0</v>
      </c>
      <c r="G102" s="83">
        <f>SUM(G97:G101)</f>
        <v>0</v>
      </c>
      <c r="H102" s="84">
        <f>SUM(H97:H101)</f>
        <v>0</v>
      </c>
      <c r="I102" s="84">
        <f>SUM(I97:I101)</f>
        <v>0</v>
      </c>
      <c r="J102" s="84">
        <f>SUM(J97:J101)</f>
        <v>0</v>
      </c>
    </row>
    <row r="103" spans="1:10" x14ac:dyDescent="0.25">
      <c r="A103" s="61"/>
      <c r="B103" s="61"/>
      <c r="C103" s="61"/>
      <c r="D103" s="61"/>
      <c r="E103" s="183"/>
      <c r="F103" s="179"/>
      <c r="G103" s="179"/>
      <c r="H103" s="179"/>
      <c r="I103" s="179"/>
      <c r="J103" s="179"/>
    </row>
    <row r="104" spans="1:10" ht="12" thickBot="1" x14ac:dyDescent="0.3">
      <c r="A104" s="61"/>
      <c r="B104" s="61"/>
      <c r="C104" s="61"/>
      <c r="D104" s="61"/>
      <c r="E104" s="183"/>
      <c r="F104" s="179"/>
      <c r="G104" s="179"/>
      <c r="H104" s="179"/>
      <c r="I104" s="179"/>
      <c r="J104" s="179"/>
    </row>
    <row r="105" spans="1:10" ht="23.25" thickBot="1" x14ac:dyDescent="0.3">
      <c r="A105" s="86" t="s">
        <v>74</v>
      </c>
      <c r="B105" s="87" t="s">
        <v>75</v>
      </c>
      <c r="C105" s="87" t="s">
        <v>76</v>
      </c>
      <c r="D105" s="87" t="s">
        <v>39</v>
      </c>
      <c r="E105" s="87" t="s">
        <v>40</v>
      </c>
      <c r="F105" s="87" t="s">
        <v>41</v>
      </c>
      <c r="G105" s="87" t="s">
        <v>42</v>
      </c>
      <c r="H105" s="88" t="s">
        <v>43</v>
      </c>
      <c r="I105" s="88" t="s">
        <v>116</v>
      </c>
      <c r="J105" s="88" t="s">
        <v>117</v>
      </c>
    </row>
    <row r="106" spans="1:10" x14ac:dyDescent="0.25">
      <c r="A106" s="72" t="s">
        <v>77</v>
      </c>
      <c r="B106" s="198"/>
      <c r="C106" s="198"/>
      <c r="D106" s="77"/>
      <c r="E106" s="77"/>
      <c r="F106" s="95">
        <f>B106*D106</f>
        <v>0</v>
      </c>
      <c r="G106" s="74">
        <f t="shared" ref="G106:G111" si="3">(E106)*B106</f>
        <v>0</v>
      </c>
      <c r="H106" s="96">
        <f>F106+G106</f>
        <v>0</v>
      </c>
      <c r="I106" s="96"/>
      <c r="J106" s="96">
        <f>H106-I106</f>
        <v>0</v>
      </c>
    </row>
    <row r="107" spans="1:10" ht="33.75" x14ac:dyDescent="0.25">
      <c r="A107" s="76" t="s">
        <v>78</v>
      </c>
      <c r="B107" s="194"/>
      <c r="C107" s="194" t="s">
        <v>79</v>
      </c>
      <c r="D107" s="77"/>
      <c r="E107" s="77"/>
      <c r="F107" s="77">
        <f t="shared" ref="F107:F112" si="4">D107*B107</f>
        <v>0</v>
      </c>
      <c r="G107" s="77">
        <f t="shared" si="3"/>
        <v>0</v>
      </c>
      <c r="H107" s="78">
        <f>F107+G107</f>
        <v>0</v>
      </c>
      <c r="I107" s="78"/>
      <c r="J107" s="96">
        <f t="shared" ref="J107:J112" si="5">H107-I107</f>
        <v>0</v>
      </c>
    </row>
    <row r="108" spans="1:10" ht="33.75" x14ac:dyDescent="0.25">
      <c r="A108" s="76" t="s">
        <v>80</v>
      </c>
      <c r="B108" s="194"/>
      <c r="C108" s="194" t="s">
        <v>81</v>
      </c>
      <c r="D108" s="77"/>
      <c r="E108" s="77"/>
      <c r="F108" s="77">
        <f t="shared" si="4"/>
        <v>0</v>
      </c>
      <c r="G108" s="77">
        <f t="shared" si="3"/>
        <v>0</v>
      </c>
      <c r="H108" s="78">
        <f t="shared" ref="H108:H112" si="6">F108+G108</f>
        <v>0</v>
      </c>
      <c r="I108" s="78"/>
      <c r="J108" s="96">
        <f t="shared" si="5"/>
        <v>0</v>
      </c>
    </row>
    <row r="109" spans="1:10" ht="22.5" x14ac:dyDescent="0.25">
      <c r="A109" s="97" t="s">
        <v>82</v>
      </c>
      <c r="B109" s="196"/>
      <c r="C109" s="196" t="s">
        <v>81</v>
      </c>
      <c r="D109" s="77"/>
      <c r="E109" s="77"/>
      <c r="F109" s="77">
        <f t="shared" si="4"/>
        <v>0</v>
      </c>
      <c r="G109" s="77">
        <f t="shared" si="3"/>
        <v>0</v>
      </c>
      <c r="H109" s="78">
        <f t="shared" si="6"/>
        <v>0</v>
      </c>
      <c r="I109" s="78"/>
      <c r="J109" s="96">
        <f t="shared" si="5"/>
        <v>0</v>
      </c>
    </row>
    <row r="110" spans="1:10" ht="33.75" x14ac:dyDescent="0.25">
      <c r="A110" s="76" t="s">
        <v>83</v>
      </c>
      <c r="B110" s="194"/>
      <c r="C110" s="194" t="s">
        <v>84</v>
      </c>
      <c r="D110" s="77"/>
      <c r="E110" s="77"/>
      <c r="F110" s="77">
        <f t="shared" si="4"/>
        <v>0</v>
      </c>
      <c r="G110" s="77">
        <f t="shared" si="3"/>
        <v>0</v>
      </c>
      <c r="H110" s="78">
        <f t="shared" si="6"/>
        <v>0</v>
      </c>
      <c r="I110" s="78"/>
      <c r="J110" s="96">
        <f t="shared" si="5"/>
        <v>0</v>
      </c>
    </row>
    <row r="111" spans="1:10" ht="22.5" x14ac:dyDescent="0.25">
      <c r="A111" s="76" t="s">
        <v>85</v>
      </c>
      <c r="B111" s="194"/>
      <c r="C111" s="194" t="s">
        <v>81</v>
      </c>
      <c r="D111" s="77"/>
      <c r="E111" s="77"/>
      <c r="F111" s="77">
        <f t="shared" si="4"/>
        <v>0</v>
      </c>
      <c r="G111" s="77">
        <f t="shared" si="3"/>
        <v>0</v>
      </c>
      <c r="H111" s="78">
        <f t="shared" si="6"/>
        <v>0</v>
      </c>
      <c r="I111" s="78"/>
      <c r="J111" s="96">
        <f t="shared" si="5"/>
        <v>0</v>
      </c>
    </row>
    <row r="112" spans="1:10" ht="34.5" thickBot="1" x14ac:dyDescent="0.3">
      <c r="A112" s="65" t="s">
        <v>86</v>
      </c>
      <c r="B112" s="195"/>
      <c r="C112" s="195" t="s">
        <v>81</v>
      </c>
      <c r="D112" s="98"/>
      <c r="E112" s="98"/>
      <c r="F112" s="98">
        <f t="shared" si="4"/>
        <v>0</v>
      </c>
      <c r="G112" s="99">
        <f>B112*E112</f>
        <v>0</v>
      </c>
      <c r="H112" s="199">
        <f t="shared" si="6"/>
        <v>0</v>
      </c>
      <c r="I112" s="100"/>
      <c r="J112" s="200">
        <f t="shared" si="5"/>
        <v>0</v>
      </c>
    </row>
    <row r="113" spans="1:10" ht="12" thickBot="1" x14ac:dyDescent="0.3">
      <c r="A113" s="272" t="s">
        <v>56</v>
      </c>
      <c r="B113" s="273"/>
      <c r="C113" s="273"/>
      <c r="D113" s="273"/>
      <c r="E113" s="273"/>
      <c r="F113" s="176">
        <f>SUM(F106:F112)</f>
        <v>0</v>
      </c>
      <c r="G113" s="176">
        <f t="shared" ref="G113" si="7">SUM(G106:G112)</f>
        <v>0</v>
      </c>
      <c r="H113" s="177">
        <f>SUM(H106:H112)</f>
        <v>0</v>
      </c>
      <c r="I113" s="172">
        <f>SUM(I106:I112)</f>
        <v>0</v>
      </c>
      <c r="J113" s="172">
        <f>SUM(J106:J112)</f>
        <v>0</v>
      </c>
    </row>
    <row r="114" spans="1:10" x14ac:dyDescent="0.25">
      <c r="A114" s="274" t="s">
        <v>87</v>
      </c>
      <c r="B114" s="275"/>
      <c r="C114" s="275"/>
      <c r="D114" s="275"/>
      <c r="E114" s="275"/>
      <c r="F114" s="103">
        <f>F38+F50+F63+F76+F89+F102+F113</f>
        <v>15000000</v>
      </c>
      <c r="G114" s="103">
        <f>G38+G50+G63+G76+G89+G102+G113</f>
        <v>20000000</v>
      </c>
      <c r="H114" s="103">
        <f>H38+H50+H63+H76+H89+H102+H113</f>
        <v>35000000</v>
      </c>
      <c r="I114" s="173"/>
      <c r="J114" s="173"/>
    </row>
    <row r="115" spans="1:10" x14ac:dyDescent="0.25">
      <c r="A115" s="274" t="s">
        <v>88</v>
      </c>
      <c r="B115" s="275"/>
      <c r="C115" s="275"/>
      <c r="D115" s="122"/>
      <c r="E115" s="104"/>
      <c r="F115" s="105"/>
      <c r="G115" s="105"/>
      <c r="H115" s="106">
        <f>H114-H116</f>
        <v>35000000</v>
      </c>
      <c r="I115" s="174"/>
      <c r="J115" s="174"/>
    </row>
    <row r="116" spans="1:10" ht="12" thickBot="1" x14ac:dyDescent="0.3">
      <c r="A116" s="276" t="s">
        <v>89</v>
      </c>
      <c r="B116" s="277"/>
      <c r="C116" s="277"/>
      <c r="D116" s="123"/>
      <c r="E116" s="107"/>
      <c r="F116" s="108"/>
      <c r="G116" s="108"/>
      <c r="H116" s="109">
        <f>D114</f>
        <v>0</v>
      </c>
      <c r="I116" s="175"/>
      <c r="J116" s="175"/>
    </row>
    <row r="117" spans="1:10" x14ac:dyDescent="0.25">
      <c r="A117" s="59"/>
      <c r="B117" s="59"/>
      <c r="C117" s="59"/>
      <c r="D117" s="59"/>
      <c r="E117" s="110"/>
      <c r="F117" s="110"/>
      <c r="G117" s="110"/>
      <c r="H117" s="111"/>
      <c r="I117" s="111"/>
      <c r="J117" s="111"/>
    </row>
    <row r="118" spans="1:10" x14ac:dyDescent="0.25">
      <c r="A118" s="112"/>
      <c r="B118" s="112"/>
      <c r="C118" s="112"/>
    </row>
  </sheetData>
  <mergeCells count="51">
    <mergeCell ref="A113:E113"/>
    <mergeCell ref="A114:E114"/>
    <mergeCell ref="A115:C115"/>
    <mergeCell ref="A116:C116"/>
    <mergeCell ref="B92:J92"/>
    <mergeCell ref="A93:B93"/>
    <mergeCell ref="C93:J93"/>
    <mergeCell ref="A94:B94"/>
    <mergeCell ref="C94:J94"/>
    <mergeCell ref="A95:B95"/>
    <mergeCell ref="C95:J95"/>
    <mergeCell ref="A82:B82"/>
    <mergeCell ref="C82:J82"/>
    <mergeCell ref="B66:J66"/>
    <mergeCell ref="A67:B67"/>
    <mergeCell ref="C67:J67"/>
    <mergeCell ref="A68:B68"/>
    <mergeCell ref="C68:J68"/>
    <mergeCell ref="A69:B69"/>
    <mergeCell ref="C69:J69"/>
    <mergeCell ref="B79:J79"/>
    <mergeCell ref="A80:B80"/>
    <mergeCell ref="C80:J80"/>
    <mergeCell ref="A81:B81"/>
    <mergeCell ref="C81:J81"/>
    <mergeCell ref="A56:B56"/>
    <mergeCell ref="C56:J56"/>
    <mergeCell ref="A41:B41"/>
    <mergeCell ref="A42:B42"/>
    <mergeCell ref="A43:B43"/>
    <mergeCell ref="B53:J53"/>
    <mergeCell ref="A54:B54"/>
    <mergeCell ref="C54:J54"/>
    <mergeCell ref="A55:B55"/>
    <mergeCell ref="C55:J55"/>
    <mergeCell ref="C41:H41"/>
    <mergeCell ref="C42:H42"/>
    <mergeCell ref="C43:H43"/>
    <mergeCell ref="A2:J2"/>
    <mergeCell ref="A3:J5"/>
    <mergeCell ref="A6:J6"/>
    <mergeCell ref="E7:J7"/>
    <mergeCell ref="E8:J8"/>
    <mergeCell ref="A24:H24"/>
    <mergeCell ref="A39:H39"/>
    <mergeCell ref="B40:H40"/>
    <mergeCell ref="C9:J9"/>
    <mergeCell ref="A11:J11"/>
    <mergeCell ref="C13:C15"/>
    <mergeCell ref="C16:C18"/>
    <mergeCell ref="C19:C2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0A8FC-6DCB-4485-9E24-8F0E4C6300D7}">
  <dimension ref="A1:J108"/>
  <sheetViews>
    <sheetView tabSelected="1" topLeftCell="A28" zoomScale="140" zoomScaleNormal="140" workbookViewId="0">
      <selection activeCell="A6" sqref="A6:J6"/>
    </sheetView>
  </sheetViews>
  <sheetFormatPr baseColWidth="10" defaultColWidth="10.85546875" defaultRowHeight="11.25" x14ac:dyDescent="0.25"/>
  <cols>
    <col min="1" max="1" width="24" style="46" customWidth="1"/>
    <col min="2" max="2" width="12.7109375" style="46" customWidth="1"/>
    <col min="3" max="3" width="13.28515625" style="46" customWidth="1"/>
    <col min="4" max="4" width="13.140625" style="46" customWidth="1"/>
    <col min="5" max="5" width="16" style="46" customWidth="1"/>
    <col min="6" max="6" width="15" style="46" customWidth="1"/>
    <col min="7" max="10" width="15.42578125" style="46" customWidth="1"/>
    <col min="11" max="16384" width="10.85546875" style="46"/>
  </cols>
  <sheetData>
    <row r="1" spans="1:10" ht="12" thickBot="1" x14ac:dyDescent="0.3"/>
    <row r="2" spans="1:10" ht="63.75" customHeight="1" thickBot="1" x14ac:dyDescent="0.3">
      <c r="A2" s="226" t="s">
        <v>126</v>
      </c>
      <c r="B2" s="227"/>
      <c r="C2" s="227"/>
      <c r="D2" s="227"/>
      <c r="E2" s="227"/>
      <c r="F2" s="227"/>
      <c r="G2" s="227"/>
      <c r="H2" s="227"/>
      <c r="I2" s="227"/>
      <c r="J2" s="228"/>
    </row>
    <row r="3" spans="1:10" ht="9" customHeight="1" x14ac:dyDescent="0.25">
      <c r="A3" s="229" t="s">
        <v>22</v>
      </c>
      <c r="B3" s="230"/>
      <c r="C3" s="230"/>
      <c r="D3" s="230"/>
      <c r="E3" s="230"/>
      <c r="F3" s="230"/>
      <c r="G3" s="230"/>
      <c r="H3" s="230"/>
      <c r="I3" s="230"/>
      <c r="J3" s="231"/>
    </row>
    <row r="4" spans="1:10" ht="9" customHeight="1" x14ac:dyDescent="0.25">
      <c r="A4" s="232"/>
      <c r="B4" s="233"/>
      <c r="C4" s="233"/>
      <c r="D4" s="233"/>
      <c r="E4" s="233"/>
      <c r="F4" s="233"/>
      <c r="G4" s="233"/>
      <c r="H4" s="233"/>
      <c r="I4" s="233"/>
      <c r="J4" s="234"/>
    </row>
    <row r="5" spans="1:10" ht="9" customHeight="1" thickBot="1" x14ac:dyDescent="0.3">
      <c r="A5" s="235"/>
      <c r="B5" s="236"/>
      <c r="C5" s="236"/>
      <c r="D5" s="236"/>
      <c r="E5" s="236"/>
      <c r="F5" s="236"/>
      <c r="G5" s="236"/>
      <c r="H5" s="236"/>
      <c r="I5" s="236"/>
      <c r="J5" s="237"/>
    </row>
    <row r="6" spans="1:10" ht="12" thickBot="1" x14ac:dyDescent="0.3">
      <c r="A6" s="238" t="s">
        <v>120</v>
      </c>
      <c r="B6" s="239"/>
      <c r="C6" s="239"/>
      <c r="D6" s="239"/>
      <c r="E6" s="239"/>
      <c r="F6" s="239"/>
      <c r="G6" s="239"/>
      <c r="H6" s="239"/>
      <c r="I6" s="239"/>
      <c r="J6" s="240"/>
    </row>
    <row r="7" spans="1:10" ht="15" customHeight="1" x14ac:dyDescent="0.25">
      <c r="A7" s="47" t="s">
        <v>24</v>
      </c>
      <c r="B7" s="48" t="s">
        <v>25</v>
      </c>
      <c r="C7" s="49" t="s">
        <v>26</v>
      </c>
      <c r="D7" s="49"/>
      <c r="E7" s="241"/>
      <c r="F7" s="242"/>
      <c r="G7" s="242"/>
      <c r="H7" s="242"/>
      <c r="I7" s="242"/>
      <c r="J7" s="243"/>
    </row>
    <row r="8" spans="1:10" x14ac:dyDescent="0.25">
      <c r="A8" s="50" t="s">
        <v>27</v>
      </c>
      <c r="B8" s="51" t="s">
        <v>25</v>
      </c>
      <c r="C8" s="52" t="s">
        <v>26</v>
      </c>
      <c r="D8" s="52"/>
      <c r="E8" s="244"/>
      <c r="F8" s="245"/>
      <c r="G8" s="245"/>
      <c r="H8" s="245"/>
      <c r="I8" s="245"/>
      <c r="J8" s="246"/>
    </row>
    <row r="9" spans="1:10" ht="21.95" customHeight="1" thickBot="1" x14ac:dyDescent="0.3">
      <c r="A9" s="53" t="s">
        <v>28</v>
      </c>
      <c r="B9" s="123"/>
      <c r="C9" s="217" t="s">
        <v>29</v>
      </c>
      <c r="D9" s="218"/>
      <c r="E9" s="218"/>
      <c r="F9" s="218"/>
      <c r="G9" s="218"/>
      <c r="H9" s="218"/>
      <c r="I9" s="218"/>
      <c r="J9" s="219"/>
    </row>
    <row r="10" spans="1:10" ht="12" thickBot="1" x14ac:dyDescent="0.3"/>
    <row r="11" spans="1:10" ht="26.25" customHeight="1" thickBot="1" x14ac:dyDescent="0.3">
      <c r="A11" s="209" t="s">
        <v>30</v>
      </c>
      <c r="B11" s="210"/>
      <c r="C11" s="210"/>
      <c r="D11" s="210"/>
      <c r="E11" s="210"/>
      <c r="F11" s="210"/>
      <c r="G11" s="210"/>
      <c r="H11" s="210"/>
      <c r="I11" s="210"/>
      <c r="J11" s="211"/>
    </row>
    <row r="12" spans="1:10" ht="48.75" customHeight="1" x14ac:dyDescent="0.25">
      <c r="A12" s="55"/>
      <c r="C12" s="56" t="s">
        <v>31</v>
      </c>
      <c r="D12" s="57" t="s">
        <v>127</v>
      </c>
      <c r="E12" s="58" t="s">
        <v>33</v>
      </c>
      <c r="F12" s="117"/>
      <c r="G12" s="117"/>
      <c r="H12" s="60"/>
      <c r="I12" s="60"/>
      <c r="J12" s="60"/>
    </row>
    <row r="13" spans="1:10" ht="16.5" customHeight="1" x14ac:dyDescent="0.25">
      <c r="A13" s="61"/>
      <c r="C13" s="223"/>
      <c r="D13" s="62"/>
      <c r="E13" s="63"/>
      <c r="F13" s="64"/>
      <c r="G13" s="64"/>
      <c r="H13" s="64"/>
      <c r="I13" s="64"/>
      <c r="J13" s="64"/>
    </row>
    <row r="14" spans="1:10" ht="16.5" customHeight="1" x14ac:dyDescent="0.25">
      <c r="A14" s="61"/>
      <c r="C14" s="224"/>
      <c r="D14" s="62"/>
      <c r="E14" s="63"/>
      <c r="F14" s="64"/>
      <c r="G14" s="64"/>
      <c r="H14" s="64"/>
      <c r="I14" s="64"/>
      <c r="J14" s="64"/>
    </row>
    <row r="15" spans="1:10" ht="16.5" customHeight="1" x14ac:dyDescent="0.25">
      <c r="A15" s="61"/>
      <c r="C15" s="225"/>
      <c r="D15" s="62"/>
      <c r="E15" s="63"/>
      <c r="F15" s="64"/>
      <c r="G15" s="64"/>
      <c r="H15" s="64"/>
      <c r="I15" s="64"/>
      <c r="J15" s="64"/>
    </row>
    <row r="16" spans="1:10" ht="16.5" customHeight="1" x14ac:dyDescent="0.25">
      <c r="A16" s="61"/>
      <c r="C16" s="223"/>
      <c r="D16" s="62"/>
      <c r="E16" s="63"/>
      <c r="F16" s="64"/>
      <c r="G16" s="64"/>
      <c r="H16" s="64"/>
      <c r="I16" s="64"/>
      <c r="J16" s="64"/>
    </row>
    <row r="17" spans="1:10" ht="16.5" customHeight="1" x14ac:dyDescent="0.25">
      <c r="A17" s="61"/>
      <c r="C17" s="224"/>
      <c r="D17" s="62"/>
      <c r="E17" s="63"/>
      <c r="F17" s="64"/>
      <c r="G17" s="64"/>
      <c r="H17" s="64"/>
      <c r="I17" s="64"/>
      <c r="J17" s="64"/>
    </row>
    <row r="18" spans="1:10" ht="16.5" customHeight="1" x14ac:dyDescent="0.25">
      <c r="A18" s="61"/>
      <c r="C18" s="225"/>
      <c r="D18" s="62"/>
      <c r="E18" s="63"/>
      <c r="F18" s="64"/>
      <c r="G18" s="64"/>
      <c r="H18" s="64"/>
      <c r="I18" s="64"/>
      <c r="J18" s="64"/>
    </row>
    <row r="19" spans="1:10" ht="16.5" customHeight="1" x14ac:dyDescent="0.25">
      <c r="A19" s="61"/>
      <c r="C19" s="223"/>
      <c r="D19" s="62"/>
      <c r="E19" s="63"/>
      <c r="F19" s="64"/>
      <c r="G19" s="64"/>
      <c r="H19" s="64"/>
      <c r="I19" s="64"/>
      <c r="J19" s="64"/>
    </row>
    <row r="20" spans="1:10" ht="16.5" customHeight="1" x14ac:dyDescent="0.25">
      <c r="A20" s="61"/>
      <c r="C20" s="224"/>
      <c r="D20" s="62"/>
      <c r="E20" s="63"/>
      <c r="F20" s="64"/>
      <c r="G20" s="64"/>
      <c r="H20" s="64"/>
      <c r="I20" s="64"/>
      <c r="J20" s="64"/>
    </row>
    <row r="21" spans="1:10" ht="16.5" customHeight="1" x14ac:dyDescent="0.25">
      <c r="A21" s="61"/>
      <c r="C21" s="225"/>
      <c r="D21" s="62"/>
      <c r="E21" s="63"/>
      <c r="F21" s="64"/>
      <c r="G21" s="64"/>
      <c r="H21" s="64"/>
      <c r="I21" s="64"/>
      <c r="J21" s="64"/>
    </row>
    <row r="22" spans="1:10" ht="16.5" customHeight="1" thickBot="1" x14ac:dyDescent="0.3">
      <c r="A22" s="61"/>
      <c r="C22" s="65"/>
      <c r="D22" s="66" t="s">
        <v>34</v>
      </c>
      <c r="E22" s="67">
        <f>SUM(E13:E21)</f>
        <v>0</v>
      </c>
      <c r="F22" s="64"/>
      <c r="G22" s="64"/>
      <c r="H22" s="64"/>
      <c r="I22" s="64"/>
      <c r="J22" s="64"/>
    </row>
    <row r="23" spans="1:10" ht="12" thickBot="1" x14ac:dyDescent="0.3"/>
    <row r="24" spans="1:10" ht="28.5" customHeight="1" thickBot="1" x14ac:dyDescent="0.3">
      <c r="A24" s="286" t="s">
        <v>35</v>
      </c>
      <c r="B24" s="287"/>
      <c r="C24" s="287"/>
      <c r="D24" s="287"/>
      <c r="E24" s="287"/>
      <c r="F24" s="287"/>
      <c r="G24" s="287"/>
      <c r="H24" s="287"/>
      <c r="I24" s="287"/>
      <c r="J24" s="288"/>
    </row>
    <row r="25" spans="1:10" s="71" customFormat="1" ht="34.5" thickBot="1" x14ac:dyDescent="0.3">
      <c r="A25" s="68" t="s">
        <v>36</v>
      </c>
      <c r="B25" s="69" t="s">
        <v>37</v>
      </c>
      <c r="C25" s="69" t="s">
        <v>38</v>
      </c>
      <c r="D25" s="69" t="s">
        <v>39</v>
      </c>
      <c r="E25" s="69" t="s">
        <v>40</v>
      </c>
      <c r="F25" s="69" t="s">
        <v>41</v>
      </c>
      <c r="G25" s="69" t="s">
        <v>42</v>
      </c>
      <c r="H25" s="70" t="s">
        <v>43</v>
      </c>
      <c r="I25" s="114" t="s">
        <v>122</v>
      </c>
      <c r="J25" s="114" t="s">
        <v>121</v>
      </c>
    </row>
    <row r="26" spans="1:10" ht="22.5" x14ac:dyDescent="0.25">
      <c r="A26" s="72" t="s">
        <v>44</v>
      </c>
      <c r="B26" s="73"/>
      <c r="C26" s="73"/>
      <c r="D26" s="74"/>
      <c r="E26" s="74"/>
      <c r="F26" s="74">
        <f>D26*C26*B26</f>
        <v>0</v>
      </c>
      <c r="G26" s="74">
        <f>(E26)*C26*B26</f>
        <v>0</v>
      </c>
      <c r="H26" s="75">
        <f>G26+F26</f>
        <v>0</v>
      </c>
      <c r="I26" s="75"/>
      <c r="J26" s="75">
        <f>H26-I26</f>
        <v>0</v>
      </c>
    </row>
    <row r="27" spans="1:10" x14ac:dyDescent="0.25">
      <c r="A27" s="76" t="s">
        <v>45</v>
      </c>
      <c r="B27" s="121"/>
      <c r="C27" s="121"/>
      <c r="D27" s="77"/>
      <c r="E27" s="77"/>
      <c r="F27" s="77">
        <f>D27*C27*B27</f>
        <v>0</v>
      </c>
      <c r="G27" s="77">
        <f>(E27)*C27*B27</f>
        <v>0</v>
      </c>
      <c r="H27" s="75">
        <f t="shared" ref="H27:H37" si="0">G27+F27</f>
        <v>0</v>
      </c>
      <c r="I27" s="78"/>
      <c r="J27" s="75">
        <f t="shared" ref="J27:J37" si="1">H27-I27</f>
        <v>0</v>
      </c>
    </row>
    <row r="28" spans="1:10" x14ac:dyDescent="0.25">
      <c r="A28" s="76" t="s">
        <v>46</v>
      </c>
      <c r="B28" s="121"/>
      <c r="C28" s="121"/>
      <c r="D28" s="77"/>
      <c r="E28" s="77"/>
      <c r="F28" s="77">
        <f>D28*C28*B28</f>
        <v>0</v>
      </c>
      <c r="G28" s="77">
        <f>(E28)*C28*B28</f>
        <v>0</v>
      </c>
      <c r="H28" s="75">
        <f t="shared" si="0"/>
        <v>0</v>
      </c>
      <c r="I28" s="78"/>
      <c r="J28" s="75">
        <f t="shared" si="1"/>
        <v>0</v>
      </c>
    </row>
    <row r="29" spans="1:10" x14ac:dyDescent="0.25">
      <c r="A29" s="76" t="s">
        <v>47</v>
      </c>
      <c r="B29" s="121"/>
      <c r="C29" s="121"/>
      <c r="D29" s="77"/>
      <c r="E29" s="77"/>
      <c r="F29" s="77">
        <f>D29*C29*B29</f>
        <v>0</v>
      </c>
      <c r="G29" s="77">
        <f>(E29)*C29*B29</f>
        <v>0</v>
      </c>
      <c r="H29" s="75">
        <f t="shared" si="0"/>
        <v>0</v>
      </c>
      <c r="I29" s="78"/>
      <c r="J29" s="75">
        <f t="shared" si="1"/>
        <v>0</v>
      </c>
    </row>
    <row r="30" spans="1:10" x14ac:dyDescent="0.25">
      <c r="A30" s="76" t="s">
        <v>48</v>
      </c>
      <c r="B30" s="121"/>
      <c r="C30" s="121"/>
      <c r="D30" s="77"/>
      <c r="E30" s="77"/>
      <c r="F30" s="77">
        <f>1*D30*C30</f>
        <v>0</v>
      </c>
      <c r="G30" s="77">
        <f>1*E30*C30</f>
        <v>0</v>
      </c>
      <c r="H30" s="75">
        <f t="shared" si="0"/>
        <v>0</v>
      </c>
      <c r="I30" s="78"/>
      <c r="J30" s="75">
        <f t="shared" si="1"/>
        <v>0</v>
      </c>
    </row>
    <row r="31" spans="1:10" ht="18" customHeight="1" x14ac:dyDescent="0.25">
      <c r="A31" s="76" t="s">
        <v>49</v>
      </c>
      <c r="B31" s="121"/>
      <c r="C31" s="121"/>
      <c r="D31" s="77"/>
      <c r="E31" s="77"/>
      <c r="F31" s="77">
        <f>D31*C31*B31</f>
        <v>0</v>
      </c>
      <c r="G31" s="77">
        <f>(E31)*C31*B31</f>
        <v>0</v>
      </c>
      <c r="H31" s="75">
        <f t="shared" si="0"/>
        <v>0</v>
      </c>
      <c r="I31" s="78"/>
      <c r="J31" s="75">
        <f t="shared" si="1"/>
        <v>0</v>
      </c>
    </row>
    <row r="32" spans="1:10" x14ac:dyDescent="0.25">
      <c r="A32" s="76" t="s">
        <v>50</v>
      </c>
      <c r="B32" s="121"/>
      <c r="C32" s="121"/>
      <c r="D32" s="77"/>
      <c r="E32" s="77"/>
      <c r="F32" s="77">
        <f>1*D32*C32</f>
        <v>0</v>
      </c>
      <c r="G32" s="77">
        <f>3*E32*C32</f>
        <v>0</v>
      </c>
      <c r="H32" s="75">
        <f t="shared" si="0"/>
        <v>0</v>
      </c>
      <c r="I32" s="78"/>
      <c r="J32" s="75">
        <f t="shared" si="1"/>
        <v>0</v>
      </c>
    </row>
    <row r="33" spans="1:10" x14ac:dyDescent="0.25">
      <c r="A33" s="76" t="s">
        <v>51</v>
      </c>
      <c r="B33" s="121"/>
      <c r="C33" s="121"/>
      <c r="D33" s="77"/>
      <c r="E33" s="77"/>
      <c r="F33" s="77">
        <f>D33*C33*B33</f>
        <v>0</v>
      </c>
      <c r="G33" s="77">
        <f>(E33)*C33*B33</f>
        <v>0</v>
      </c>
      <c r="H33" s="75">
        <f t="shared" si="0"/>
        <v>0</v>
      </c>
      <c r="I33" s="78"/>
      <c r="J33" s="75">
        <f t="shared" si="1"/>
        <v>0</v>
      </c>
    </row>
    <row r="34" spans="1:10" ht="22.5" x14ac:dyDescent="0.25">
      <c r="A34" s="76" t="s">
        <v>52</v>
      </c>
      <c r="B34" s="121"/>
      <c r="C34" s="121"/>
      <c r="D34" s="77"/>
      <c r="E34" s="77"/>
      <c r="F34" s="77">
        <f>D34*C34*B34</f>
        <v>0</v>
      </c>
      <c r="G34" s="77">
        <f>(E34)*C34*B34</f>
        <v>0</v>
      </c>
      <c r="H34" s="75">
        <f t="shared" si="0"/>
        <v>0</v>
      </c>
      <c r="I34" s="78"/>
      <c r="J34" s="75">
        <f t="shared" si="1"/>
        <v>0</v>
      </c>
    </row>
    <row r="35" spans="1:10" ht="22.5" x14ac:dyDescent="0.25">
      <c r="A35" s="76" t="s">
        <v>53</v>
      </c>
      <c r="B35" s="121"/>
      <c r="C35" s="121"/>
      <c r="D35" s="77"/>
      <c r="E35" s="77"/>
      <c r="F35" s="77">
        <f>D35*C35*B35</f>
        <v>0</v>
      </c>
      <c r="G35" s="77">
        <f>(E35)*C35*B35</f>
        <v>0</v>
      </c>
      <c r="H35" s="75">
        <f t="shared" si="0"/>
        <v>0</v>
      </c>
      <c r="I35" s="78"/>
      <c r="J35" s="75">
        <f t="shared" si="1"/>
        <v>0</v>
      </c>
    </row>
    <row r="36" spans="1:10" ht="22.5" x14ac:dyDescent="0.25">
      <c r="A36" s="76" t="s">
        <v>54</v>
      </c>
      <c r="B36" s="121"/>
      <c r="C36" s="121"/>
      <c r="D36" s="77"/>
      <c r="E36" s="77"/>
      <c r="F36" s="77">
        <f>D36*C36*B36</f>
        <v>0</v>
      </c>
      <c r="G36" s="77">
        <f>(E36)*C36*B36</f>
        <v>0</v>
      </c>
      <c r="H36" s="75">
        <f t="shared" si="0"/>
        <v>0</v>
      </c>
      <c r="I36" s="78"/>
      <c r="J36" s="75">
        <f t="shared" si="1"/>
        <v>0</v>
      </c>
    </row>
    <row r="37" spans="1:10" ht="22.5" x14ac:dyDescent="0.25">
      <c r="A37" s="76" t="s">
        <v>55</v>
      </c>
      <c r="B37" s="121"/>
      <c r="C37" s="121"/>
      <c r="D37" s="77"/>
      <c r="E37" s="77"/>
      <c r="F37" s="77">
        <f>D37*C37*B37</f>
        <v>0</v>
      </c>
      <c r="G37" s="77">
        <f>(E37)*C37*B37</f>
        <v>0</v>
      </c>
      <c r="H37" s="75">
        <f t="shared" si="0"/>
        <v>0</v>
      </c>
      <c r="I37" s="78"/>
      <c r="J37" s="75">
        <f t="shared" si="1"/>
        <v>0</v>
      </c>
    </row>
    <row r="38" spans="1:10" ht="14.1" customHeight="1" thickBot="1" x14ac:dyDescent="0.3">
      <c r="A38" s="79"/>
      <c r="B38" s="80"/>
      <c r="C38" s="80"/>
      <c r="D38" s="81"/>
      <c r="E38" s="82" t="s">
        <v>56</v>
      </c>
      <c r="F38" s="83">
        <f>SUM(F26:F37)</f>
        <v>0</v>
      </c>
      <c r="G38" s="83">
        <f>SUM(G26:G37)</f>
        <v>0</v>
      </c>
      <c r="H38" s="84">
        <f>SUM(H26:H37)</f>
        <v>0</v>
      </c>
      <c r="I38" s="84">
        <f>SUM(I26:I37)</f>
        <v>0</v>
      </c>
      <c r="J38" s="84">
        <f>SUM(J26:J37)</f>
        <v>0</v>
      </c>
    </row>
    <row r="39" spans="1:10" ht="22.5" customHeight="1" thickBot="1" x14ac:dyDescent="0.3">
      <c r="A39" s="283" t="s">
        <v>57</v>
      </c>
      <c r="B39" s="284"/>
      <c r="C39" s="284"/>
      <c r="D39" s="284"/>
      <c r="E39" s="284"/>
      <c r="F39" s="284"/>
      <c r="G39" s="284"/>
      <c r="H39" s="284"/>
      <c r="I39" s="284"/>
      <c r="J39" s="285"/>
    </row>
    <row r="40" spans="1:10" x14ac:dyDescent="0.25">
      <c r="A40" s="85" t="s">
        <v>58</v>
      </c>
      <c r="B40" s="215"/>
      <c r="C40" s="215"/>
      <c r="D40" s="215"/>
      <c r="E40" s="215"/>
      <c r="F40" s="271"/>
      <c r="G40" s="271"/>
      <c r="H40" s="271"/>
      <c r="I40" s="271"/>
      <c r="J40" s="216"/>
    </row>
    <row r="41" spans="1:10" x14ac:dyDescent="0.25">
      <c r="A41" s="252" t="s">
        <v>59</v>
      </c>
      <c r="B41" s="253"/>
      <c r="C41" s="265"/>
      <c r="D41" s="265"/>
      <c r="E41" s="265"/>
      <c r="F41" s="266"/>
      <c r="G41" s="266"/>
      <c r="H41" s="266"/>
      <c r="I41" s="266"/>
      <c r="J41" s="267"/>
    </row>
    <row r="42" spans="1:10" x14ac:dyDescent="0.25">
      <c r="A42" s="252" t="s">
        <v>60</v>
      </c>
      <c r="B42" s="253"/>
      <c r="C42" s="265"/>
      <c r="D42" s="265"/>
      <c r="E42" s="265"/>
      <c r="F42" s="266"/>
      <c r="G42" s="266"/>
      <c r="H42" s="266"/>
      <c r="I42" s="266"/>
      <c r="J42" s="267"/>
    </row>
    <row r="43" spans="1:10" ht="12" thickBot="1" x14ac:dyDescent="0.3">
      <c r="A43" s="247" t="s">
        <v>61</v>
      </c>
      <c r="B43" s="248"/>
      <c r="C43" s="249"/>
      <c r="D43" s="249"/>
      <c r="E43" s="249"/>
      <c r="F43" s="250"/>
      <c r="G43" s="250"/>
      <c r="H43" s="250"/>
      <c r="I43" s="250"/>
      <c r="J43" s="251"/>
    </row>
    <row r="44" spans="1:10" ht="34.5" thickBot="1" x14ac:dyDescent="0.3">
      <c r="A44" s="86" t="s">
        <v>62</v>
      </c>
      <c r="B44" s="87" t="s">
        <v>37</v>
      </c>
      <c r="C44" s="87" t="s">
        <v>38</v>
      </c>
      <c r="D44" s="87" t="s">
        <v>39</v>
      </c>
      <c r="E44" s="87" t="s">
        <v>40</v>
      </c>
      <c r="F44" s="87" t="s">
        <v>41</v>
      </c>
      <c r="G44" s="87" t="s">
        <v>42</v>
      </c>
      <c r="H44" s="88" t="s">
        <v>43</v>
      </c>
      <c r="I44" s="88" t="s">
        <v>123</v>
      </c>
      <c r="J44" s="88" t="s">
        <v>124</v>
      </c>
    </row>
    <row r="45" spans="1:10" ht="12" thickBot="1" x14ac:dyDescent="0.3">
      <c r="A45" s="202" t="s">
        <v>63</v>
      </c>
      <c r="B45" s="203"/>
      <c r="C45" s="203"/>
      <c r="D45" s="204">
        <v>0</v>
      </c>
      <c r="E45" s="204"/>
      <c r="F45" s="204">
        <f>D45*C45*B45</f>
        <v>0</v>
      </c>
      <c r="G45" s="204">
        <f>(E45)*B45*C45</f>
        <v>0</v>
      </c>
      <c r="H45" s="205">
        <f>G45+F45</f>
        <v>0</v>
      </c>
      <c r="I45" s="205"/>
      <c r="J45" s="205">
        <f>H45-I45</f>
        <v>0</v>
      </c>
    </row>
    <row r="46" spans="1:10" ht="12" thickBot="1" x14ac:dyDescent="0.3">
      <c r="A46" s="280" t="s">
        <v>64</v>
      </c>
      <c r="B46" s="281"/>
      <c r="C46" s="281"/>
      <c r="D46" s="282"/>
      <c r="E46" s="206" t="s">
        <v>65</v>
      </c>
      <c r="F46" s="207"/>
      <c r="G46" s="208"/>
      <c r="H46" s="88" t="s">
        <v>66</v>
      </c>
      <c r="I46" s="88" t="s">
        <v>66</v>
      </c>
      <c r="J46" s="88" t="s">
        <v>66</v>
      </c>
    </row>
    <row r="47" spans="1:10" x14ac:dyDescent="0.25">
      <c r="A47" s="72" t="s">
        <v>67</v>
      </c>
      <c r="B47" s="201"/>
      <c r="C47" s="201"/>
      <c r="D47" s="77">
        <v>0</v>
      </c>
      <c r="E47" s="74"/>
      <c r="F47" s="95">
        <f>D47*C47*B47</f>
        <v>0</v>
      </c>
      <c r="G47" s="95">
        <f>E47*C47*B47</f>
        <v>0</v>
      </c>
      <c r="H47" s="95">
        <f>G47+F47</f>
        <v>0</v>
      </c>
      <c r="I47" s="95"/>
      <c r="J47" s="96">
        <f>H47-I47</f>
        <v>0</v>
      </c>
    </row>
    <row r="48" spans="1:10" x14ac:dyDescent="0.25">
      <c r="A48" s="76" t="s">
        <v>68</v>
      </c>
      <c r="B48" s="121"/>
      <c r="C48" s="121"/>
      <c r="D48" s="77">
        <v>0</v>
      </c>
      <c r="E48" s="77"/>
      <c r="F48" s="93">
        <f>D48*C48*B48</f>
        <v>0</v>
      </c>
      <c r="G48" s="93">
        <f>E48*C48*B48</f>
        <v>0</v>
      </c>
      <c r="H48" s="93">
        <f>G48+F48</f>
        <v>0</v>
      </c>
      <c r="I48" s="93"/>
      <c r="J48" s="94">
        <f>H48-I48</f>
        <v>0</v>
      </c>
    </row>
    <row r="49" spans="1:10" x14ac:dyDescent="0.25">
      <c r="A49" s="120" t="s">
        <v>69</v>
      </c>
      <c r="B49" s="121"/>
      <c r="C49" s="121"/>
      <c r="D49" s="77">
        <v>0</v>
      </c>
      <c r="E49" s="77"/>
      <c r="F49" s="93">
        <f>D49*C49*B49</f>
        <v>0</v>
      </c>
      <c r="G49" s="93">
        <f>E49*C49*B49</f>
        <v>0</v>
      </c>
      <c r="H49" s="93">
        <f>G49+F49</f>
        <v>0</v>
      </c>
      <c r="I49" s="93"/>
      <c r="J49" s="94">
        <f>H49-I49</f>
        <v>0</v>
      </c>
    </row>
    <row r="50" spans="1:10" ht="14.1" customHeight="1" thickBot="1" x14ac:dyDescent="0.3">
      <c r="A50" s="79"/>
      <c r="B50" s="80"/>
      <c r="C50" s="80"/>
      <c r="D50" s="80"/>
      <c r="E50" s="82" t="s">
        <v>56</v>
      </c>
      <c r="F50" s="83">
        <f>SUM(F45:F49)</f>
        <v>0</v>
      </c>
      <c r="G50" s="83">
        <f>SUM(G45:G49)</f>
        <v>0</v>
      </c>
      <c r="H50" s="84">
        <f>SUM(H45:H49)</f>
        <v>0</v>
      </c>
      <c r="I50" s="84">
        <f>SUM(I45:I49)</f>
        <v>0</v>
      </c>
      <c r="J50" s="84">
        <f>SUM(J45:J49)</f>
        <v>0</v>
      </c>
    </row>
    <row r="51" spans="1:10" ht="11.25" customHeight="1" x14ac:dyDescent="0.25">
      <c r="A51" s="85" t="s">
        <v>70</v>
      </c>
      <c r="B51" s="215"/>
      <c r="C51" s="215"/>
      <c r="D51" s="215"/>
      <c r="E51" s="215"/>
      <c r="F51" s="271"/>
      <c r="G51" s="271"/>
      <c r="H51" s="271"/>
      <c r="I51" s="271"/>
      <c r="J51" s="216"/>
    </row>
    <row r="52" spans="1:10" ht="11.25" customHeight="1" x14ac:dyDescent="0.25">
      <c r="A52" s="252" t="s">
        <v>59</v>
      </c>
      <c r="B52" s="253"/>
      <c r="C52" s="265"/>
      <c r="D52" s="265"/>
      <c r="E52" s="265"/>
      <c r="F52" s="266"/>
      <c r="G52" s="266"/>
      <c r="H52" s="266"/>
      <c r="I52" s="266"/>
      <c r="J52" s="267"/>
    </row>
    <row r="53" spans="1:10" x14ac:dyDescent="0.25">
      <c r="A53" s="252" t="s">
        <v>60</v>
      </c>
      <c r="B53" s="253"/>
      <c r="C53" s="265"/>
      <c r="D53" s="265"/>
      <c r="E53" s="265"/>
      <c r="F53" s="266"/>
      <c r="G53" s="266"/>
      <c r="H53" s="266"/>
      <c r="I53" s="266"/>
      <c r="J53" s="267"/>
    </row>
    <row r="54" spans="1:10" ht="12" customHeight="1" thickBot="1" x14ac:dyDescent="0.3">
      <c r="A54" s="247" t="s">
        <v>61</v>
      </c>
      <c r="B54" s="248"/>
      <c r="C54" s="249"/>
      <c r="D54" s="249"/>
      <c r="E54" s="249"/>
      <c r="F54" s="250"/>
      <c r="G54" s="250"/>
      <c r="H54" s="250"/>
      <c r="I54" s="250"/>
      <c r="J54" s="251"/>
    </row>
    <row r="55" spans="1:10" ht="34.5" thickBot="1" x14ac:dyDescent="0.3">
      <c r="A55" s="86" t="s">
        <v>62</v>
      </c>
      <c r="B55" s="87" t="s">
        <v>37</v>
      </c>
      <c r="C55" s="87" t="s">
        <v>38</v>
      </c>
      <c r="D55" s="87" t="s">
        <v>39</v>
      </c>
      <c r="E55" s="87" t="s">
        <v>40</v>
      </c>
      <c r="F55" s="87" t="s">
        <v>41</v>
      </c>
      <c r="G55" s="87" t="s">
        <v>42</v>
      </c>
      <c r="H55" s="88" t="s">
        <v>43</v>
      </c>
      <c r="I55" s="88" t="s">
        <v>116</v>
      </c>
      <c r="J55" s="88" t="s">
        <v>117</v>
      </c>
    </row>
    <row r="56" spans="1:10" ht="12" thickBot="1" x14ac:dyDescent="0.3">
      <c r="A56" s="72" t="s">
        <v>63</v>
      </c>
      <c r="B56" s="73"/>
      <c r="C56" s="73"/>
      <c r="D56" s="74">
        <v>0</v>
      </c>
      <c r="E56" s="74"/>
      <c r="F56" s="74">
        <f>D56*C56*B56</f>
        <v>0</v>
      </c>
      <c r="G56" s="74">
        <f>(E56)*B56*C56</f>
        <v>0</v>
      </c>
      <c r="H56" s="75">
        <f>G56+F56</f>
        <v>0</v>
      </c>
      <c r="I56" s="75"/>
      <c r="J56" s="75">
        <f>H56-I56</f>
        <v>0</v>
      </c>
    </row>
    <row r="57" spans="1:10" ht="12" thickBot="1" x14ac:dyDescent="0.3">
      <c r="A57" s="89" t="s">
        <v>64</v>
      </c>
      <c r="B57" s="90"/>
      <c r="C57" s="90"/>
      <c r="D57" s="90"/>
      <c r="E57" s="206" t="s">
        <v>65</v>
      </c>
      <c r="F57" s="207"/>
      <c r="G57" s="208"/>
      <c r="H57" s="92" t="s">
        <v>66</v>
      </c>
      <c r="I57" s="92" t="s">
        <v>66</v>
      </c>
      <c r="J57" s="92" t="s">
        <v>66</v>
      </c>
    </row>
    <row r="58" spans="1:10" x14ac:dyDescent="0.25">
      <c r="A58" s="76" t="s">
        <v>67</v>
      </c>
      <c r="B58" s="121"/>
      <c r="C58" s="121"/>
      <c r="D58" s="77">
        <v>0</v>
      </c>
      <c r="E58" s="77"/>
      <c r="F58" s="93">
        <f>D58*C58*B58</f>
        <v>0</v>
      </c>
      <c r="G58" s="93">
        <f>E58*C58*B58</f>
        <v>0</v>
      </c>
      <c r="H58" s="93">
        <f>G58+F58</f>
        <v>0</v>
      </c>
      <c r="I58" s="93"/>
      <c r="J58" s="94">
        <f>H58-I58</f>
        <v>0</v>
      </c>
    </row>
    <row r="59" spans="1:10" x14ac:dyDescent="0.25">
      <c r="A59" s="76" t="s">
        <v>68</v>
      </c>
      <c r="B59" s="121"/>
      <c r="C59" s="121"/>
      <c r="D59" s="77">
        <v>0</v>
      </c>
      <c r="E59" s="77"/>
      <c r="F59" s="93">
        <f>D59*C59*B59</f>
        <v>0</v>
      </c>
      <c r="G59" s="93">
        <f>E59*C59*B59</f>
        <v>0</v>
      </c>
      <c r="H59" s="93">
        <f>G59+F59</f>
        <v>0</v>
      </c>
      <c r="I59" s="93"/>
      <c r="J59" s="94">
        <f>H59-I59</f>
        <v>0</v>
      </c>
    </row>
    <row r="60" spans="1:10" x14ac:dyDescent="0.25">
      <c r="A60" s="120" t="s">
        <v>69</v>
      </c>
      <c r="B60" s="121"/>
      <c r="C60" s="121"/>
      <c r="D60" s="77">
        <v>0</v>
      </c>
      <c r="E60" s="77"/>
      <c r="F60" s="93">
        <f>D60*C60*B60</f>
        <v>0</v>
      </c>
      <c r="G60" s="93">
        <f>E60*C60*B60</f>
        <v>0</v>
      </c>
      <c r="H60" s="93">
        <f>G60+F60</f>
        <v>0</v>
      </c>
      <c r="I60" s="93"/>
      <c r="J60" s="94">
        <f>H60-I60</f>
        <v>0</v>
      </c>
    </row>
    <row r="61" spans="1:10" ht="12" thickBot="1" x14ac:dyDescent="0.3">
      <c r="A61" s="79"/>
      <c r="B61" s="80"/>
      <c r="C61" s="80"/>
      <c r="D61" s="80"/>
      <c r="E61" s="82" t="s">
        <v>56</v>
      </c>
      <c r="F61" s="83">
        <f>SUM(F56:F60)</f>
        <v>0</v>
      </c>
      <c r="G61" s="83">
        <f>SUM(G56:G60)</f>
        <v>0</v>
      </c>
      <c r="H61" s="84">
        <f>SUM(H56:H60)</f>
        <v>0</v>
      </c>
      <c r="I61" s="84">
        <f>SUM(I56:I60)</f>
        <v>0</v>
      </c>
      <c r="J61" s="84">
        <f>SUM(J56:J60)</f>
        <v>0</v>
      </c>
    </row>
    <row r="62" spans="1:10" ht="11.25" customHeight="1" x14ac:dyDescent="0.25">
      <c r="A62" s="85" t="s">
        <v>71</v>
      </c>
      <c r="B62" s="215"/>
      <c r="C62" s="215"/>
      <c r="D62" s="215"/>
      <c r="E62" s="215"/>
      <c r="F62" s="271"/>
      <c r="G62" s="271"/>
      <c r="H62" s="271"/>
      <c r="I62" s="271"/>
      <c r="J62" s="216"/>
    </row>
    <row r="63" spans="1:10" ht="11.25" customHeight="1" x14ac:dyDescent="0.25">
      <c r="A63" s="252" t="s">
        <v>59</v>
      </c>
      <c r="B63" s="253"/>
      <c r="C63" s="265"/>
      <c r="D63" s="265"/>
      <c r="E63" s="265"/>
      <c r="F63" s="266"/>
      <c r="G63" s="266"/>
      <c r="H63" s="266"/>
      <c r="I63" s="266"/>
      <c r="J63" s="267"/>
    </row>
    <row r="64" spans="1:10" x14ac:dyDescent="0.25">
      <c r="A64" s="252" t="s">
        <v>60</v>
      </c>
      <c r="B64" s="253"/>
      <c r="C64" s="265"/>
      <c r="D64" s="265"/>
      <c r="E64" s="265"/>
      <c r="F64" s="266"/>
      <c r="G64" s="266"/>
      <c r="H64" s="266"/>
      <c r="I64" s="266"/>
      <c r="J64" s="267"/>
    </row>
    <row r="65" spans="1:10" ht="12" customHeight="1" thickBot="1" x14ac:dyDescent="0.3">
      <c r="A65" s="247" t="s">
        <v>61</v>
      </c>
      <c r="B65" s="248"/>
      <c r="C65" s="249"/>
      <c r="D65" s="249"/>
      <c r="E65" s="249"/>
      <c r="F65" s="250"/>
      <c r="G65" s="250"/>
      <c r="H65" s="250"/>
      <c r="I65" s="250"/>
      <c r="J65" s="251"/>
    </row>
    <row r="66" spans="1:10" ht="34.5" thickBot="1" x14ac:dyDescent="0.3">
      <c r="A66" s="86" t="s">
        <v>62</v>
      </c>
      <c r="B66" s="87" t="s">
        <v>37</v>
      </c>
      <c r="C66" s="87" t="s">
        <v>38</v>
      </c>
      <c r="D66" s="87" t="s">
        <v>39</v>
      </c>
      <c r="E66" s="87" t="s">
        <v>40</v>
      </c>
      <c r="F66" s="87" t="s">
        <v>41</v>
      </c>
      <c r="G66" s="87" t="s">
        <v>42</v>
      </c>
      <c r="H66" s="88" t="s">
        <v>43</v>
      </c>
      <c r="I66" s="88" t="s">
        <v>116</v>
      </c>
      <c r="J66" s="88" t="s">
        <v>117</v>
      </c>
    </row>
    <row r="67" spans="1:10" ht="12" thickBot="1" x14ac:dyDescent="0.3">
      <c r="A67" s="72" t="s">
        <v>63</v>
      </c>
      <c r="B67" s="73"/>
      <c r="C67" s="73"/>
      <c r="D67" s="74">
        <v>0</v>
      </c>
      <c r="E67" s="74"/>
      <c r="F67" s="74">
        <f>D67*B67*C67</f>
        <v>0</v>
      </c>
      <c r="G67" s="74">
        <f>(E67)*B67*C67</f>
        <v>0</v>
      </c>
      <c r="H67" s="75">
        <f>F67+G67</f>
        <v>0</v>
      </c>
      <c r="I67" s="75"/>
      <c r="J67" s="75">
        <f>H67-I67</f>
        <v>0</v>
      </c>
    </row>
    <row r="68" spans="1:10" ht="12" thickBot="1" x14ac:dyDescent="0.3">
      <c r="A68" s="89" t="s">
        <v>64</v>
      </c>
      <c r="B68" s="90"/>
      <c r="C68" s="90"/>
      <c r="D68" s="90"/>
      <c r="E68" s="206" t="s">
        <v>65</v>
      </c>
      <c r="F68" s="207"/>
      <c r="G68" s="208"/>
      <c r="H68" s="92" t="s">
        <v>66</v>
      </c>
      <c r="I68" s="92" t="s">
        <v>66</v>
      </c>
      <c r="J68" s="92" t="s">
        <v>66</v>
      </c>
    </row>
    <row r="69" spans="1:10" x14ac:dyDescent="0.25">
      <c r="A69" s="76" t="s">
        <v>67</v>
      </c>
      <c r="B69" s="121"/>
      <c r="C69" s="121"/>
      <c r="D69" s="77">
        <v>0</v>
      </c>
      <c r="E69" s="77"/>
      <c r="F69" s="93">
        <f>B69*D69*C69</f>
        <v>0</v>
      </c>
      <c r="G69" s="93">
        <f>B69*E69*C69</f>
        <v>0</v>
      </c>
      <c r="H69" s="93">
        <f>G69+F69</f>
        <v>0</v>
      </c>
      <c r="I69" s="93"/>
      <c r="J69" s="94">
        <f>H69-I69</f>
        <v>0</v>
      </c>
    </row>
    <row r="70" spans="1:10" x14ac:dyDescent="0.25">
      <c r="A70" s="76" t="s">
        <v>68</v>
      </c>
      <c r="B70" s="121"/>
      <c r="C70" s="121"/>
      <c r="D70" s="77">
        <v>0</v>
      </c>
      <c r="E70" s="77"/>
      <c r="F70" s="93">
        <f>B70*D70*C70</f>
        <v>0</v>
      </c>
      <c r="G70" s="93">
        <f>B70*E70*C70</f>
        <v>0</v>
      </c>
      <c r="H70" s="93">
        <f>G70+F70</f>
        <v>0</v>
      </c>
      <c r="I70" s="93"/>
      <c r="J70" s="94">
        <f>H70-I70</f>
        <v>0</v>
      </c>
    </row>
    <row r="71" spans="1:10" x14ac:dyDescent="0.25">
      <c r="A71" s="120" t="s">
        <v>69</v>
      </c>
      <c r="B71" s="121"/>
      <c r="C71" s="121"/>
      <c r="D71" s="77">
        <v>0</v>
      </c>
      <c r="E71" s="77"/>
      <c r="F71" s="93">
        <f>B71*D71*C71</f>
        <v>0</v>
      </c>
      <c r="G71" s="93">
        <f>B71*E71*C71</f>
        <v>0</v>
      </c>
      <c r="H71" s="93">
        <f>G71+F71</f>
        <v>0</v>
      </c>
      <c r="I71" s="93"/>
      <c r="J71" s="94">
        <f>H71-I71</f>
        <v>0</v>
      </c>
    </row>
    <row r="72" spans="1:10" ht="12" thickBot="1" x14ac:dyDescent="0.3">
      <c r="A72" s="79"/>
      <c r="B72" s="80"/>
      <c r="C72" s="80"/>
      <c r="D72" s="80"/>
      <c r="E72" s="82" t="s">
        <v>56</v>
      </c>
      <c r="F72" s="83">
        <f>SUM(F67:F71)</f>
        <v>0</v>
      </c>
      <c r="G72" s="83">
        <f>SUM(G67:G71)</f>
        <v>0</v>
      </c>
      <c r="H72" s="84">
        <f>SUM(H67:H71)</f>
        <v>0</v>
      </c>
      <c r="I72" s="84">
        <f>SUM(I67:I71)</f>
        <v>0</v>
      </c>
      <c r="J72" s="84">
        <f>SUM(J67:J71)</f>
        <v>0</v>
      </c>
    </row>
    <row r="73" spans="1:10" ht="11.25" customHeight="1" x14ac:dyDescent="0.25">
      <c r="A73" s="85" t="s">
        <v>72</v>
      </c>
      <c r="B73" s="215"/>
      <c r="C73" s="215"/>
      <c r="D73" s="215"/>
      <c r="E73" s="215"/>
      <c r="F73" s="271"/>
      <c r="G73" s="271"/>
      <c r="H73" s="271"/>
      <c r="I73" s="271"/>
      <c r="J73" s="216"/>
    </row>
    <row r="74" spans="1:10" ht="11.25" customHeight="1" x14ac:dyDescent="0.25">
      <c r="A74" s="252" t="s">
        <v>59</v>
      </c>
      <c r="B74" s="253"/>
      <c r="C74" s="265"/>
      <c r="D74" s="265"/>
      <c r="E74" s="265"/>
      <c r="F74" s="266"/>
      <c r="G74" s="266"/>
      <c r="H74" s="266"/>
      <c r="I74" s="266"/>
      <c r="J74" s="267"/>
    </row>
    <row r="75" spans="1:10" x14ac:dyDescent="0.25">
      <c r="A75" s="252" t="s">
        <v>60</v>
      </c>
      <c r="B75" s="253"/>
      <c r="C75" s="265"/>
      <c r="D75" s="265"/>
      <c r="E75" s="265"/>
      <c r="F75" s="266"/>
      <c r="G75" s="266"/>
      <c r="H75" s="266"/>
      <c r="I75" s="266"/>
      <c r="J75" s="267"/>
    </row>
    <row r="76" spans="1:10" ht="12" customHeight="1" thickBot="1" x14ac:dyDescent="0.3">
      <c r="A76" s="247" t="s">
        <v>61</v>
      </c>
      <c r="B76" s="248"/>
      <c r="C76" s="249"/>
      <c r="D76" s="249"/>
      <c r="E76" s="249"/>
      <c r="F76" s="250"/>
      <c r="G76" s="250"/>
      <c r="H76" s="250"/>
      <c r="I76" s="250"/>
      <c r="J76" s="251"/>
    </row>
    <row r="77" spans="1:10" ht="34.5" thickBot="1" x14ac:dyDescent="0.3">
      <c r="A77" s="86" t="s">
        <v>62</v>
      </c>
      <c r="B77" s="87" t="s">
        <v>37</v>
      </c>
      <c r="C77" s="87" t="s">
        <v>38</v>
      </c>
      <c r="D77" s="87" t="s">
        <v>39</v>
      </c>
      <c r="E77" s="87" t="s">
        <v>40</v>
      </c>
      <c r="F77" s="87" t="s">
        <v>41</v>
      </c>
      <c r="G77" s="87" t="s">
        <v>42</v>
      </c>
      <c r="H77" s="88" t="s">
        <v>43</v>
      </c>
      <c r="I77" s="88" t="s">
        <v>116</v>
      </c>
      <c r="J77" s="88" t="s">
        <v>117</v>
      </c>
    </row>
    <row r="78" spans="1:10" ht="12" thickBot="1" x14ac:dyDescent="0.3">
      <c r="A78" s="72" t="s">
        <v>63</v>
      </c>
      <c r="B78" s="73"/>
      <c r="C78" s="73"/>
      <c r="D78" s="74">
        <v>0</v>
      </c>
      <c r="E78" s="74"/>
      <c r="F78" s="74">
        <f>D78*B78*C78</f>
        <v>0</v>
      </c>
      <c r="G78" s="74">
        <f>(E78)*B78*C78</f>
        <v>0</v>
      </c>
      <c r="H78" s="75">
        <f>F78+G78</f>
        <v>0</v>
      </c>
      <c r="I78" s="75"/>
      <c r="J78" s="75">
        <f>H78-I78</f>
        <v>0</v>
      </c>
    </row>
    <row r="79" spans="1:10" ht="12" thickBot="1" x14ac:dyDescent="0.3">
      <c r="A79" s="89" t="s">
        <v>64</v>
      </c>
      <c r="B79" s="90"/>
      <c r="C79" s="90"/>
      <c r="D79" s="90"/>
      <c r="E79" s="206" t="s">
        <v>65</v>
      </c>
      <c r="F79" s="207"/>
      <c r="G79" s="208"/>
      <c r="H79" s="92" t="s">
        <v>66</v>
      </c>
      <c r="I79" s="92" t="s">
        <v>66</v>
      </c>
      <c r="J79" s="92" t="s">
        <v>66</v>
      </c>
    </row>
    <row r="80" spans="1:10" x14ac:dyDescent="0.25">
      <c r="A80" s="76" t="s">
        <v>67</v>
      </c>
      <c r="B80" s="121"/>
      <c r="C80" s="121"/>
      <c r="D80" s="77">
        <v>0</v>
      </c>
      <c r="E80" s="77"/>
      <c r="F80" s="93">
        <f>B80*D80*C80</f>
        <v>0</v>
      </c>
      <c r="G80" s="93">
        <f t="shared" ref="G80:G82" si="2">B80*E80</f>
        <v>0</v>
      </c>
      <c r="H80" s="93">
        <f>F80+G80</f>
        <v>0</v>
      </c>
      <c r="I80" s="93"/>
      <c r="J80" s="94">
        <f>H80-I80</f>
        <v>0</v>
      </c>
    </row>
    <row r="81" spans="1:10" x14ac:dyDescent="0.25">
      <c r="A81" s="76" t="s">
        <v>68</v>
      </c>
      <c r="B81" s="121"/>
      <c r="C81" s="121"/>
      <c r="D81" s="77">
        <v>0</v>
      </c>
      <c r="E81" s="77"/>
      <c r="F81" s="93">
        <f>B81*D81*C81</f>
        <v>0</v>
      </c>
      <c r="G81" s="93">
        <f t="shared" si="2"/>
        <v>0</v>
      </c>
      <c r="H81" s="93">
        <f>F81+G81</f>
        <v>0</v>
      </c>
      <c r="I81" s="93"/>
      <c r="J81" s="94">
        <f>H81-I81</f>
        <v>0</v>
      </c>
    </row>
    <row r="82" spans="1:10" x14ac:dyDescent="0.25">
      <c r="A82" s="120" t="s">
        <v>69</v>
      </c>
      <c r="B82" s="121"/>
      <c r="C82" s="121"/>
      <c r="D82" s="77">
        <v>0</v>
      </c>
      <c r="E82" s="77"/>
      <c r="F82" s="93">
        <f>B82*D82*C82</f>
        <v>0</v>
      </c>
      <c r="G82" s="93">
        <f t="shared" si="2"/>
        <v>0</v>
      </c>
      <c r="H82" s="93">
        <f>F82+G82</f>
        <v>0</v>
      </c>
      <c r="I82" s="93"/>
      <c r="J82" s="94">
        <f>H82-I82</f>
        <v>0</v>
      </c>
    </row>
    <row r="83" spans="1:10" ht="12" thickBot="1" x14ac:dyDescent="0.3">
      <c r="A83" s="79"/>
      <c r="B83" s="80"/>
      <c r="C83" s="80"/>
      <c r="D83" s="80"/>
      <c r="E83" s="82" t="s">
        <v>56</v>
      </c>
      <c r="F83" s="83">
        <f>SUM(F78:F82)</f>
        <v>0</v>
      </c>
      <c r="G83" s="83">
        <f>SUM(G78:G82)</f>
        <v>0</v>
      </c>
      <c r="H83" s="83">
        <f>SUM(H78:H82)</f>
        <v>0</v>
      </c>
      <c r="I83" s="83">
        <f>SUM(I78:I82)</f>
        <v>0</v>
      </c>
      <c r="J83" s="84">
        <f>SUM(J78:J82)</f>
        <v>0</v>
      </c>
    </row>
    <row r="84" spans="1:10" ht="11.25" customHeight="1" x14ac:dyDescent="0.25">
      <c r="A84" s="85" t="s">
        <v>73</v>
      </c>
      <c r="B84" s="215"/>
      <c r="C84" s="215"/>
      <c r="D84" s="215"/>
      <c r="E84" s="215"/>
      <c r="F84" s="271"/>
      <c r="G84" s="271"/>
      <c r="H84" s="271"/>
      <c r="I84" s="271"/>
      <c r="J84" s="216"/>
    </row>
    <row r="85" spans="1:10" ht="11.1" customHeight="1" x14ac:dyDescent="0.25">
      <c r="A85" s="252" t="s">
        <v>59</v>
      </c>
      <c r="B85" s="253"/>
      <c r="C85" s="265"/>
      <c r="D85" s="265"/>
      <c r="E85" s="265"/>
      <c r="F85" s="266"/>
      <c r="G85" s="266"/>
      <c r="H85" s="266"/>
      <c r="I85" s="266"/>
      <c r="J85" s="267"/>
    </row>
    <row r="86" spans="1:10" ht="11.1" customHeight="1" x14ac:dyDescent="0.25">
      <c r="A86" s="252" t="s">
        <v>60</v>
      </c>
      <c r="B86" s="253"/>
      <c r="C86" s="265"/>
      <c r="D86" s="265"/>
      <c r="E86" s="265"/>
      <c r="F86" s="266"/>
      <c r="G86" s="266"/>
      <c r="H86" s="266"/>
      <c r="I86" s="266"/>
      <c r="J86" s="267"/>
    </row>
    <row r="87" spans="1:10" ht="11.1" customHeight="1" thickBot="1" x14ac:dyDescent="0.3">
      <c r="A87" s="247" t="s">
        <v>61</v>
      </c>
      <c r="B87" s="248"/>
      <c r="C87" s="249"/>
      <c r="D87" s="249"/>
      <c r="E87" s="249"/>
      <c r="F87" s="250"/>
      <c r="G87" s="250"/>
      <c r="H87" s="250"/>
      <c r="I87" s="250"/>
      <c r="J87" s="251"/>
    </row>
    <row r="88" spans="1:10" ht="34.5" thickBot="1" x14ac:dyDescent="0.3">
      <c r="A88" s="86" t="s">
        <v>62</v>
      </c>
      <c r="B88" s="87" t="s">
        <v>37</v>
      </c>
      <c r="C88" s="87" t="s">
        <v>38</v>
      </c>
      <c r="D88" s="87" t="s">
        <v>39</v>
      </c>
      <c r="E88" s="87" t="s">
        <v>40</v>
      </c>
      <c r="F88" s="87" t="s">
        <v>41</v>
      </c>
      <c r="G88" s="87" t="s">
        <v>42</v>
      </c>
      <c r="H88" s="88" t="s">
        <v>43</v>
      </c>
      <c r="I88" s="88" t="s">
        <v>116</v>
      </c>
      <c r="J88" s="88" t="s">
        <v>117</v>
      </c>
    </row>
    <row r="89" spans="1:10" ht="12" thickBot="1" x14ac:dyDescent="0.3">
      <c r="A89" s="72" t="s">
        <v>63</v>
      </c>
      <c r="B89" s="73"/>
      <c r="C89" s="73"/>
      <c r="D89" s="77">
        <v>0</v>
      </c>
      <c r="E89" s="77"/>
      <c r="F89" s="74">
        <f>D89*B89*C89</f>
        <v>0</v>
      </c>
      <c r="G89" s="74">
        <f>(E89)*B89*C89</f>
        <v>0</v>
      </c>
      <c r="H89" s="75">
        <f>F89+G89</f>
        <v>0</v>
      </c>
      <c r="I89" s="75"/>
      <c r="J89" s="75">
        <f>H89-I89</f>
        <v>0</v>
      </c>
    </row>
    <row r="90" spans="1:10" ht="12" thickBot="1" x14ac:dyDescent="0.3">
      <c r="A90" s="89" t="s">
        <v>64</v>
      </c>
      <c r="B90" s="90"/>
      <c r="C90" s="90"/>
      <c r="D90" s="90"/>
      <c r="E90" s="206" t="s">
        <v>65</v>
      </c>
      <c r="F90" s="207"/>
      <c r="G90" s="208"/>
      <c r="H90" s="92" t="s">
        <v>66</v>
      </c>
      <c r="I90" s="92" t="s">
        <v>66</v>
      </c>
      <c r="J90" s="92" t="s">
        <v>66</v>
      </c>
    </row>
    <row r="91" spans="1:10" x14ac:dyDescent="0.25">
      <c r="A91" s="76" t="s">
        <v>67</v>
      </c>
      <c r="B91" s="121"/>
      <c r="C91" s="121"/>
      <c r="D91" s="77">
        <v>0</v>
      </c>
      <c r="E91" s="77"/>
      <c r="F91" s="93">
        <f>B91*D91*C91</f>
        <v>0</v>
      </c>
      <c r="G91" s="93">
        <f>B91*E91*C91</f>
        <v>0</v>
      </c>
      <c r="H91" s="93">
        <f>F91+G91</f>
        <v>0</v>
      </c>
      <c r="I91" s="93"/>
      <c r="J91" s="94">
        <f>H91-I91</f>
        <v>0</v>
      </c>
    </row>
    <row r="92" spans="1:10" x14ac:dyDescent="0.25">
      <c r="A92" s="76" t="s">
        <v>68</v>
      </c>
      <c r="B92" s="121"/>
      <c r="C92" s="121"/>
      <c r="D92" s="77">
        <v>0</v>
      </c>
      <c r="E92" s="77"/>
      <c r="F92" s="93">
        <f>B92*D92*C92</f>
        <v>0</v>
      </c>
      <c r="G92" s="93">
        <f>B92*E92*C92</f>
        <v>0</v>
      </c>
      <c r="H92" s="93">
        <f>F92+G92</f>
        <v>0</v>
      </c>
      <c r="I92" s="93"/>
      <c r="J92" s="94">
        <f>H92-I92</f>
        <v>0</v>
      </c>
    </row>
    <row r="93" spans="1:10" x14ac:dyDescent="0.25">
      <c r="A93" s="120" t="s">
        <v>69</v>
      </c>
      <c r="B93" s="121"/>
      <c r="C93" s="121"/>
      <c r="D93" s="77">
        <v>0</v>
      </c>
      <c r="E93" s="77"/>
      <c r="F93" s="93">
        <f>B93*D93*C93</f>
        <v>0</v>
      </c>
      <c r="G93" s="93">
        <f>B93*E93*C93</f>
        <v>0</v>
      </c>
      <c r="H93" s="93">
        <f>F93+G93</f>
        <v>0</v>
      </c>
      <c r="I93" s="93"/>
      <c r="J93" s="94">
        <f>H93-I93</f>
        <v>0</v>
      </c>
    </row>
    <row r="94" spans="1:10" ht="19.5" customHeight="1" thickBot="1" x14ac:dyDescent="0.3">
      <c r="A94" s="79"/>
      <c r="B94" s="80"/>
      <c r="C94" s="80"/>
      <c r="D94" s="80"/>
      <c r="E94" s="82" t="s">
        <v>56</v>
      </c>
      <c r="F94" s="83">
        <f>SUM(F89:F93)</f>
        <v>0</v>
      </c>
      <c r="G94" s="83">
        <f>SUM(G89:G93)</f>
        <v>0</v>
      </c>
      <c r="H94" s="83">
        <f>SUM(H89:H93)</f>
        <v>0</v>
      </c>
      <c r="I94" s="83">
        <f>SUM(I89:I93)</f>
        <v>0</v>
      </c>
      <c r="J94" s="84">
        <f>SUM(J89:J93)</f>
        <v>0</v>
      </c>
    </row>
    <row r="95" spans="1:10" ht="34.5" thickBot="1" x14ac:dyDescent="0.3">
      <c r="A95" s="86" t="s">
        <v>128</v>
      </c>
      <c r="B95" s="87" t="s">
        <v>75</v>
      </c>
      <c r="C95" s="87" t="s">
        <v>76</v>
      </c>
      <c r="D95" s="87" t="s">
        <v>39</v>
      </c>
      <c r="E95" s="87" t="s">
        <v>40</v>
      </c>
      <c r="F95" s="87" t="s">
        <v>41</v>
      </c>
      <c r="G95" s="87" t="s">
        <v>42</v>
      </c>
      <c r="H95" s="88" t="s">
        <v>43</v>
      </c>
      <c r="I95" s="88" t="s">
        <v>125</v>
      </c>
      <c r="J95" s="88" t="s">
        <v>124</v>
      </c>
    </row>
    <row r="96" spans="1:10" x14ac:dyDescent="0.25">
      <c r="A96" s="72" t="s">
        <v>77</v>
      </c>
      <c r="B96" s="198"/>
      <c r="C96" s="198"/>
      <c r="D96" s="77"/>
      <c r="E96" s="77"/>
      <c r="F96" s="95">
        <f>B96*D96</f>
        <v>0</v>
      </c>
      <c r="G96" s="74">
        <f t="shared" ref="G96:G101" si="3">(E96)*B96</f>
        <v>0</v>
      </c>
      <c r="H96" s="96">
        <f>F96+G96</f>
        <v>0</v>
      </c>
      <c r="I96" s="96"/>
      <c r="J96" s="96">
        <f>H96-I96</f>
        <v>0</v>
      </c>
    </row>
    <row r="97" spans="1:10" ht="33.75" x14ac:dyDescent="0.25">
      <c r="A97" s="76" t="s">
        <v>78</v>
      </c>
      <c r="B97" s="194"/>
      <c r="C97" s="194" t="s">
        <v>79</v>
      </c>
      <c r="D97" s="77"/>
      <c r="E97" s="77"/>
      <c r="F97" s="77">
        <f t="shared" ref="F97:F102" si="4">D97*B97</f>
        <v>0</v>
      </c>
      <c r="G97" s="77">
        <f t="shared" si="3"/>
        <v>0</v>
      </c>
      <c r="H97" s="78">
        <f>F97+G97</f>
        <v>0</v>
      </c>
      <c r="I97" s="78"/>
      <c r="J97" s="96">
        <f t="shared" ref="J97:J102" si="5">H97-I97</f>
        <v>0</v>
      </c>
    </row>
    <row r="98" spans="1:10" ht="33.75" x14ac:dyDescent="0.25">
      <c r="A98" s="76" t="s">
        <v>80</v>
      </c>
      <c r="B98" s="194"/>
      <c r="C98" s="194" t="s">
        <v>81</v>
      </c>
      <c r="D98" s="77"/>
      <c r="E98" s="77"/>
      <c r="F98" s="77">
        <f t="shared" si="4"/>
        <v>0</v>
      </c>
      <c r="G98" s="77">
        <f t="shared" si="3"/>
        <v>0</v>
      </c>
      <c r="H98" s="78">
        <f>F98+G98</f>
        <v>0</v>
      </c>
      <c r="I98" s="78"/>
      <c r="J98" s="96">
        <f t="shared" si="5"/>
        <v>0</v>
      </c>
    </row>
    <row r="99" spans="1:10" ht="22.5" x14ac:dyDescent="0.25">
      <c r="A99" s="97" t="s">
        <v>82</v>
      </c>
      <c r="B99" s="196"/>
      <c r="C99" s="196" t="s">
        <v>81</v>
      </c>
      <c r="D99" s="77"/>
      <c r="E99" s="77"/>
      <c r="F99" s="77">
        <f t="shared" si="4"/>
        <v>0</v>
      </c>
      <c r="G99" s="77">
        <f t="shared" si="3"/>
        <v>0</v>
      </c>
      <c r="H99" s="78">
        <f t="shared" ref="H99:H102" si="6">F99+G99</f>
        <v>0</v>
      </c>
      <c r="I99" s="78"/>
      <c r="J99" s="96">
        <f t="shared" si="5"/>
        <v>0</v>
      </c>
    </row>
    <row r="100" spans="1:10" ht="33.75" x14ac:dyDescent="0.25">
      <c r="A100" s="76" t="s">
        <v>83</v>
      </c>
      <c r="B100" s="194"/>
      <c r="C100" s="194" t="s">
        <v>84</v>
      </c>
      <c r="D100" s="77"/>
      <c r="E100" s="77"/>
      <c r="F100" s="77">
        <f t="shared" si="4"/>
        <v>0</v>
      </c>
      <c r="G100" s="77">
        <f t="shared" si="3"/>
        <v>0</v>
      </c>
      <c r="H100" s="78">
        <f t="shared" si="6"/>
        <v>0</v>
      </c>
      <c r="I100" s="78"/>
      <c r="J100" s="96">
        <f t="shared" si="5"/>
        <v>0</v>
      </c>
    </row>
    <row r="101" spans="1:10" ht="22.5" x14ac:dyDescent="0.25">
      <c r="A101" s="76" t="s">
        <v>85</v>
      </c>
      <c r="B101" s="194"/>
      <c r="C101" s="194" t="s">
        <v>81</v>
      </c>
      <c r="D101" s="77"/>
      <c r="E101" s="77"/>
      <c r="F101" s="77">
        <f t="shared" si="4"/>
        <v>0</v>
      </c>
      <c r="G101" s="77">
        <f t="shared" si="3"/>
        <v>0</v>
      </c>
      <c r="H101" s="78">
        <f t="shared" si="6"/>
        <v>0</v>
      </c>
      <c r="I101" s="78"/>
      <c r="J101" s="96">
        <f t="shared" si="5"/>
        <v>0</v>
      </c>
    </row>
    <row r="102" spans="1:10" ht="34.5" thickBot="1" x14ac:dyDescent="0.3">
      <c r="A102" s="65" t="s">
        <v>86</v>
      </c>
      <c r="B102" s="195"/>
      <c r="C102" s="195" t="s">
        <v>81</v>
      </c>
      <c r="D102" s="98"/>
      <c r="E102" s="98"/>
      <c r="F102" s="98">
        <f t="shared" si="4"/>
        <v>0</v>
      </c>
      <c r="G102" s="99">
        <f>B102*E102</f>
        <v>0</v>
      </c>
      <c r="H102" s="199">
        <f t="shared" si="6"/>
        <v>0</v>
      </c>
      <c r="I102" s="100"/>
      <c r="J102" s="200">
        <f t="shared" si="5"/>
        <v>0</v>
      </c>
    </row>
    <row r="103" spans="1:10" ht="12" thickBot="1" x14ac:dyDescent="0.3">
      <c r="A103" s="278" t="s">
        <v>56</v>
      </c>
      <c r="B103" s="279"/>
      <c r="C103" s="279"/>
      <c r="D103" s="279"/>
      <c r="E103" s="279"/>
      <c r="F103" s="101">
        <f>SUM(F96:F102)</f>
        <v>0</v>
      </c>
      <c r="G103" s="101">
        <f t="shared" ref="G103" si="7">SUM(G96:G102)</f>
        <v>0</v>
      </c>
      <c r="H103" s="102">
        <f>SUM(H96:H102)</f>
        <v>0</v>
      </c>
      <c r="I103" s="102">
        <f>SUM(I96:I102)</f>
        <v>0</v>
      </c>
      <c r="J103" s="102">
        <f>SUM(J96:J102)</f>
        <v>0</v>
      </c>
    </row>
    <row r="104" spans="1:10" x14ac:dyDescent="0.25">
      <c r="A104" s="274" t="s">
        <v>87</v>
      </c>
      <c r="B104" s="275"/>
      <c r="C104" s="275"/>
      <c r="D104" s="275"/>
      <c r="E104" s="275"/>
      <c r="F104" s="103">
        <f>F38+F50+F61+F72+F83+F94+F103</f>
        <v>0</v>
      </c>
      <c r="G104" s="103">
        <f>G38+G50+G61+G72+G83+G94+G103</f>
        <v>0</v>
      </c>
      <c r="H104" s="103">
        <f>H38+H50+H61+H72+H83+H94+H103</f>
        <v>0</v>
      </c>
      <c r="I104" s="115"/>
      <c r="J104" s="115"/>
    </row>
    <row r="105" spans="1:10" x14ac:dyDescent="0.25">
      <c r="A105" s="274" t="s">
        <v>88</v>
      </c>
      <c r="B105" s="275"/>
      <c r="C105" s="275"/>
      <c r="D105" s="122"/>
      <c r="E105" s="104"/>
      <c r="F105" s="105"/>
      <c r="G105" s="105"/>
      <c r="H105" s="106">
        <f>H104-H106</f>
        <v>0</v>
      </c>
      <c r="I105" s="116">
        <f>I104-I106</f>
        <v>0</v>
      </c>
      <c r="J105" s="116">
        <f>J104-J106</f>
        <v>0</v>
      </c>
    </row>
    <row r="106" spans="1:10" ht="12" thickBot="1" x14ac:dyDescent="0.3">
      <c r="A106" s="276" t="s">
        <v>89</v>
      </c>
      <c r="B106" s="277"/>
      <c r="C106" s="277"/>
      <c r="D106" s="123"/>
      <c r="E106" s="107"/>
      <c r="F106" s="108"/>
      <c r="G106" s="108"/>
      <c r="H106" s="109">
        <f>D104</f>
        <v>0</v>
      </c>
      <c r="I106" s="109">
        <f>E104</f>
        <v>0</v>
      </c>
      <c r="J106" s="109">
        <f>F104</f>
        <v>0</v>
      </c>
    </row>
    <row r="107" spans="1:10" x14ac:dyDescent="0.25">
      <c r="A107" s="117"/>
      <c r="B107" s="117"/>
      <c r="C107" s="117"/>
      <c r="D107" s="117"/>
      <c r="E107" s="110"/>
      <c r="F107" s="110"/>
      <c r="G107" s="110"/>
      <c r="H107" s="111"/>
      <c r="I107" s="111"/>
      <c r="J107" s="111"/>
    </row>
    <row r="108" spans="1:10" x14ac:dyDescent="0.25">
      <c r="A108" s="112"/>
      <c r="B108" s="112"/>
      <c r="C108" s="112"/>
    </row>
  </sheetData>
  <mergeCells count="52">
    <mergeCell ref="A39:J39"/>
    <mergeCell ref="A2:J2"/>
    <mergeCell ref="A3:J5"/>
    <mergeCell ref="A6:J6"/>
    <mergeCell ref="E7:J7"/>
    <mergeCell ref="E8:J8"/>
    <mergeCell ref="C9:J9"/>
    <mergeCell ref="A11:J11"/>
    <mergeCell ref="C13:C15"/>
    <mergeCell ref="C16:C18"/>
    <mergeCell ref="C19:C21"/>
    <mergeCell ref="A24:J24"/>
    <mergeCell ref="A54:B54"/>
    <mergeCell ref="C54:J54"/>
    <mergeCell ref="B40:J40"/>
    <mergeCell ref="A41:B41"/>
    <mergeCell ref="C41:J41"/>
    <mergeCell ref="A42:B42"/>
    <mergeCell ref="C42:J42"/>
    <mergeCell ref="A43:B43"/>
    <mergeCell ref="C43:J43"/>
    <mergeCell ref="B51:J51"/>
    <mergeCell ref="A52:B52"/>
    <mergeCell ref="C52:J52"/>
    <mergeCell ref="A53:B53"/>
    <mergeCell ref="C53:J53"/>
    <mergeCell ref="A46:D46"/>
    <mergeCell ref="A76:B76"/>
    <mergeCell ref="C76:J76"/>
    <mergeCell ref="B62:J62"/>
    <mergeCell ref="A63:B63"/>
    <mergeCell ref="C63:J63"/>
    <mergeCell ref="A64:B64"/>
    <mergeCell ref="C64:J64"/>
    <mergeCell ref="A65:B65"/>
    <mergeCell ref="C65:J65"/>
    <mergeCell ref="B73:J73"/>
    <mergeCell ref="A74:B74"/>
    <mergeCell ref="C74:J74"/>
    <mergeCell ref="A75:B75"/>
    <mergeCell ref="C75:J75"/>
    <mergeCell ref="A103:E103"/>
    <mergeCell ref="A104:E104"/>
    <mergeCell ref="A105:C105"/>
    <mergeCell ref="A106:C106"/>
    <mergeCell ref="B84:J84"/>
    <mergeCell ref="A85:B85"/>
    <mergeCell ref="C85:J85"/>
    <mergeCell ref="A86:B86"/>
    <mergeCell ref="C86:J86"/>
    <mergeCell ref="A87:B87"/>
    <mergeCell ref="C87:J8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7"/>
  <sheetViews>
    <sheetView view="pageBreakPreview" topLeftCell="A5" zoomScale="120" zoomScaleNormal="77" zoomScaleSheetLayoutView="120" workbookViewId="0">
      <selection activeCell="A16" sqref="A16:C16"/>
    </sheetView>
  </sheetViews>
  <sheetFormatPr baseColWidth="10" defaultRowHeight="12.75" x14ac:dyDescent="0.2"/>
  <cols>
    <col min="1" max="1" width="24.7109375" style="3" customWidth="1"/>
    <col min="2" max="2" width="22.28515625" style="3" customWidth="1"/>
    <col min="3" max="3" width="27.42578125" style="3" customWidth="1"/>
    <col min="4" max="4" width="27.85546875" style="3" customWidth="1"/>
    <col min="5" max="5" width="34" style="3" customWidth="1"/>
    <col min="6" max="6" width="31" style="3" customWidth="1"/>
    <col min="7" max="7" width="11.42578125" style="3"/>
    <col min="8" max="8" width="24.42578125" style="3" customWidth="1"/>
    <col min="9" max="255" width="11.42578125" style="3"/>
    <col min="256" max="256" width="24.7109375" style="3" customWidth="1"/>
    <col min="257" max="257" width="22.28515625" style="3" customWidth="1"/>
    <col min="258" max="258" width="27.42578125" style="3" customWidth="1"/>
    <col min="259" max="259" width="27.85546875" style="3" customWidth="1"/>
    <col min="260" max="260" width="34" style="3" customWidth="1"/>
    <col min="261" max="261" width="31" style="3" customWidth="1"/>
    <col min="262" max="263" width="11.42578125" style="3"/>
    <col min="264" max="264" width="24.42578125" style="3" customWidth="1"/>
    <col min="265" max="511" width="11.42578125" style="3"/>
    <col min="512" max="512" width="24.7109375" style="3" customWidth="1"/>
    <col min="513" max="513" width="22.28515625" style="3" customWidth="1"/>
    <col min="514" max="514" width="27.42578125" style="3" customWidth="1"/>
    <col min="515" max="515" width="27.85546875" style="3" customWidth="1"/>
    <col min="516" max="516" width="34" style="3" customWidth="1"/>
    <col min="517" max="517" width="31" style="3" customWidth="1"/>
    <col min="518" max="519" width="11.42578125" style="3"/>
    <col min="520" max="520" width="24.42578125" style="3" customWidth="1"/>
    <col min="521" max="767" width="11.42578125" style="3"/>
    <col min="768" max="768" width="24.7109375" style="3" customWidth="1"/>
    <col min="769" max="769" width="22.28515625" style="3" customWidth="1"/>
    <col min="770" max="770" width="27.42578125" style="3" customWidth="1"/>
    <col min="771" max="771" width="27.85546875" style="3" customWidth="1"/>
    <col min="772" max="772" width="34" style="3" customWidth="1"/>
    <col min="773" max="773" width="31" style="3" customWidth="1"/>
    <col min="774" max="775" width="11.42578125" style="3"/>
    <col min="776" max="776" width="24.42578125" style="3" customWidth="1"/>
    <col min="777" max="1023" width="11.42578125" style="3"/>
    <col min="1024" max="1024" width="24.7109375" style="3" customWidth="1"/>
    <col min="1025" max="1025" width="22.28515625" style="3" customWidth="1"/>
    <col min="1026" max="1026" width="27.42578125" style="3" customWidth="1"/>
    <col min="1027" max="1027" width="27.85546875" style="3" customWidth="1"/>
    <col min="1028" max="1028" width="34" style="3" customWidth="1"/>
    <col min="1029" max="1029" width="31" style="3" customWidth="1"/>
    <col min="1030" max="1031" width="11.42578125" style="3"/>
    <col min="1032" max="1032" width="24.42578125" style="3" customWidth="1"/>
    <col min="1033" max="1279" width="11.42578125" style="3"/>
    <col min="1280" max="1280" width="24.7109375" style="3" customWidth="1"/>
    <col min="1281" max="1281" width="22.28515625" style="3" customWidth="1"/>
    <col min="1282" max="1282" width="27.42578125" style="3" customWidth="1"/>
    <col min="1283" max="1283" width="27.85546875" style="3" customWidth="1"/>
    <col min="1284" max="1284" width="34" style="3" customWidth="1"/>
    <col min="1285" max="1285" width="31" style="3" customWidth="1"/>
    <col min="1286" max="1287" width="11.42578125" style="3"/>
    <col min="1288" max="1288" width="24.42578125" style="3" customWidth="1"/>
    <col min="1289" max="1535" width="11.42578125" style="3"/>
    <col min="1536" max="1536" width="24.7109375" style="3" customWidth="1"/>
    <col min="1537" max="1537" width="22.28515625" style="3" customWidth="1"/>
    <col min="1538" max="1538" width="27.42578125" style="3" customWidth="1"/>
    <col min="1539" max="1539" width="27.85546875" style="3" customWidth="1"/>
    <col min="1540" max="1540" width="34" style="3" customWidth="1"/>
    <col min="1541" max="1541" width="31" style="3" customWidth="1"/>
    <col min="1542" max="1543" width="11.42578125" style="3"/>
    <col min="1544" max="1544" width="24.42578125" style="3" customWidth="1"/>
    <col min="1545" max="1791" width="11.42578125" style="3"/>
    <col min="1792" max="1792" width="24.7109375" style="3" customWidth="1"/>
    <col min="1793" max="1793" width="22.28515625" style="3" customWidth="1"/>
    <col min="1794" max="1794" width="27.42578125" style="3" customWidth="1"/>
    <col min="1795" max="1795" width="27.85546875" style="3" customWidth="1"/>
    <col min="1796" max="1796" width="34" style="3" customWidth="1"/>
    <col min="1797" max="1797" width="31" style="3" customWidth="1"/>
    <col min="1798" max="1799" width="11.42578125" style="3"/>
    <col min="1800" max="1800" width="24.42578125" style="3" customWidth="1"/>
    <col min="1801" max="2047" width="11.42578125" style="3"/>
    <col min="2048" max="2048" width="24.7109375" style="3" customWidth="1"/>
    <col min="2049" max="2049" width="22.28515625" style="3" customWidth="1"/>
    <col min="2050" max="2050" width="27.42578125" style="3" customWidth="1"/>
    <col min="2051" max="2051" width="27.85546875" style="3" customWidth="1"/>
    <col min="2052" max="2052" width="34" style="3" customWidth="1"/>
    <col min="2053" max="2053" width="31" style="3" customWidth="1"/>
    <col min="2054" max="2055" width="11.42578125" style="3"/>
    <col min="2056" max="2056" width="24.42578125" style="3" customWidth="1"/>
    <col min="2057" max="2303" width="11.42578125" style="3"/>
    <col min="2304" max="2304" width="24.7109375" style="3" customWidth="1"/>
    <col min="2305" max="2305" width="22.28515625" style="3" customWidth="1"/>
    <col min="2306" max="2306" width="27.42578125" style="3" customWidth="1"/>
    <col min="2307" max="2307" width="27.85546875" style="3" customWidth="1"/>
    <col min="2308" max="2308" width="34" style="3" customWidth="1"/>
    <col min="2309" max="2309" width="31" style="3" customWidth="1"/>
    <col min="2310" max="2311" width="11.42578125" style="3"/>
    <col min="2312" max="2312" width="24.42578125" style="3" customWidth="1"/>
    <col min="2313" max="2559" width="11.42578125" style="3"/>
    <col min="2560" max="2560" width="24.7109375" style="3" customWidth="1"/>
    <col min="2561" max="2561" width="22.28515625" style="3" customWidth="1"/>
    <col min="2562" max="2562" width="27.42578125" style="3" customWidth="1"/>
    <col min="2563" max="2563" width="27.85546875" style="3" customWidth="1"/>
    <col min="2564" max="2564" width="34" style="3" customWidth="1"/>
    <col min="2565" max="2565" width="31" style="3" customWidth="1"/>
    <col min="2566" max="2567" width="11.42578125" style="3"/>
    <col min="2568" max="2568" width="24.42578125" style="3" customWidth="1"/>
    <col min="2569" max="2815" width="11.42578125" style="3"/>
    <col min="2816" max="2816" width="24.7109375" style="3" customWidth="1"/>
    <col min="2817" max="2817" width="22.28515625" style="3" customWidth="1"/>
    <col min="2818" max="2818" width="27.42578125" style="3" customWidth="1"/>
    <col min="2819" max="2819" width="27.85546875" style="3" customWidth="1"/>
    <col min="2820" max="2820" width="34" style="3" customWidth="1"/>
    <col min="2821" max="2821" width="31" style="3" customWidth="1"/>
    <col min="2822" max="2823" width="11.42578125" style="3"/>
    <col min="2824" max="2824" width="24.42578125" style="3" customWidth="1"/>
    <col min="2825" max="3071" width="11.42578125" style="3"/>
    <col min="3072" max="3072" width="24.7109375" style="3" customWidth="1"/>
    <col min="3073" max="3073" width="22.28515625" style="3" customWidth="1"/>
    <col min="3074" max="3074" width="27.42578125" style="3" customWidth="1"/>
    <col min="3075" max="3075" width="27.85546875" style="3" customWidth="1"/>
    <col min="3076" max="3076" width="34" style="3" customWidth="1"/>
    <col min="3077" max="3077" width="31" style="3" customWidth="1"/>
    <col min="3078" max="3079" width="11.42578125" style="3"/>
    <col min="3080" max="3080" width="24.42578125" style="3" customWidth="1"/>
    <col min="3081" max="3327" width="11.42578125" style="3"/>
    <col min="3328" max="3328" width="24.7109375" style="3" customWidth="1"/>
    <col min="3329" max="3329" width="22.28515625" style="3" customWidth="1"/>
    <col min="3330" max="3330" width="27.42578125" style="3" customWidth="1"/>
    <col min="3331" max="3331" width="27.85546875" style="3" customWidth="1"/>
    <col min="3332" max="3332" width="34" style="3" customWidth="1"/>
    <col min="3333" max="3333" width="31" style="3" customWidth="1"/>
    <col min="3334" max="3335" width="11.42578125" style="3"/>
    <col min="3336" max="3336" width="24.42578125" style="3" customWidth="1"/>
    <col min="3337" max="3583" width="11.42578125" style="3"/>
    <col min="3584" max="3584" width="24.7109375" style="3" customWidth="1"/>
    <col min="3585" max="3585" width="22.28515625" style="3" customWidth="1"/>
    <col min="3586" max="3586" width="27.42578125" style="3" customWidth="1"/>
    <col min="3587" max="3587" width="27.85546875" style="3" customWidth="1"/>
    <col min="3588" max="3588" width="34" style="3" customWidth="1"/>
    <col min="3589" max="3589" width="31" style="3" customWidth="1"/>
    <col min="3590" max="3591" width="11.42578125" style="3"/>
    <col min="3592" max="3592" width="24.42578125" style="3" customWidth="1"/>
    <col min="3593" max="3839" width="11.42578125" style="3"/>
    <col min="3840" max="3840" width="24.7109375" style="3" customWidth="1"/>
    <col min="3841" max="3841" width="22.28515625" style="3" customWidth="1"/>
    <col min="3842" max="3842" width="27.42578125" style="3" customWidth="1"/>
    <col min="3843" max="3843" width="27.85546875" style="3" customWidth="1"/>
    <col min="3844" max="3844" width="34" style="3" customWidth="1"/>
    <col min="3845" max="3845" width="31" style="3" customWidth="1"/>
    <col min="3846" max="3847" width="11.42578125" style="3"/>
    <col min="3848" max="3848" width="24.42578125" style="3" customWidth="1"/>
    <col min="3849" max="4095" width="11.42578125" style="3"/>
    <col min="4096" max="4096" width="24.7109375" style="3" customWidth="1"/>
    <col min="4097" max="4097" width="22.28515625" style="3" customWidth="1"/>
    <col min="4098" max="4098" width="27.42578125" style="3" customWidth="1"/>
    <col min="4099" max="4099" width="27.85546875" style="3" customWidth="1"/>
    <col min="4100" max="4100" width="34" style="3" customWidth="1"/>
    <col min="4101" max="4101" width="31" style="3" customWidth="1"/>
    <col min="4102" max="4103" width="11.42578125" style="3"/>
    <col min="4104" max="4104" width="24.42578125" style="3" customWidth="1"/>
    <col min="4105" max="4351" width="11.42578125" style="3"/>
    <col min="4352" max="4352" width="24.7109375" style="3" customWidth="1"/>
    <col min="4353" max="4353" width="22.28515625" style="3" customWidth="1"/>
    <col min="4354" max="4354" width="27.42578125" style="3" customWidth="1"/>
    <col min="4355" max="4355" width="27.85546875" style="3" customWidth="1"/>
    <col min="4356" max="4356" width="34" style="3" customWidth="1"/>
    <col min="4357" max="4357" width="31" style="3" customWidth="1"/>
    <col min="4358" max="4359" width="11.42578125" style="3"/>
    <col min="4360" max="4360" width="24.42578125" style="3" customWidth="1"/>
    <col min="4361" max="4607" width="11.42578125" style="3"/>
    <col min="4608" max="4608" width="24.7109375" style="3" customWidth="1"/>
    <col min="4609" max="4609" width="22.28515625" style="3" customWidth="1"/>
    <col min="4610" max="4610" width="27.42578125" style="3" customWidth="1"/>
    <col min="4611" max="4611" width="27.85546875" style="3" customWidth="1"/>
    <col min="4612" max="4612" width="34" style="3" customWidth="1"/>
    <col min="4613" max="4613" width="31" style="3" customWidth="1"/>
    <col min="4614" max="4615" width="11.42578125" style="3"/>
    <col min="4616" max="4616" width="24.42578125" style="3" customWidth="1"/>
    <col min="4617" max="4863" width="11.42578125" style="3"/>
    <col min="4864" max="4864" width="24.7109375" style="3" customWidth="1"/>
    <col min="4865" max="4865" width="22.28515625" style="3" customWidth="1"/>
    <col min="4866" max="4866" width="27.42578125" style="3" customWidth="1"/>
    <col min="4867" max="4867" width="27.85546875" style="3" customWidth="1"/>
    <col min="4868" max="4868" width="34" style="3" customWidth="1"/>
    <col min="4869" max="4869" width="31" style="3" customWidth="1"/>
    <col min="4870" max="4871" width="11.42578125" style="3"/>
    <col min="4872" max="4872" width="24.42578125" style="3" customWidth="1"/>
    <col min="4873" max="5119" width="11.42578125" style="3"/>
    <col min="5120" max="5120" width="24.7109375" style="3" customWidth="1"/>
    <col min="5121" max="5121" width="22.28515625" style="3" customWidth="1"/>
    <col min="5122" max="5122" width="27.42578125" style="3" customWidth="1"/>
    <col min="5123" max="5123" width="27.85546875" style="3" customWidth="1"/>
    <col min="5124" max="5124" width="34" style="3" customWidth="1"/>
    <col min="5125" max="5125" width="31" style="3" customWidth="1"/>
    <col min="5126" max="5127" width="11.42578125" style="3"/>
    <col min="5128" max="5128" width="24.42578125" style="3" customWidth="1"/>
    <col min="5129" max="5375" width="11.42578125" style="3"/>
    <col min="5376" max="5376" width="24.7109375" style="3" customWidth="1"/>
    <col min="5377" max="5377" width="22.28515625" style="3" customWidth="1"/>
    <col min="5378" max="5378" width="27.42578125" style="3" customWidth="1"/>
    <col min="5379" max="5379" width="27.85546875" style="3" customWidth="1"/>
    <col min="5380" max="5380" width="34" style="3" customWidth="1"/>
    <col min="5381" max="5381" width="31" style="3" customWidth="1"/>
    <col min="5382" max="5383" width="11.42578125" style="3"/>
    <col min="5384" max="5384" width="24.42578125" style="3" customWidth="1"/>
    <col min="5385" max="5631" width="11.42578125" style="3"/>
    <col min="5632" max="5632" width="24.7109375" style="3" customWidth="1"/>
    <col min="5633" max="5633" width="22.28515625" style="3" customWidth="1"/>
    <col min="5634" max="5634" width="27.42578125" style="3" customWidth="1"/>
    <col min="5635" max="5635" width="27.85546875" style="3" customWidth="1"/>
    <col min="5636" max="5636" width="34" style="3" customWidth="1"/>
    <col min="5637" max="5637" width="31" style="3" customWidth="1"/>
    <col min="5638" max="5639" width="11.42578125" style="3"/>
    <col min="5640" max="5640" width="24.42578125" style="3" customWidth="1"/>
    <col min="5641" max="5887" width="11.42578125" style="3"/>
    <col min="5888" max="5888" width="24.7109375" style="3" customWidth="1"/>
    <col min="5889" max="5889" width="22.28515625" style="3" customWidth="1"/>
    <col min="5890" max="5890" width="27.42578125" style="3" customWidth="1"/>
    <col min="5891" max="5891" width="27.85546875" style="3" customWidth="1"/>
    <col min="5892" max="5892" width="34" style="3" customWidth="1"/>
    <col min="5893" max="5893" width="31" style="3" customWidth="1"/>
    <col min="5894" max="5895" width="11.42578125" style="3"/>
    <col min="5896" max="5896" width="24.42578125" style="3" customWidth="1"/>
    <col min="5897" max="6143" width="11.42578125" style="3"/>
    <col min="6144" max="6144" width="24.7109375" style="3" customWidth="1"/>
    <col min="6145" max="6145" width="22.28515625" style="3" customWidth="1"/>
    <col min="6146" max="6146" width="27.42578125" style="3" customWidth="1"/>
    <col min="6147" max="6147" width="27.85546875" style="3" customWidth="1"/>
    <col min="6148" max="6148" width="34" style="3" customWidth="1"/>
    <col min="6149" max="6149" width="31" style="3" customWidth="1"/>
    <col min="6150" max="6151" width="11.42578125" style="3"/>
    <col min="6152" max="6152" width="24.42578125" style="3" customWidth="1"/>
    <col min="6153" max="6399" width="11.42578125" style="3"/>
    <col min="6400" max="6400" width="24.7109375" style="3" customWidth="1"/>
    <col min="6401" max="6401" width="22.28515625" style="3" customWidth="1"/>
    <col min="6402" max="6402" width="27.42578125" style="3" customWidth="1"/>
    <col min="6403" max="6403" width="27.85546875" style="3" customWidth="1"/>
    <col min="6404" max="6404" width="34" style="3" customWidth="1"/>
    <col min="6405" max="6405" width="31" style="3" customWidth="1"/>
    <col min="6406" max="6407" width="11.42578125" style="3"/>
    <col min="6408" max="6408" width="24.42578125" style="3" customWidth="1"/>
    <col min="6409" max="6655" width="11.42578125" style="3"/>
    <col min="6656" max="6656" width="24.7109375" style="3" customWidth="1"/>
    <col min="6657" max="6657" width="22.28515625" style="3" customWidth="1"/>
    <col min="6658" max="6658" width="27.42578125" style="3" customWidth="1"/>
    <col min="6659" max="6659" width="27.85546875" style="3" customWidth="1"/>
    <col min="6660" max="6660" width="34" style="3" customWidth="1"/>
    <col min="6661" max="6661" width="31" style="3" customWidth="1"/>
    <col min="6662" max="6663" width="11.42578125" style="3"/>
    <col min="6664" max="6664" width="24.42578125" style="3" customWidth="1"/>
    <col min="6665" max="6911" width="11.42578125" style="3"/>
    <col min="6912" max="6912" width="24.7109375" style="3" customWidth="1"/>
    <col min="6913" max="6913" width="22.28515625" style="3" customWidth="1"/>
    <col min="6914" max="6914" width="27.42578125" style="3" customWidth="1"/>
    <col min="6915" max="6915" width="27.85546875" style="3" customWidth="1"/>
    <col min="6916" max="6916" width="34" style="3" customWidth="1"/>
    <col min="6917" max="6917" width="31" style="3" customWidth="1"/>
    <col min="6918" max="6919" width="11.42578125" style="3"/>
    <col min="6920" max="6920" width="24.42578125" style="3" customWidth="1"/>
    <col min="6921" max="7167" width="11.42578125" style="3"/>
    <col min="7168" max="7168" width="24.7109375" style="3" customWidth="1"/>
    <col min="7169" max="7169" width="22.28515625" style="3" customWidth="1"/>
    <col min="7170" max="7170" width="27.42578125" style="3" customWidth="1"/>
    <col min="7171" max="7171" width="27.85546875" style="3" customWidth="1"/>
    <col min="7172" max="7172" width="34" style="3" customWidth="1"/>
    <col min="7173" max="7173" width="31" style="3" customWidth="1"/>
    <col min="7174" max="7175" width="11.42578125" style="3"/>
    <col min="7176" max="7176" width="24.42578125" style="3" customWidth="1"/>
    <col min="7177" max="7423" width="11.42578125" style="3"/>
    <col min="7424" max="7424" width="24.7109375" style="3" customWidth="1"/>
    <col min="7425" max="7425" width="22.28515625" style="3" customWidth="1"/>
    <col min="7426" max="7426" width="27.42578125" style="3" customWidth="1"/>
    <col min="7427" max="7427" width="27.85546875" style="3" customWidth="1"/>
    <col min="7428" max="7428" width="34" style="3" customWidth="1"/>
    <col min="7429" max="7429" width="31" style="3" customWidth="1"/>
    <col min="7430" max="7431" width="11.42578125" style="3"/>
    <col min="7432" max="7432" width="24.42578125" style="3" customWidth="1"/>
    <col min="7433" max="7679" width="11.42578125" style="3"/>
    <col min="7680" max="7680" width="24.7109375" style="3" customWidth="1"/>
    <col min="7681" max="7681" width="22.28515625" style="3" customWidth="1"/>
    <col min="7682" max="7682" width="27.42578125" style="3" customWidth="1"/>
    <col min="7683" max="7683" width="27.85546875" style="3" customWidth="1"/>
    <col min="7684" max="7684" width="34" style="3" customWidth="1"/>
    <col min="7685" max="7685" width="31" style="3" customWidth="1"/>
    <col min="7686" max="7687" width="11.42578125" style="3"/>
    <col min="7688" max="7688" width="24.42578125" style="3" customWidth="1"/>
    <col min="7689" max="7935" width="11.42578125" style="3"/>
    <col min="7936" max="7936" width="24.7109375" style="3" customWidth="1"/>
    <col min="7937" max="7937" width="22.28515625" style="3" customWidth="1"/>
    <col min="7938" max="7938" width="27.42578125" style="3" customWidth="1"/>
    <col min="7939" max="7939" width="27.85546875" style="3" customWidth="1"/>
    <col min="7940" max="7940" width="34" style="3" customWidth="1"/>
    <col min="7941" max="7941" width="31" style="3" customWidth="1"/>
    <col min="7942" max="7943" width="11.42578125" style="3"/>
    <col min="7944" max="7944" width="24.42578125" style="3" customWidth="1"/>
    <col min="7945" max="8191" width="11.42578125" style="3"/>
    <col min="8192" max="8192" width="24.7109375" style="3" customWidth="1"/>
    <col min="8193" max="8193" width="22.28515625" style="3" customWidth="1"/>
    <col min="8194" max="8194" width="27.42578125" style="3" customWidth="1"/>
    <col min="8195" max="8195" width="27.85546875" style="3" customWidth="1"/>
    <col min="8196" max="8196" width="34" style="3" customWidth="1"/>
    <col min="8197" max="8197" width="31" style="3" customWidth="1"/>
    <col min="8198" max="8199" width="11.42578125" style="3"/>
    <col min="8200" max="8200" width="24.42578125" style="3" customWidth="1"/>
    <col min="8201" max="8447" width="11.42578125" style="3"/>
    <col min="8448" max="8448" width="24.7109375" style="3" customWidth="1"/>
    <col min="8449" max="8449" width="22.28515625" style="3" customWidth="1"/>
    <col min="8450" max="8450" width="27.42578125" style="3" customWidth="1"/>
    <col min="8451" max="8451" width="27.85546875" style="3" customWidth="1"/>
    <col min="8452" max="8452" width="34" style="3" customWidth="1"/>
    <col min="8453" max="8453" width="31" style="3" customWidth="1"/>
    <col min="8454" max="8455" width="11.42578125" style="3"/>
    <col min="8456" max="8456" width="24.42578125" style="3" customWidth="1"/>
    <col min="8457" max="8703" width="11.42578125" style="3"/>
    <col min="8704" max="8704" width="24.7109375" style="3" customWidth="1"/>
    <col min="8705" max="8705" width="22.28515625" style="3" customWidth="1"/>
    <col min="8706" max="8706" width="27.42578125" style="3" customWidth="1"/>
    <col min="8707" max="8707" width="27.85546875" style="3" customWidth="1"/>
    <col min="8708" max="8708" width="34" style="3" customWidth="1"/>
    <col min="8709" max="8709" width="31" style="3" customWidth="1"/>
    <col min="8710" max="8711" width="11.42578125" style="3"/>
    <col min="8712" max="8712" width="24.42578125" style="3" customWidth="1"/>
    <col min="8713" max="8959" width="11.42578125" style="3"/>
    <col min="8960" max="8960" width="24.7109375" style="3" customWidth="1"/>
    <col min="8961" max="8961" width="22.28515625" style="3" customWidth="1"/>
    <col min="8962" max="8962" width="27.42578125" style="3" customWidth="1"/>
    <col min="8963" max="8963" width="27.85546875" style="3" customWidth="1"/>
    <col min="8964" max="8964" width="34" style="3" customWidth="1"/>
    <col min="8965" max="8965" width="31" style="3" customWidth="1"/>
    <col min="8966" max="8967" width="11.42578125" style="3"/>
    <col min="8968" max="8968" width="24.42578125" style="3" customWidth="1"/>
    <col min="8969" max="9215" width="11.42578125" style="3"/>
    <col min="9216" max="9216" width="24.7109375" style="3" customWidth="1"/>
    <col min="9217" max="9217" width="22.28515625" style="3" customWidth="1"/>
    <col min="9218" max="9218" width="27.42578125" style="3" customWidth="1"/>
    <col min="9219" max="9219" width="27.85546875" style="3" customWidth="1"/>
    <col min="9220" max="9220" width="34" style="3" customWidth="1"/>
    <col min="9221" max="9221" width="31" style="3" customWidth="1"/>
    <col min="9222" max="9223" width="11.42578125" style="3"/>
    <col min="9224" max="9224" width="24.42578125" style="3" customWidth="1"/>
    <col min="9225" max="9471" width="11.42578125" style="3"/>
    <col min="9472" max="9472" width="24.7109375" style="3" customWidth="1"/>
    <col min="9473" max="9473" width="22.28515625" style="3" customWidth="1"/>
    <col min="9474" max="9474" width="27.42578125" style="3" customWidth="1"/>
    <col min="9475" max="9475" width="27.85546875" style="3" customWidth="1"/>
    <col min="9476" max="9476" width="34" style="3" customWidth="1"/>
    <col min="9477" max="9477" width="31" style="3" customWidth="1"/>
    <col min="9478" max="9479" width="11.42578125" style="3"/>
    <col min="9480" max="9480" width="24.42578125" style="3" customWidth="1"/>
    <col min="9481" max="9727" width="11.42578125" style="3"/>
    <col min="9728" max="9728" width="24.7109375" style="3" customWidth="1"/>
    <col min="9729" max="9729" width="22.28515625" style="3" customWidth="1"/>
    <col min="9730" max="9730" width="27.42578125" style="3" customWidth="1"/>
    <col min="9731" max="9731" width="27.85546875" style="3" customWidth="1"/>
    <col min="9732" max="9732" width="34" style="3" customWidth="1"/>
    <col min="9733" max="9733" width="31" style="3" customWidth="1"/>
    <col min="9734" max="9735" width="11.42578125" style="3"/>
    <col min="9736" max="9736" width="24.42578125" style="3" customWidth="1"/>
    <col min="9737" max="9983" width="11.42578125" style="3"/>
    <col min="9984" max="9984" width="24.7109375" style="3" customWidth="1"/>
    <col min="9985" max="9985" width="22.28515625" style="3" customWidth="1"/>
    <col min="9986" max="9986" width="27.42578125" style="3" customWidth="1"/>
    <col min="9987" max="9987" width="27.85546875" style="3" customWidth="1"/>
    <col min="9988" max="9988" width="34" style="3" customWidth="1"/>
    <col min="9989" max="9989" width="31" style="3" customWidth="1"/>
    <col min="9990" max="9991" width="11.42578125" style="3"/>
    <col min="9992" max="9992" width="24.42578125" style="3" customWidth="1"/>
    <col min="9993" max="10239" width="11.42578125" style="3"/>
    <col min="10240" max="10240" width="24.7109375" style="3" customWidth="1"/>
    <col min="10241" max="10241" width="22.28515625" style="3" customWidth="1"/>
    <col min="10242" max="10242" width="27.42578125" style="3" customWidth="1"/>
    <col min="10243" max="10243" width="27.85546875" style="3" customWidth="1"/>
    <col min="10244" max="10244" width="34" style="3" customWidth="1"/>
    <col min="10245" max="10245" width="31" style="3" customWidth="1"/>
    <col min="10246" max="10247" width="11.42578125" style="3"/>
    <col min="10248" max="10248" width="24.42578125" style="3" customWidth="1"/>
    <col min="10249" max="10495" width="11.42578125" style="3"/>
    <col min="10496" max="10496" width="24.7109375" style="3" customWidth="1"/>
    <col min="10497" max="10497" width="22.28515625" style="3" customWidth="1"/>
    <col min="10498" max="10498" width="27.42578125" style="3" customWidth="1"/>
    <col min="10499" max="10499" width="27.85546875" style="3" customWidth="1"/>
    <col min="10500" max="10500" width="34" style="3" customWidth="1"/>
    <col min="10501" max="10501" width="31" style="3" customWidth="1"/>
    <col min="10502" max="10503" width="11.42578125" style="3"/>
    <col min="10504" max="10504" width="24.42578125" style="3" customWidth="1"/>
    <col min="10505" max="10751" width="11.42578125" style="3"/>
    <col min="10752" max="10752" width="24.7109375" style="3" customWidth="1"/>
    <col min="10753" max="10753" width="22.28515625" style="3" customWidth="1"/>
    <col min="10754" max="10754" width="27.42578125" style="3" customWidth="1"/>
    <col min="10755" max="10755" width="27.85546875" style="3" customWidth="1"/>
    <col min="10756" max="10756" width="34" style="3" customWidth="1"/>
    <col min="10757" max="10757" width="31" style="3" customWidth="1"/>
    <col min="10758" max="10759" width="11.42578125" style="3"/>
    <col min="10760" max="10760" width="24.42578125" style="3" customWidth="1"/>
    <col min="10761" max="11007" width="11.42578125" style="3"/>
    <col min="11008" max="11008" width="24.7109375" style="3" customWidth="1"/>
    <col min="11009" max="11009" width="22.28515625" style="3" customWidth="1"/>
    <col min="11010" max="11010" width="27.42578125" style="3" customWidth="1"/>
    <col min="11011" max="11011" width="27.85546875" style="3" customWidth="1"/>
    <col min="11012" max="11012" width="34" style="3" customWidth="1"/>
    <col min="11013" max="11013" width="31" style="3" customWidth="1"/>
    <col min="11014" max="11015" width="11.42578125" style="3"/>
    <col min="11016" max="11016" width="24.42578125" style="3" customWidth="1"/>
    <col min="11017" max="11263" width="11.42578125" style="3"/>
    <col min="11264" max="11264" width="24.7109375" style="3" customWidth="1"/>
    <col min="11265" max="11265" width="22.28515625" style="3" customWidth="1"/>
    <col min="11266" max="11266" width="27.42578125" style="3" customWidth="1"/>
    <col min="11267" max="11267" width="27.85546875" style="3" customWidth="1"/>
    <col min="11268" max="11268" width="34" style="3" customWidth="1"/>
    <col min="11269" max="11269" width="31" style="3" customWidth="1"/>
    <col min="11270" max="11271" width="11.42578125" style="3"/>
    <col min="11272" max="11272" width="24.42578125" style="3" customWidth="1"/>
    <col min="11273" max="11519" width="11.42578125" style="3"/>
    <col min="11520" max="11520" width="24.7109375" style="3" customWidth="1"/>
    <col min="11521" max="11521" width="22.28515625" style="3" customWidth="1"/>
    <col min="11522" max="11522" width="27.42578125" style="3" customWidth="1"/>
    <col min="11523" max="11523" width="27.85546875" style="3" customWidth="1"/>
    <col min="11524" max="11524" width="34" style="3" customWidth="1"/>
    <col min="11525" max="11525" width="31" style="3" customWidth="1"/>
    <col min="11526" max="11527" width="11.42578125" style="3"/>
    <col min="11528" max="11528" width="24.42578125" style="3" customWidth="1"/>
    <col min="11529" max="11775" width="11.42578125" style="3"/>
    <col min="11776" max="11776" width="24.7109375" style="3" customWidth="1"/>
    <col min="11777" max="11777" width="22.28515625" style="3" customWidth="1"/>
    <col min="11778" max="11778" width="27.42578125" style="3" customWidth="1"/>
    <col min="11779" max="11779" width="27.85546875" style="3" customWidth="1"/>
    <col min="11780" max="11780" width="34" style="3" customWidth="1"/>
    <col min="11781" max="11781" width="31" style="3" customWidth="1"/>
    <col min="11782" max="11783" width="11.42578125" style="3"/>
    <col min="11784" max="11784" width="24.42578125" style="3" customWidth="1"/>
    <col min="11785" max="12031" width="11.42578125" style="3"/>
    <col min="12032" max="12032" width="24.7109375" style="3" customWidth="1"/>
    <col min="12033" max="12033" width="22.28515625" style="3" customWidth="1"/>
    <col min="12034" max="12034" width="27.42578125" style="3" customWidth="1"/>
    <col min="12035" max="12035" width="27.85546875" style="3" customWidth="1"/>
    <col min="12036" max="12036" width="34" style="3" customWidth="1"/>
    <col min="12037" max="12037" width="31" style="3" customWidth="1"/>
    <col min="12038" max="12039" width="11.42578125" style="3"/>
    <col min="12040" max="12040" width="24.42578125" style="3" customWidth="1"/>
    <col min="12041" max="12287" width="11.42578125" style="3"/>
    <col min="12288" max="12288" width="24.7109375" style="3" customWidth="1"/>
    <col min="12289" max="12289" width="22.28515625" style="3" customWidth="1"/>
    <col min="12290" max="12290" width="27.42578125" style="3" customWidth="1"/>
    <col min="12291" max="12291" width="27.85546875" style="3" customWidth="1"/>
    <col min="12292" max="12292" width="34" style="3" customWidth="1"/>
    <col min="12293" max="12293" width="31" style="3" customWidth="1"/>
    <col min="12294" max="12295" width="11.42578125" style="3"/>
    <col min="12296" max="12296" width="24.42578125" style="3" customWidth="1"/>
    <col min="12297" max="12543" width="11.42578125" style="3"/>
    <col min="12544" max="12544" width="24.7109375" style="3" customWidth="1"/>
    <col min="12545" max="12545" width="22.28515625" style="3" customWidth="1"/>
    <col min="12546" max="12546" width="27.42578125" style="3" customWidth="1"/>
    <col min="12547" max="12547" width="27.85546875" style="3" customWidth="1"/>
    <col min="12548" max="12548" width="34" style="3" customWidth="1"/>
    <col min="12549" max="12549" width="31" style="3" customWidth="1"/>
    <col min="12550" max="12551" width="11.42578125" style="3"/>
    <col min="12552" max="12552" width="24.42578125" style="3" customWidth="1"/>
    <col min="12553" max="12799" width="11.42578125" style="3"/>
    <col min="12800" max="12800" width="24.7109375" style="3" customWidth="1"/>
    <col min="12801" max="12801" width="22.28515625" style="3" customWidth="1"/>
    <col min="12802" max="12802" width="27.42578125" style="3" customWidth="1"/>
    <col min="12803" max="12803" width="27.85546875" style="3" customWidth="1"/>
    <col min="12804" max="12804" width="34" style="3" customWidth="1"/>
    <col min="12805" max="12805" width="31" style="3" customWidth="1"/>
    <col min="12806" max="12807" width="11.42578125" style="3"/>
    <col min="12808" max="12808" width="24.42578125" style="3" customWidth="1"/>
    <col min="12809" max="13055" width="11.42578125" style="3"/>
    <col min="13056" max="13056" width="24.7109375" style="3" customWidth="1"/>
    <col min="13057" max="13057" width="22.28515625" style="3" customWidth="1"/>
    <col min="13058" max="13058" width="27.42578125" style="3" customWidth="1"/>
    <col min="13059" max="13059" width="27.85546875" style="3" customWidth="1"/>
    <col min="13060" max="13060" width="34" style="3" customWidth="1"/>
    <col min="13061" max="13061" width="31" style="3" customWidth="1"/>
    <col min="13062" max="13063" width="11.42578125" style="3"/>
    <col min="13064" max="13064" width="24.42578125" style="3" customWidth="1"/>
    <col min="13065" max="13311" width="11.42578125" style="3"/>
    <col min="13312" max="13312" width="24.7109375" style="3" customWidth="1"/>
    <col min="13313" max="13313" width="22.28515625" style="3" customWidth="1"/>
    <col min="13314" max="13314" width="27.42578125" style="3" customWidth="1"/>
    <col min="13315" max="13315" width="27.85546875" style="3" customWidth="1"/>
    <col min="13316" max="13316" width="34" style="3" customWidth="1"/>
    <col min="13317" max="13317" width="31" style="3" customWidth="1"/>
    <col min="13318" max="13319" width="11.42578125" style="3"/>
    <col min="13320" max="13320" width="24.42578125" style="3" customWidth="1"/>
    <col min="13321" max="13567" width="11.42578125" style="3"/>
    <col min="13568" max="13568" width="24.7109375" style="3" customWidth="1"/>
    <col min="13569" max="13569" width="22.28515625" style="3" customWidth="1"/>
    <col min="13570" max="13570" width="27.42578125" style="3" customWidth="1"/>
    <col min="13571" max="13571" width="27.85546875" style="3" customWidth="1"/>
    <col min="13572" max="13572" width="34" style="3" customWidth="1"/>
    <col min="13573" max="13573" width="31" style="3" customWidth="1"/>
    <col min="13574" max="13575" width="11.42578125" style="3"/>
    <col min="13576" max="13576" width="24.42578125" style="3" customWidth="1"/>
    <col min="13577" max="13823" width="11.42578125" style="3"/>
    <col min="13824" max="13824" width="24.7109375" style="3" customWidth="1"/>
    <col min="13825" max="13825" width="22.28515625" style="3" customWidth="1"/>
    <col min="13826" max="13826" width="27.42578125" style="3" customWidth="1"/>
    <col min="13827" max="13827" width="27.85546875" style="3" customWidth="1"/>
    <col min="13828" max="13828" width="34" style="3" customWidth="1"/>
    <col min="13829" max="13829" width="31" style="3" customWidth="1"/>
    <col min="13830" max="13831" width="11.42578125" style="3"/>
    <col min="13832" max="13832" width="24.42578125" style="3" customWidth="1"/>
    <col min="13833" max="14079" width="11.42578125" style="3"/>
    <col min="14080" max="14080" width="24.7109375" style="3" customWidth="1"/>
    <col min="14081" max="14081" width="22.28515625" style="3" customWidth="1"/>
    <col min="14082" max="14082" width="27.42578125" style="3" customWidth="1"/>
    <col min="14083" max="14083" width="27.85546875" style="3" customWidth="1"/>
    <col min="14084" max="14084" width="34" style="3" customWidth="1"/>
    <col min="14085" max="14085" width="31" style="3" customWidth="1"/>
    <col min="14086" max="14087" width="11.42578125" style="3"/>
    <col min="14088" max="14088" width="24.42578125" style="3" customWidth="1"/>
    <col min="14089" max="14335" width="11.42578125" style="3"/>
    <col min="14336" max="14336" width="24.7109375" style="3" customWidth="1"/>
    <col min="14337" max="14337" width="22.28515625" style="3" customWidth="1"/>
    <col min="14338" max="14338" width="27.42578125" style="3" customWidth="1"/>
    <col min="14339" max="14339" width="27.85546875" style="3" customWidth="1"/>
    <col min="14340" max="14340" width="34" style="3" customWidth="1"/>
    <col min="14341" max="14341" width="31" style="3" customWidth="1"/>
    <col min="14342" max="14343" width="11.42578125" style="3"/>
    <col min="14344" max="14344" width="24.42578125" style="3" customWidth="1"/>
    <col min="14345" max="14591" width="11.42578125" style="3"/>
    <col min="14592" max="14592" width="24.7109375" style="3" customWidth="1"/>
    <col min="14593" max="14593" width="22.28515625" style="3" customWidth="1"/>
    <col min="14594" max="14594" width="27.42578125" style="3" customWidth="1"/>
    <col min="14595" max="14595" width="27.85546875" style="3" customWidth="1"/>
    <col min="14596" max="14596" width="34" style="3" customWidth="1"/>
    <col min="14597" max="14597" width="31" style="3" customWidth="1"/>
    <col min="14598" max="14599" width="11.42578125" style="3"/>
    <col min="14600" max="14600" width="24.42578125" style="3" customWidth="1"/>
    <col min="14601" max="14847" width="11.42578125" style="3"/>
    <col min="14848" max="14848" width="24.7109375" style="3" customWidth="1"/>
    <col min="14849" max="14849" width="22.28515625" style="3" customWidth="1"/>
    <col min="14850" max="14850" width="27.42578125" style="3" customWidth="1"/>
    <col min="14851" max="14851" width="27.85546875" style="3" customWidth="1"/>
    <col min="14852" max="14852" width="34" style="3" customWidth="1"/>
    <col min="14853" max="14853" width="31" style="3" customWidth="1"/>
    <col min="14854" max="14855" width="11.42578125" style="3"/>
    <col min="14856" max="14856" width="24.42578125" style="3" customWidth="1"/>
    <col min="14857" max="15103" width="11.42578125" style="3"/>
    <col min="15104" max="15104" width="24.7109375" style="3" customWidth="1"/>
    <col min="15105" max="15105" width="22.28515625" style="3" customWidth="1"/>
    <col min="15106" max="15106" width="27.42578125" style="3" customWidth="1"/>
    <col min="15107" max="15107" width="27.85546875" style="3" customWidth="1"/>
    <col min="15108" max="15108" width="34" style="3" customWidth="1"/>
    <col min="15109" max="15109" width="31" style="3" customWidth="1"/>
    <col min="15110" max="15111" width="11.42578125" style="3"/>
    <col min="15112" max="15112" width="24.42578125" style="3" customWidth="1"/>
    <col min="15113" max="15359" width="11.42578125" style="3"/>
    <col min="15360" max="15360" width="24.7109375" style="3" customWidth="1"/>
    <col min="15361" max="15361" width="22.28515625" style="3" customWidth="1"/>
    <col min="15362" max="15362" width="27.42578125" style="3" customWidth="1"/>
    <col min="15363" max="15363" width="27.85546875" style="3" customWidth="1"/>
    <col min="15364" max="15364" width="34" style="3" customWidth="1"/>
    <col min="15365" max="15365" width="31" style="3" customWidth="1"/>
    <col min="15366" max="15367" width="11.42578125" style="3"/>
    <col min="15368" max="15368" width="24.42578125" style="3" customWidth="1"/>
    <col min="15369" max="15615" width="11.42578125" style="3"/>
    <col min="15616" max="15616" width="24.7109375" style="3" customWidth="1"/>
    <col min="15617" max="15617" width="22.28515625" style="3" customWidth="1"/>
    <col min="15618" max="15618" width="27.42578125" style="3" customWidth="1"/>
    <col min="15619" max="15619" width="27.85546875" style="3" customWidth="1"/>
    <col min="15620" max="15620" width="34" style="3" customWidth="1"/>
    <col min="15621" max="15621" width="31" style="3" customWidth="1"/>
    <col min="15622" max="15623" width="11.42578125" style="3"/>
    <col min="15624" max="15624" width="24.42578125" style="3" customWidth="1"/>
    <col min="15625" max="15871" width="11.42578125" style="3"/>
    <col min="15872" max="15872" width="24.7109375" style="3" customWidth="1"/>
    <col min="15873" max="15873" width="22.28515625" style="3" customWidth="1"/>
    <col min="15874" max="15874" width="27.42578125" style="3" customWidth="1"/>
    <col min="15875" max="15875" width="27.85546875" style="3" customWidth="1"/>
    <col min="15876" max="15876" width="34" style="3" customWidth="1"/>
    <col min="15877" max="15877" width="31" style="3" customWidth="1"/>
    <col min="15878" max="15879" width="11.42578125" style="3"/>
    <col min="15880" max="15880" width="24.42578125" style="3" customWidth="1"/>
    <col min="15881" max="16127" width="11.42578125" style="3"/>
    <col min="16128" max="16128" width="24.7109375" style="3" customWidth="1"/>
    <col min="16129" max="16129" width="22.28515625" style="3" customWidth="1"/>
    <col min="16130" max="16130" width="27.42578125" style="3" customWidth="1"/>
    <col min="16131" max="16131" width="27.85546875" style="3" customWidth="1"/>
    <col min="16132" max="16132" width="34" style="3" customWidth="1"/>
    <col min="16133" max="16133" width="31" style="3" customWidth="1"/>
    <col min="16134" max="16135" width="11.42578125" style="3"/>
    <col min="16136" max="16136" width="24.42578125" style="3" customWidth="1"/>
    <col min="16137" max="16384" width="11.42578125" style="3"/>
  </cols>
  <sheetData>
    <row r="1" spans="1:6" ht="63.75" customHeight="1" x14ac:dyDescent="0.2">
      <c r="A1" s="300" t="s">
        <v>119</v>
      </c>
      <c r="B1" s="301"/>
      <c r="C1" s="301"/>
      <c r="D1" s="301"/>
      <c r="E1" s="301"/>
      <c r="F1" s="302"/>
    </row>
    <row r="2" spans="1:6" ht="21.75" customHeight="1" x14ac:dyDescent="0.2">
      <c r="A2" s="290" t="s">
        <v>4</v>
      </c>
      <c r="B2" s="291"/>
      <c r="C2" s="291"/>
      <c r="D2" s="291"/>
      <c r="E2" s="291"/>
      <c r="F2" s="292"/>
    </row>
    <row r="3" spans="1:6" ht="33" customHeight="1" x14ac:dyDescent="0.2">
      <c r="A3" s="4" t="s">
        <v>5</v>
      </c>
      <c r="B3" s="303" t="s">
        <v>108</v>
      </c>
      <c r="C3" s="304"/>
      <c r="D3" s="304"/>
      <c r="E3" s="304"/>
      <c r="F3" s="305"/>
    </row>
    <row r="4" spans="1:6" ht="18.75" customHeight="1" x14ac:dyDescent="0.2">
      <c r="A4" s="306"/>
      <c r="B4" s="308"/>
      <c r="C4" s="306" t="s">
        <v>129</v>
      </c>
      <c r="D4" s="310"/>
      <c r="E4" s="306" t="s">
        <v>6</v>
      </c>
      <c r="F4" s="5" t="s">
        <v>14</v>
      </c>
    </row>
    <row r="5" spans="1:6" ht="27.75" customHeight="1" x14ac:dyDescent="0.2">
      <c r="A5" s="307"/>
      <c r="B5" s="309"/>
      <c r="C5" s="307"/>
      <c r="D5" s="309"/>
      <c r="E5" s="307"/>
      <c r="F5" s="6" t="s">
        <v>15</v>
      </c>
    </row>
    <row r="6" spans="1:6" ht="22.5" customHeight="1" x14ac:dyDescent="0.2">
      <c r="A6" s="290" t="s">
        <v>130</v>
      </c>
      <c r="B6" s="291"/>
      <c r="C6" s="291"/>
      <c r="D6" s="291"/>
      <c r="E6" s="291"/>
      <c r="F6" s="292"/>
    </row>
    <row r="7" spans="1:6" ht="21.75" customHeight="1" x14ac:dyDescent="0.2">
      <c r="A7" s="294"/>
      <c r="B7" s="295"/>
      <c r="C7" s="295"/>
      <c r="D7" s="295"/>
      <c r="E7" s="295"/>
      <c r="F7" s="296"/>
    </row>
    <row r="8" spans="1:6" ht="43.5" customHeight="1" x14ac:dyDescent="0.2">
      <c r="A8" s="297"/>
      <c r="B8" s="298"/>
      <c r="C8" s="298"/>
      <c r="D8" s="298"/>
      <c r="E8" s="298"/>
      <c r="F8" s="299"/>
    </row>
    <row r="9" spans="1:6" ht="21" customHeight="1" x14ac:dyDescent="0.2">
      <c r="A9" s="7" t="s">
        <v>131</v>
      </c>
      <c r="B9" s="7"/>
      <c r="C9" s="7"/>
      <c r="D9" s="7"/>
      <c r="E9" s="7"/>
      <c r="F9" s="7"/>
    </row>
    <row r="10" spans="1:6" ht="30" x14ac:dyDescent="0.2">
      <c r="A10" s="8" t="s">
        <v>7</v>
      </c>
      <c r="B10" s="8" t="s">
        <v>91</v>
      </c>
      <c r="C10" s="8"/>
      <c r="D10" s="8"/>
      <c r="E10" s="8"/>
      <c r="F10" s="8" t="s">
        <v>92</v>
      </c>
    </row>
    <row r="11" spans="1:6" ht="33.75" customHeight="1" x14ac:dyDescent="0.2">
      <c r="A11" s="9" t="s">
        <v>1</v>
      </c>
      <c r="B11" s="113"/>
      <c r="C11" s="11"/>
      <c r="D11" s="11"/>
      <c r="E11" s="11"/>
      <c r="F11" s="12"/>
    </row>
    <row r="12" spans="1:6" ht="38.25" customHeight="1" x14ac:dyDescent="0.2">
      <c r="A12" s="9" t="s">
        <v>8</v>
      </c>
      <c r="B12" s="11"/>
      <c r="C12" s="11"/>
      <c r="D12" s="11"/>
      <c r="E12" s="11"/>
      <c r="F12" s="12"/>
    </row>
    <row r="13" spans="1:6" ht="34.5" customHeight="1" x14ac:dyDescent="0.2">
      <c r="A13" s="9" t="s">
        <v>9</v>
      </c>
      <c r="B13" s="13"/>
      <c r="C13" s="13"/>
      <c r="D13" s="13"/>
      <c r="E13" s="13"/>
      <c r="F13" s="12"/>
    </row>
    <row r="14" spans="1:6" ht="54" customHeight="1" x14ac:dyDescent="0.2">
      <c r="A14" s="40"/>
      <c r="B14" s="40"/>
      <c r="C14" s="41"/>
      <c r="D14" s="15"/>
      <c r="E14" s="15"/>
      <c r="F14" s="14"/>
    </row>
    <row r="15" spans="1:6" customFormat="1" ht="36.75" customHeight="1" x14ac:dyDescent="0.25">
      <c r="A15" s="293" t="s">
        <v>95</v>
      </c>
      <c r="B15" s="293"/>
      <c r="C15" s="293"/>
      <c r="D15" s="293" t="s">
        <v>96</v>
      </c>
      <c r="E15" s="293"/>
      <c r="F15" s="293"/>
    </row>
    <row r="16" spans="1:6" customFormat="1" ht="36.75" customHeight="1" x14ac:dyDescent="0.25">
      <c r="A16" s="289" t="s">
        <v>132</v>
      </c>
      <c r="B16" s="289"/>
      <c r="C16" s="289"/>
      <c r="D16" s="289" t="s">
        <v>93</v>
      </c>
      <c r="E16" s="289"/>
      <c r="F16" s="289"/>
    </row>
    <row r="17" spans="1:6" customFormat="1" ht="36.75" customHeight="1" x14ac:dyDescent="0.25">
      <c r="A17" s="3"/>
      <c r="B17" s="3"/>
      <c r="C17" s="3"/>
      <c r="D17" s="289" t="s">
        <v>94</v>
      </c>
      <c r="E17" s="289"/>
      <c r="F17" s="289"/>
    </row>
  </sheetData>
  <mergeCells count="15">
    <mergeCell ref="D17:F17"/>
    <mergeCell ref="A7:F8"/>
    <mergeCell ref="A1:F1"/>
    <mergeCell ref="A2:F2"/>
    <mergeCell ref="B3:F3"/>
    <mergeCell ref="A4:A5"/>
    <mergeCell ref="B4:B5"/>
    <mergeCell ref="C4:C5"/>
    <mergeCell ref="D4:D5"/>
    <mergeCell ref="E4:E5"/>
    <mergeCell ref="A16:C16"/>
    <mergeCell ref="A6:F6"/>
    <mergeCell ref="D16:F16"/>
    <mergeCell ref="A15:C15"/>
    <mergeCell ref="D15:F15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scale="82" orientation="landscape" r:id="rId1"/>
  <headerFooter>
    <oddFooter xml:space="preserve">&amp;RF3 MO1 MPM1 v1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4"/>
  <sheetViews>
    <sheetView showGridLines="0" view="pageBreakPreview" topLeftCell="A9" zoomScale="90" zoomScaleNormal="50" zoomScaleSheetLayoutView="90" workbookViewId="0">
      <selection activeCell="D14" sqref="D14:G14"/>
    </sheetView>
  </sheetViews>
  <sheetFormatPr baseColWidth="10" defaultRowHeight="15" x14ac:dyDescent="0.25"/>
  <cols>
    <col min="1" max="1" width="41.7109375" customWidth="1"/>
    <col min="2" max="2" width="35.42578125" customWidth="1"/>
    <col min="3" max="3" width="19.85546875" customWidth="1"/>
    <col min="4" max="4" width="24.85546875" customWidth="1"/>
    <col min="5" max="5" width="26.7109375" customWidth="1"/>
    <col min="6" max="6" width="19.42578125" customWidth="1"/>
    <col min="7" max="7" width="23" bestFit="1" customWidth="1"/>
    <col min="8" max="8" width="21.140625" customWidth="1"/>
    <col min="9" max="9" width="23" bestFit="1" customWidth="1"/>
    <col min="10" max="10" width="22.42578125" bestFit="1" customWidth="1"/>
  </cols>
  <sheetData>
    <row r="1" spans="1:12" s="23" customFormat="1" ht="69.75" customHeight="1" thickBot="1" x14ac:dyDescent="0.3">
      <c r="A1" s="315" t="s">
        <v>134</v>
      </c>
      <c r="B1" s="316"/>
      <c r="C1" s="316"/>
      <c r="D1" s="316"/>
      <c r="E1" s="316"/>
      <c r="F1" s="316"/>
      <c r="G1" s="316"/>
      <c r="H1" s="316"/>
      <c r="I1" s="316"/>
      <c r="J1" s="316"/>
      <c r="K1" s="24"/>
    </row>
    <row r="2" spans="1:12" s="23" customFormat="1" ht="26.25" customHeight="1" x14ac:dyDescent="0.25">
      <c r="A2" s="317" t="s">
        <v>109</v>
      </c>
      <c r="B2" s="317"/>
      <c r="C2" s="317"/>
      <c r="D2" s="317"/>
      <c r="E2" s="317"/>
      <c r="F2" s="317"/>
      <c r="G2" s="317"/>
      <c r="H2" s="317"/>
      <c r="I2" s="317"/>
      <c r="J2" s="317"/>
      <c r="K2"/>
    </row>
    <row r="3" spans="1:12" ht="2.25" customHeight="1" x14ac:dyDescent="0.25"/>
    <row r="4" spans="1:12" s="1" customFormat="1" ht="57.75" customHeight="1" x14ac:dyDescent="0.25">
      <c r="A4" s="10" t="s">
        <v>0</v>
      </c>
      <c r="B4" s="10" t="s">
        <v>97</v>
      </c>
      <c r="C4" s="10" t="s">
        <v>16</v>
      </c>
      <c r="D4" s="10" t="s">
        <v>1</v>
      </c>
      <c r="E4" s="10" t="s">
        <v>98</v>
      </c>
      <c r="F4" s="10" t="s">
        <v>2</v>
      </c>
      <c r="G4" s="10" t="s">
        <v>99</v>
      </c>
      <c r="H4" s="10" t="s">
        <v>100</v>
      </c>
    </row>
    <row r="5" spans="1:12" ht="47.25" customHeight="1" x14ac:dyDescent="0.25">
      <c r="A5" s="16" t="s">
        <v>133</v>
      </c>
      <c r="B5" s="2"/>
      <c r="C5" s="18"/>
      <c r="D5" s="18"/>
      <c r="E5" s="18"/>
      <c r="F5" s="18">
        <f>+D5*B5</f>
        <v>0</v>
      </c>
      <c r="G5" s="18">
        <f>+E5*B5</f>
        <v>0</v>
      </c>
      <c r="H5" s="18">
        <f>+B5*C5</f>
        <v>0</v>
      </c>
      <c r="I5" s="21"/>
    </row>
    <row r="6" spans="1:12" ht="47.25" customHeight="1" x14ac:dyDescent="0.25">
      <c r="A6" s="16"/>
      <c r="B6" s="2"/>
      <c r="C6" s="18"/>
      <c r="D6" s="31"/>
      <c r="E6" s="31"/>
      <c r="F6" s="18"/>
      <c r="G6" s="18"/>
      <c r="H6" s="18"/>
    </row>
    <row r="7" spans="1:12" ht="47.25" customHeight="1" x14ac:dyDescent="0.25">
      <c r="A7" s="22" t="s">
        <v>3</v>
      </c>
      <c r="B7" s="17"/>
      <c r="C7" s="19"/>
      <c r="D7" s="20"/>
      <c r="E7" s="20"/>
      <c r="F7" s="113"/>
      <c r="G7" s="20"/>
      <c r="H7" s="20"/>
    </row>
    <row r="8" spans="1:12" ht="47.25" customHeight="1" x14ac:dyDescent="0.25">
      <c r="A8" s="42"/>
      <c r="B8" s="43"/>
      <c r="C8" s="44"/>
      <c r="D8" s="45"/>
      <c r="E8" s="45"/>
      <c r="F8" s="45"/>
      <c r="G8" s="29"/>
      <c r="H8" s="45"/>
      <c r="I8" s="45"/>
      <c r="J8" s="45"/>
    </row>
    <row r="9" spans="1:12" s="30" customFormat="1" ht="47.25" customHeight="1" x14ac:dyDescent="0.25">
      <c r="A9" s="25"/>
      <c r="B9" s="26"/>
      <c r="C9" s="27"/>
      <c r="D9" s="28"/>
      <c r="E9" s="28"/>
      <c r="F9" s="28"/>
      <c r="G9" s="29"/>
      <c r="H9" s="28"/>
      <c r="I9" s="28"/>
      <c r="J9" s="28"/>
    </row>
    <row r="10" spans="1:12" x14ac:dyDescent="0.25">
      <c r="A10" s="320" t="s">
        <v>10</v>
      </c>
      <c r="B10" s="320"/>
      <c r="C10" s="320"/>
      <c r="D10" s="320"/>
      <c r="E10" s="320"/>
      <c r="F10" s="320"/>
      <c r="G10" s="320"/>
      <c r="H10" s="23"/>
      <c r="I10" s="23"/>
      <c r="J10" s="23"/>
      <c r="K10" s="23"/>
      <c r="L10" s="23"/>
    </row>
    <row r="11" spans="1:12" x14ac:dyDescent="0.25">
      <c r="A11" s="320"/>
      <c r="B11" s="320"/>
      <c r="C11" s="320"/>
      <c r="D11" s="320"/>
      <c r="E11" s="320"/>
      <c r="F11" s="320"/>
      <c r="G11" s="320"/>
      <c r="H11" s="32"/>
      <c r="I11" s="23"/>
      <c r="J11" s="23"/>
      <c r="K11" s="23"/>
      <c r="L11" s="23"/>
    </row>
    <row r="12" spans="1:12" ht="30" x14ac:dyDescent="0.25">
      <c r="A12" s="10" t="s">
        <v>0</v>
      </c>
      <c r="B12" s="10" t="s">
        <v>11</v>
      </c>
      <c r="C12" s="10" t="s">
        <v>12</v>
      </c>
      <c r="D12" s="318" t="s">
        <v>138</v>
      </c>
      <c r="E12" s="311"/>
      <c r="F12" s="311"/>
      <c r="G12" s="319"/>
      <c r="H12" s="23"/>
      <c r="I12" s="23"/>
      <c r="J12" s="23"/>
      <c r="K12" s="23"/>
      <c r="L12" s="23"/>
    </row>
    <row r="13" spans="1:12" ht="47.25" customHeight="1" x14ac:dyDescent="0.25">
      <c r="A13" s="16" t="s">
        <v>135</v>
      </c>
      <c r="B13" s="2"/>
      <c r="C13" s="18">
        <v>0</v>
      </c>
      <c r="D13" s="314">
        <f>+B13*C13</f>
        <v>0</v>
      </c>
      <c r="E13" s="314"/>
      <c r="F13" s="314"/>
      <c r="G13" s="314"/>
    </row>
    <row r="14" spans="1:12" ht="30" x14ac:dyDescent="0.25">
      <c r="A14" s="16" t="s">
        <v>136</v>
      </c>
      <c r="B14" s="2"/>
      <c r="C14" s="18">
        <v>0</v>
      </c>
      <c r="D14" s="314">
        <f>+B14*C14</f>
        <v>0</v>
      </c>
      <c r="E14" s="314"/>
      <c r="F14" s="314"/>
      <c r="G14" s="314"/>
    </row>
    <row r="15" spans="1:12" ht="30" x14ac:dyDescent="0.25">
      <c r="A15" s="16" t="s">
        <v>137</v>
      </c>
      <c r="B15" s="2"/>
      <c r="C15" s="18">
        <v>0</v>
      </c>
      <c r="D15" s="314">
        <f t="shared" ref="D15" si="0">+B15*C15</f>
        <v>0</v>
      </c>
      <c r="E15" s="314"/>
      <c r="F15" s="314"/>
      <c r="G15" s="314"/>
    </row>
    <row r="16" spans="1:12" ht="33.75" customHeight="1" x14ac:dyDescent="0.25">
      <c r="A16" s="22" t="s">
        <v>3</v>
      </c>
      <c r="B16" s="2" t="s">
        <v>13</v>
      </c>
      <c r="C16" s="2">
        <f>SUM(C13:C15)</f>
        <v>0</v>
      </c>
      <c r="D16" s="318">
        <f>SUM(D13:D15)</f>
        <v>0</v>
      </c>
      <c r="E16" s="311"/>
      <c r="F16" s="311"/>
      <c r="G16" s="319"/>
    </row>
    <row r="19" spans="1:7" ht="36.75" customHeight="1" x14ac:dyDescent="0.25">
      <c r="A19" s="311"/>
      <c r="B19" s="311"/>
      <c r="C19" s="311"/>
      <c r="D19" s="311"/>
      <c r="E19" s="311"/>
      <c r="F19" s="311"/>
      <c r="G19" s="311"/>
    </row>
    <row r="20" spans="1:7" ht="36.75" customHeight="1" x14ac:dyDescent="0.25">
      <c r="A20" s="312" t="s">
        <v>104</v>
      </c>
      <c r="B20" s="312"/>
      <c r="C20" s="312"/>
      <c r="D20" s="312" t="s">
        <v>104</v>
      </c>
      <c r="E20" s="312"/>
      <c r="F20" s="312"/>
      <c r="G20" s="312"/>
    </row>
    <row r="21" spans="1:7" ht="36.75" customHeight="1" x14ac:dyDescent="0.25">
      <c r="A21" s="312" t="s">
        <v>106</v>
      </c>
      <c r="B21" s="312"/>
      <c r="C21" s="312"/>
      <c r="D21" s="312" t="s">
        <v>103</v>
      </c>
      <c r="E21" s="312"/>
      <c r="F21" s="312"/>
      <c r="G21" s="312"/>
    </row>
    <row r="22" spans="1:7" ht="36.75" customHeight="1" x14ac:dyDescent="0.25">
      <c r="A22" s="33"/>
      <c r="B22" s="33"/>
      <c r="C22" s="33"/>
      <c r="D22" s="312" t="s">
        <v>105</v>
      </c>
      <c r="E22" s="312"/>
      <c r="F22" s="312"/>
      <c r="G22" s="312"/>
    </row>
    <row r="23" spans="1:7" ht="61.5" customHeight="1" x14ac:dyDescent="0.25">
      <c r="D23" s="313"/>
      <c r="E23" s="313"/>
      <c r="F23" s="313"/>
      <c r="G23" s="313"/>
    </row>
    <row r="24" spans="1:7" ht="82.5" customHeight="1" x14ac:dyDescent="0.25"/>
  </sheetData>
  <mergeCells count="16">
    <mergeCell ref="D16:G16"/>
    <mergeCell ref="D15:G15"/>
    <mergeCell ref="A1:J1"/>
    <mergeCell ref="A2:J2"/>
    <mergeCell ref="D12:G12"/>
    <mergeCell ref="D13:G13"/>
    <mergeCell ref="D14:G14"/>
    <mergeCell ref="A10:G11"/>
    <mergeCell ref="A19:C19"/>
    <mergeCell ref="D19:G19"/>
    <mergeCell ref="A21:C21"/>
    <mergeCell ref="D23:G23"/>
    <mergeCell ref="D21:G21"/>
    <mergeCell ref="D22:G22"/>
    <mergeCell ref="D20:G20"/>
    <mergeCell ref="A20:C20"/>
  </mergeCells>
  <pageMargins left="0.70866141732283472" right="0.70866141732283472" top="0.74803149606299213" bottom="0.74803149606299213" header="0.31496062992125984" footer="0.31496062992125984"/>
  <pageSetup scale="47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3"/>
  <sheetViews>
    <sheetView zoomScale="80" zoomScaleNormal="80" workbookViewId="0">
      <selection activeCell="F11" sqref="F11"/>
    </sheetView>
  </sheetViews>
  <sheetFormatPr baseColWidth="10" defaultRowHeight="15" x14ac:dyDescent="0.25"/>
  <cols>
    <col min="1" max="1" width="14.42578125" customWidth="1"/>
    <col min="2" max="3" width="33.28515625" customWidth="1"/>
    <col min="4" max="4" width="36.42578125" customWidth="1"/>
    <col min="5" max="5" width="33.7109375" customWidth="1"/>
    <col min="6" max="6" width="20.42578125" customWidth="1"/>
    <col min="258" max="258" width="14.42578125" customWidth="1"/>
    <col min="259" max="259" width="33.28515625" customWidth="1"/>
    <col min="260" max="260" width="36.42578125" customWidth="1"/>
    <col min="261" max="261" width="33.7109375" customWidth="1"/>
    <col min="262" max="262" width="20.42578125" customWidth="1"/>
    <col min="514" max="514" width="14.42578125" customWidth="1"/>
    <col min="515" max="515" width="33.28515625" customWidth="1"/>
    <col min="516" max="516" width="36.42578125" customWidth="1"/>
    <col min="517" max="517" width="33.7109375" customWidth="1"/>
    <col min="518" max="518" width="20.42578125" customWidth="1"/>
    <col min="770" max="770" width="14.42578125" customWidth="1"/>
    <col min="771" max="771" width="33.28515625" customWidth="1"/>
    <col min="772" max="772" width="36.42578125" customWidth="1"/>
    <col min="773" max="773" width="33.7109375" customWidth="1"/>
    <col min="774" max="774" width="20.42578125" customWidth="1"/>
    <col min="1026" max="1026" width="14.42578125" customWidth="1"/>
    <col min="1027" max="1027" width="33.28515625" customWidth="1"/>
    <col min="1028" max="1028" width="36.42578125" customWidth="1"/>
    <col min="1029" max="1029" width="33.7109375" customWidth="1"/>
    <col min="1030" max="1030" width="20.42578125" customWidth="1"/>
    <col min="1282" max="1282" width="14.42578125" customWidth="1"/>
    <col min="1283" max="1283" width="33.28515625" customWidth="1"/>
    <col min="1284" max="1284" width="36.42578125" customWidth="1"/>
    <col min="1285" max="1285" width="33.7109375" customWidth="1"/>
    <col min="1286" max="1286" width="20.42578125" customWidth="1"/>
    <col min="1538" max="1538" width="14.42578125" customWidth="1"/>
    <col min="1539" max="1539" width="33.28515625" customWidth="1"/>
    <col min="1540" max="1540" width="36.42578125" customWidth="1"/>
    <col min="1541" max="1541" width="33.7109375" customWidth="1"/>
    <col min="1542" max="1542" width="20.42578125" customWidth="1"/>
    <col min="1794" max="1794" width="14.42578125" customWidth="1"/>
    <col min="1795" max="1795" width="33.28515625" customWidth="1"/>
    <col min="1796" max="1796" width="36.42578125" customWidth="1"/>
    <col min="1797" max="1797" width="33.7109375" customWidth="1"/>
    <col min="1798" max="1798" width="20.42578125" customWidth="1"/>
    <col min="2050" max="2050" width="14.42578125" customWidth="1"/>
    <col min="2051" max="2051" width="33.28515625" customWidth="1"/>
    <col min="2052" max="2052" width="36.42578125" customWidth="1"/>
    <col min="2053" max="2053" width="33.7109375" customWidth="1"/>
    <col min="2054" max="2054" width="20.42578125" customWidth="1"/>
    <col min="2306" max="2306" width="14.42578125" customWidth="1"/>
    <col min="2307" max="2307" width="33.28515625" customWidth="1"/>
    <col min="2308" max="2308" width="36.42578125" customWidth="1"/>
    <col min="2309" max="2309" width="33.7109375" customWidth="1"/>
    <col min="2310" max="2310" width="20.42578125" customWidth="1"/>
    <col min="2562" max="2562" width="14.42578125" customWidth="1"/>
    <col min="2563" max="2563" width="33.28515625" customWidth="1"/>
    <col min="2564" max="2564" width="36.42578125" customWidth="1"/>
    <col min="2565" max="2565" width="33.7109375" customWidth="1"/>
    <col min="2566" max="2566" width="20.42578125" customWidth="1"/>
    <col min="2818" max="2818" width="14.42578125" customWidth="1"/>
    <col min="2819" max="2819" width="33.28515625" customWidth="1"/>
    <col min="2820" max="2820" width="36.42578125" customWidth="1"/>
    <col min="2821" max="2821" width="33.7109375" customWidth="1"/>
    <col min="2822" max="2822" width="20.42578125" customWidth="1"/>
    <col min="3074" max="3074" width="14.42578125" customWidth="1"/>
    <col min="3075" max="3075" width="33.28515625" customWidth="1"/>
    <col min="3076" max="3076" width="36.42578125" customWidth="1"/>
    <col min="3077" max="3077" width="33.7109375" customWidth="1"/>
    <col min="3078" max="3078" width="20.42578125" customWidth="1"/>
    <col min="3330" max="3330" width="14.42578125" customWidth="1"/>
    <col min="3331" max="3331" width="33.28515625" customWidth="1"/>
    <col min="3332" max="3332" width="36.42578125" customWidth="1"/>
    <col min="3333" max="3333" width="33.7109375" customWidth="1"/>
    <col min="3334" max="3334" width="20.42578125" customWidth="1"/>
    <col min="3586" max="3586" width="14.42578125" customWidth="1"/>
    <col min="3587" max="3587" width="33.28515625" customWidth="1"/>
    <col min="3588" max="3588" width="36.42578125" customWidth="1"/>
    <col min="3589" max="3589" width="33.7109375" customWidth="1"/>
    <col min="3590" max="3590" width="20.42578125" customWidth="1"/>
    <col min="3842" max="3842" width="14.42578125" customWidth="1"/>
    <col min="3843" max="3843" width="33.28515625" customWidth="1"/>
    <col min="3844" max="3844" width="36.42578125" customWidth="1"/>
    <col min="3845" max="3845" width="33.7109375" customWidth="1"/>
    <col min="3846" max="3846" width="20.42578125" customWidth="1"/>
    <col min="4098" max="4098" width="14.42578125" customWidth="1"/>
    <col min="4099" max="4099" width="33.28515625" customWidth="1"/>
    <col min="4100" max="4100" width="36.42578125" customWidth="1"/>
    <col min="4101" max="4101" width="33.7109375" customWidth="1"/>
    <col min="4102" max="4102" width="20.42578125" customWidth="1"/>
    <col min="4354" max="4354" width="14.42578125" customWidth="1"/>
    <col min="4355" max="4355" width="33.28515625" customWidth="1"/>
    <col min="4356" max="4356" width="36.42578125" customWidth="1"/>
    <col min="4357" max="4357" width="33.7109375" customWidth="1"/>
    <col min="4358" max="4358" width="20.42578125" customWidth="1"/>
    <col min="4610" max="4610" width="14.42578125" customWidth="1"/>
    <col min="4611" max="4611" width="33.28515625" customWidth="1"/>
    <col min="4612" max="4612" width="36.42578125" customWidth="1"/>
    <col min="4613" max="4613" width="33.7109375" customWidth="1"/>
    <col min="4614" max="4614" width="20.42578125" customWidth="1"/>
    <col min="4866" max="4866" width="14.42578125" customWidth="1"/>
    <col min="4867" max="4867" width="33.28515625" customWidth="1"/>
    <col min="4868" max="4868" width="36.42578125" customWidth="1"/>
    <col min="4869" max="4869" width="33.7109375" customWidth="1"/>
    <col min="4870" max="4870" width="20.42578125" customWidth="1"/>
    <col min="5122" max="5122" width="14.42578125" customWidth="1"/>
    <col min="5123" max="5123" width="33.28515625" customWidth="1"/>
    <col min="5124" max="5124" width="36.42578125" customWidth="1"/>
    <col min="5125" max="5125" width="33.7109375" customWidth="1"/>
    <col min="5126" max="5126" width="20.42578125" customWidth="1"/>
    <col min="5378" max="5378" width="14.42578125" customWidth="1"/>
    <col min="5379" max="5379" width="33.28515625" customWidth="1"/>
    <col min="5380" max="5380" width="36.42578125" customWidth="1"/>
    <col min="5381" max="5381" width="33.7109375" customWidth="1"/>
    <col min="5382" max="5382" width="20.42578125" customWidth="1"/>
    <col min="5634" max="5634" width="14.42578125" customWidth="1"/>
    <col min="5635" max="5635" width="33.28515625" customWidth="1"/>
    <col min="5636" max="5636" width="36.42578125" customWidth="1"/>
    <col min="5637" max="5637" width="33.7109375" customWidth="1"/>
    <col min="5638" max="5638" width="20.42578125" customWidth="1"/>
    <col min="5890" max="5890" width="14.42578125" customWidth="1"/>
    <col min="5891" max="5891" width="33.28515625" customWidth="1"/>
    <col min="5892" max="5892" width="36.42578125" customWidth="1"/>
    <col min="5893" max="5893" width="33.7109375" customWidth="1"/>
    <col min="5894" max="5894" width="20.42578125" customWidth="1"/>
    <col min="6146" max="6146" width="14.42578125" customWidth="1"/>
    <col min="6147" max="6147" width="33.28515625" customWidth="1"/>
    <col min="6148" max="6148" width="36.42578125" customWidth="1"/>
    <col min="6149" max="6149" width="33.7109375" customWidth="1"/>
    <col min="6150" max="6150" width="20.42578125" customWidth="1"/>
    <col min="6402" max="6402" width="14.42578125" customWidth="1"/>
    <col min="6403" max="6403" width="33.28515625" customWidth="1"/>
    <col min="6404" max="6404" width="36.42578125" customWidth="1"/>
    <col min="6405" max="6405" width="33.7109375" customWidth="1"/>
    <col min="6406" max="6406" width="20.42578125" customWidth="1"/>
    <col min="6658" max="6658" width="14.42578125" customWidth="1"/>
    <col min="6659" max="6659" width="33.28515625" customWidth="1"/>
    <col min="6660" max="6660" width="36.42578125" customWidth="1"/>
    <col min="6661" max="6661" width="33.7109375" customWidth="1"/>
    <col min="6662" max="6662" width="20.42578125" customWidth="1"/>
    <col min="6914" max="6914" width="14.42578125" customWidth="1"/>
    <col min="6915" max="6915" width="33.28515625" customWidth="1"/>
    <col min="6916" max="6916" width="36.42578125" customWidth="1"/>
    <col min="6917" max="6917" width="33.7109375" customWidth="1"/>
    <col min="6918" max="6918" width="20.42578125" customWidth="1"/>
    <col min="7170" max="7170" width="14.42578125" customWidth="1"/>
    <col min="7171" max="7171" width="33.28515625" customWidth="1"/>
    <col min="7172" max="7172" width="36.42578125" customWidth="1"/>
    <col min="7173" max="7173" width="33.7109375" customWidth="1"/>
    <col min="7174" max="7174" width="20.42578125" customWidth="1"/>
    <col min="7426" max="7426" width="14.42578125" customWidth="1"/>
    <col min="7427" max="7427" width="33.28515625" customWidth="1"/>
    <col min="7428" max="7428" width="36.42578125" customWidth="1"/>
    <col min="7429" max="7429" width="33.7109375" customWidth="1"/>
    <col min="7430" max="7430" width="20.42578125" customWidth="1"/>
    <col min="7682" max="7682" width="14.42578125" customWidth="1"/>
    <col min="7683" max="7683" width="33.28515625" customWidth="1"/>
    <col min="7684" max="7684" width="36.42578125" customWidth="1"/>
    <col min="7685" max="7685" width="33.7109375" customWidth="1"/>
    <col min="7686" max="7686" width="20.42578125" customWidth="1"/>
    <col min="7938" max="7938" width="14.42578125" customWidth="1"/>
    <col min="7939" max="7939" width="33.28515625" customWidth="1"/>
    <col min="7940" max="7940" width="36.42578125" customWidth="1"/>
    <col min="7941" max="7941" width="33.7109375" customWidth="1"/>
    <col min="7942" max="7942" width="20.42578125" customWidth="1"/>
    <col min="8194" max="8194" width="14.42578125" customWidth="1"/>
    <col min="8195" max="8195" width="33.28515625" customWidth="1"/>
    <col min="8196" max="8196" width="36.42578125" customWidth="1"/>
    <col min="8197" max="8197" width="33.7109375" customWidth="1"/>
    <col min="8198" max="8198" width="20.42578125" customWidth="1"/>
    <col min="8450" max="8450" width="14.42578125" customWidth="1"/>
    <col min="8451" max="8451" width="33.28515625" customWidth="1"/>
    <col min="8452" max="8452" width="36.42578125" customWidth="1"/>
    <col min="8453" max="8453" width="33.7109375" customWidth="1"/>
    <col min="8454" max="8454" width="20.42578125" customWidth="1"/>
    <col min="8706" max="8706" width="14.42578125" customWidth="1"/>
    <col min="8707" max="8707" width="33.28515625" customWidth="1"/>
    <col min="8708" max="8708" width="36.42578125" customWidth="1"/>
    <col min="8709" max="8709" width="33.7109375" customWidth="1"/>
    <col min="8710" max="8710" width="20.42578125" customWidth="1"/>
    <col min="8962" max="8962" width="14.42578125" customWidth="1"/>
    <col min="8963" max="8963" width="33.28515625" customWidth="1"/>
    <col min="8964" max="8964" width="36.42578125" customWidth="1"/>
    <col min="8965" max="8965" width="33.7109375" customWidth="1"/>
    <col min="8966" max="8966" width="20.42578125" customWidth="1"/>
    <col min="9218" max="9218" width="14.42578125" customWidth="1"/>
    <col min="9219" max="9219" width="33.28515625" customWidth="1"/>
    <col min="9220" max="9220" width="36.42578125" customWidth="1"/>
    <col min="9221" max="9221" width="33.7109375" customWidth="1"/>
    <col min="9222" max="9222" width="20.42578125" customWidth="1"/>
    <col min="9474" max="9474" width="14.42578125" customWidth="1"/>
    <col min="9475" max="9475" width="33.28515625" customWidth="1"/>
    <col min="9476" max="9476" width="36.42578125" customWidth="1"/>
    <col min="9477" max="9477" width="33.7109375" customWidth="1"/>
    <col min="9478" max="9478" width="20.42578125" customWidth="1"/>
    <col min="9730" max="9730" width="14.42578125" customWidth="1"/>
    <col min="9731" max="9731" width="33.28515625" customWidth="1"/>
    <col min="9732" max="9732" width="36.42578125" customWidth="1"/>
    <col min="9733" max="9733" width="33.7109375" customWidth="1"/>
    <col min="9734" max="9734" width="20.42578125" customWidth="1"/>
    <col min="9986" max="9986" width="14.42578125" customWidth="1"/>
    <col min="9987" max="9987" width="33.28515625" customWidth="1"/>
    <col min="9988" max="9988" width="36.42578125" customWidth="1"/>
    <col min="9989" max="9989" width="33.7109375" customWidth="1"/>
    <col min="9990" max="9990" width="20.42578125" customWidth="1"/>
    <col min="10242" max="10242" width="14.42578125" customWidth="1"/>
    <col min="10243" max="10243" width="33.28515625" customWidth="1"/>
    <col min="10244" max="10244" width="36.42578125" customWidth="1"/>
    <col min="10245" max="10245" width="33.7109375" customWidth="1"/>
    <col min="10246" max="10246" width="20.42578125" customWidth="1"/>
    <col min="10498" max="10498" width="14.42578125" customWidth="1"/>
    <col min="10499" max="10499" width="33.28515625" customWidth="1"/>
    <col min="10500" max="10500" width="36.42578125" customWidth="1"/>
    <col min="10501" max="10501" width="33.7109375" customWidth="1"/>
    <col min="10502" max="10502" width="20.42578125" customWidth="1"/>
    <col min="10754" max="10754" width="14.42578125" customWidth="1"/>
    <col min="10755" max="10755" width="33.28515625" customWidth="1"/>
    <col min="10756" max="10756" width="36.42578125" customWidth="1"/>
    <col min="10757" max="10757" width="33.7109375" customWidth="1"/>
    <col min="10758" max="10758" width="20.42578125" customWidth="1"/>
    <col min="11010" max="11010" width="14.42578125" customWidth="1"/>
    <col min="11011" max="11011" width="33.28515625" customWidth="1"/>
    <col min="11012" max="11012" width="36.42578125" customWidth="1"/>
    <col min="11013" max="11013" width="33.7109375" customWidth="1"/>
    <col min="11014" max="11014" width="20.42578125" customWidth="1"/>
    <col min="11266" max="11266" width="14.42578125" customWidth="1"/>
    <col min="11267" max="11267" width="33.28515625" customWidth="1"/>
    <col min="11268" max="11268" width="36.42578125" customWidth="1"/>
    <col min="11269" max="11269" width="33.7109375" customWidth="1"/>
    <col min="11270" max="11270" width="20.42578125" customWidth="1"/>
    <col min="11522" max="11522" width="14.42578125" customWidth="1"/>
    <col min="11523" max="11523" width="33.28515625" customWidth="1"/>
    <col min="11524" max="11524" width="36.42578125" customWidth="1"/>
    <col min="11525" max="11525" width="33.7109375" customWidth="1"/>
    <col min="11526" max="11526" width="20.42578125" customWidth="1"/>
    <col min="11778" max="11778" width="14.42578125" customWidth="1"/>
    <col min="11779" max="11779" width="33.28515625" customWidth="1"/>
    <col min="11780" max="11780" width="36.42578125" customWidth="1"/>
    <col min="11781" max="11781" width="33.7109375" customWidth="1"/>
    <col min="11782" max="11782" width="20.42578125" customWidth="1"/>
    <col min="12034" max="12034" width="14.42578125" customWidth="1"/>
    <col min="12035" max="12035" width="33.28515625" customWidth="1"/>
    <col min="12036" max="12036" width="36.42578125" customWidth="1"/>
    <col min="12037" max="12037" width="33.7109375" customWidth="1"/>
    <col min="12038" max="12038" width="20.42578125" customWidth="1"/>
    <col min="12290" max="12290" width="14.42578125" customWidth="1"/>
    <col min="12291" max="12291" width="33.28515625" customWidth="1"/>
    <col min="12292" max="12292" width="36.42578125" customWidth="1"/>
    <col min="12293" max="12293" width="33.7109375" customWidth="1"/>
    <col min="12294" max="12294" width="20.42578125" customWidth="1"/>
    <col min="12546" max="12546" width="14.42578125" customWidth="1"/>
    <col min="12547" max="12547" width="33.28515625" customWidth="1"/>
    <col min="12548" max="12548" width="36.42578125" customWidth="1"/>
    <col min="12549" max="12549" width="33.7109375" customWidth="1"/>
    <col min="12550" max="12550" width="20.42578125" customWidth="1"/>
    <col min="12802" max="12802" width="14.42578125" customWidth="1"/>
    <col min="12803" max="12803" width="33.28515625" customWidth="1"/>
    <col min="12804" max="12804" width="36.42578125" customWidth="1"/>
    <col min="12805" max="12805" width="33.7109375" customWidth="1"/>
    <col min="12806" max="12806" width="20.42578125" customWidth="1"/>
    <col min="13058" max="13058" width="14.42578125" customWidth="1"/>
    <col min="13059" max="13059" width="33.28515625" customWidth="1"/>
    <col min="13060" max="13060" width="36.42578125" customWidth="1"/>
    <col min="13061" max="13061" width="33.7109375" customWidth="1"/>
    <col min="13062" max="13062" width="20.42578125" customWidth="1"/>
    <col min="13314" max="13314" width="14.42578125" customWidth="1"/>
    <col min="13315" max="13315" width="33.28515625" customWidth="1"/>
    <col min="13316" max="13316" width="36.42578125" customWidth="1"/>
    <col min="13317" max="13317" width="33.7109375" customWidth="1"/>
    <col min="13318" max="13318" width="20.42578125" customWidth="1"/>
    <col min="13570" max="13570" width="14.42578125" customWidth="1"/>
    <col min="13571" max="13571" width="33.28515625" customWidth="1"/>
    <col min="13572" max="13572" width="36.42578125" customWidth="1"/>
    <col min="13573" max="13573" width="33.7109375" customWidth="1"/>
    <col min="13574" max="13574" width="20.42578125" customWidth="1"/>
    <col min="13826" max="13826" width="14.42578125" customWidth="1"/>
    <col min="13827" max="13827" width="33.28515625" customWidth="1"/>
    <col min="13828" max="13828" width="36.42578125" customWidth="1"/>
    <col min="13829" max="13829" width="33.7109375" customWidth="1"/>
    <col min="13830" max="13830" width="20.42578125" customWidth="1"/>
    <col min="14082" max="14082" width="14.42578125" customWidth="1"/>
    <col min="14083" max="14083" width="33.28515625" customWidth="1"/>
    <col min="14084" max="14084" width="36.42578125" customWidth="1"/>
    <col min="14085" max="14085" width="33.7109375" customWidth="1"/>
    <col min="14086" max="14086" width="20.42578125" customWidth="1"/>
    <col min="14338" max="14338" width="14.42578125" customWidth="1"/>
    <col min="14339" max="14339" width="33.28515625" customWidth="1"/>
    <col min="14340" max="14340" width="36.42578125" customWidth="1"/>
    <col min="14341" max="14341" width="33.7109375" customWidth="1"/>
    <col min="14342" max="14342" width="20.42578125" customWidth="1"/>
    <col min="14594" max="14594" width="14.42578125" customWidth="1"/>
    <col min="14595" max="14595" width="33.28515625" customWidth="1"/>
    <col min="14596" max="14596" width="36.42578125" customWidth="1"/>
    <col min="14597" max="14597" width="33.7109375" customWidth="1"/>
    <col min="14598" max="14598" width="20.42578125" customWidth="1"/>
    <col min="14850" max="14850" width="14.42578125" customWidth="1"/>
    <col min="14851" max="14851" width="33.28515625" customWidth="1"/>
    <col min="14852" max="14852" width="36.42578125" customWidth="1"/>
    <col min="14853" max="14853" width="33.7109375" customWidth="1"/>
    <col min="14854" max="14854" width="20.42578125" customWidth="1"/>
    <col min="15106" max="15106" width="14.42578125" customWidth="1"/>
    <col min="15107" max="15107" width="33.28515625" customWidth="1"/>
    <col min="15108" max="15108" width="36.42578125" customWidth="1"/>
    <col min="15109" max="15109" width="33.7109375" customWidth="1"/>
    <col min="15110" max="15110" width="20.42578125" customWidth="1"/>
    <col min="15362" max="15362" width="14.42578125" customWidth="1"/>
    <col min="15363" max="15363" width="33.28515625" customWidth="1"/>
    <col min="15364" max="15364" width="36.42578125" customWidth="1"/>
    <col min="15365" max="15365" width="33.7109375" customWidth="1"/>
    <col min="15366" max="15366" width="20.42578125" customWidth="1"/>
    <col min="15618" max="15618" width="14.42578125" customWidth="1"/>
    <col min="15619" max="15619" width="33.28515625" customWidth="1"/>
    <col min="15620" max="15620" width="36.42578125" customWidth="1"/>
    <col min="15621" max="15621" width="33.7109375" customWidth="1"/>
    <col min="15622" max="15622" width="20.42578125" customWidth="1"/>
    <col min="15874" max="15874" width="14.42578125" customWidth="1"/>
    <col min="15875" max="15875" width="33.28515625" customWidth="1"/>
    <col min="15876" max="15876" width="36.42578125" customWidth="1"/>
    <col min="15877" max="15877" width="33.7109375" customWidth="1"/>
    <col min="15878" max="15878" width="20.42578125" customWidth="1"/>
    <col min="16130" max="16130" width="14.42578125" customWidth="1"/>
    <col min="16131" max="16131" width="33.28515625" customWidth="1"/>
    <col min="16132" max="16132" width="36.42578125" customWidth="1"/>
    <col min="16133" max="16133" width="33.7109375" customWidth="1"/>
    <col min="16134" max="16134" width="20.42578125" customWidth="1"/>
  </cols>
  <sheetData>
    <row r="1" spans="1:7" ht="15" customHeight="1" x14ac:dyDescent="0.25">
      <c r="A1" s="321" t="s">
        <v>118</v>
      </c>
      <c r="B1" s="321"/>
      <c r="C1" s="321"/>
      <c r="D1" s="321"/>
      <c r="E1" s="321"/>
      <c r="F1" s="321"/>
      <c r="G1" s="321"/>
    </row>
    <row r="2" spans="1:7" ht="15" customHeight="1" x14ac:dyDescent="0.25">
      <c r="A2" s="321"/>
      <c r="B2" s="321"/>
      <c r="C2" s="321"/>
      <c r="D2" s="321"/>
      <c r="E2" s="321"/>
      <c r="F2" s="321"/>
      <c r="G2" s="321"/>
    </row>
    <row r="3" spans="1:7" x14ac:dyDescent="0.25">
      <c r="A3" s="321"/>
      <c r="B3" s="321"/>
      <c r="C3" s="321"/>
      <c r="D3" s="321"/>
      <c r="E3" s="321"/>
      <c r="F3" s="321"/>
      <c r="G3" s="321"/>
    </row>
    <row r="4" spans="1:7" x14ac:dyDescent="0.25">
      <c r="A4" s="321"/>
      <c r="B4" s="321"/>
      <c r="C4" s="321"/>
      <c r="D4" s="321"/>
      <c r="E4" s="321"/>
      <c r="F4" s="321"/>
      <c r="G4" s="321"/>
    </row>
    <row r="5" spans="1:7" x14ac:dyDescent="0.25">
      <c r="A5" s="322" t="s">
        <v>107</v>
      </c>
      <c r="B5" s="322"/>
      <c r="C5" s="322"/>
      <c r="D5" s="322"/>
      <c r="E5" s="322"/>
      <c r="F5" s="322"/>
      <c r="G5" s="322"/>
    </row>
    <row r="6" spans="1:7" ht="30" x14ac:dyDescent="0.25">
      <c r="A6" s="34" t="s">
        <v>17</v>
      </c>
      <c r="B6" s="34" t="s">
        <v>18</v>
      </c>
      <c r="C6" s="34" t="s">
        <v>101</v>
      </c>
      <c r="D6" s="34" t="s">
        <v>19</v>
      </c>
      <c r="E6" s="34" t="s">
        <v>90</v>
      </c>
      <c r="F6" s="34" t="s">
        <v>20</v>
      </c>
      <c r="G6" s="34" t="s">
        <v>21</v>
      </c>
    </row>
    <row r="7" spans="1:7" x14ac:dyDescent="0.25">
      <c r="A7" s="35"/>
      <c r="B7" s="35"/>
      <c r="C7" s="35"/>
      <c r="D7" s="35"/>
      <c r="E7" s="35"/>
      <c r="F7" s="35"/>
      <c r="G7" s="36"/>
    </row>
    <row r="8" spans="1:7" x14ac:dyDescent="0.25">
      <c r="A8" s="35"/>
      <c r="B8" s="35"/>
      <c r="C8" s="35"/>
      <c r="D8" s="35"/>
      <c r="E8" s="35"/>
      <c r="F8" s="35"/>
      <c r="G8" s="36"/>
    </row>
    <row r="9" spans="1:7" x14ac:dyDescent="0.25">
      <c r="A9" s="35"/>
      <c r="B9" s="35"/>
      <c r="C9" s="35"/>
      <c r="D9" s="35"/>
      <c r="E9" s="35"/>
      <c r="F9" s="35"/>
      <c r="G9" s="36"/>
    </row>
    <row r="10" spans="1:7" x14ac:dyDescent="0.25">
      <c r="A10" s="35"/>
      <c r="B10" s="35"/>
      <c r="C10" s="35"/>
      <c r="D10" s="35"/>
      <c r="E10" s="35"/>
      <c r="F10" s="35"/>
      <c r="G10" s="36"/>
    </row>
    <row r="11" spans="1:7" x14ac:dyDescent="0.25">
      <c r="A11" s="35"/>
      <c r="B11" s="35"/>
      <c r="C11" s="35"/>
      <c r="D11" s="35"/>
      <c r="E11" s="35"/>
      <c r="F11" s="35"/>
      <c r="G11" s="36"/>
    </row>
    <row r="12" spans="1:7" x14ac:dyDescent="0.25">
      <c r="A12" s="35"/>
      <c r="B12" s="35"/>
      <c r="C12" s="35"/>
      <c r="D12" s="35"/>
      <c r="E12" s="35"/>
      <c r="F12" s="35"/>
      <c r="G12" s="36"/>
    </row>
    <row r="13" spans="1:7" x14ac:dyDescent="0.25">
      <c r="A13" s="35"/>
      <c r="B13" s="35"/>
      <c r="C13" s="35"/>
      <c r="D13" s="35"/>
      <c r="E13" s="35"/>
      <c r="F13" s="35"/>
      <c r="G13" s="36"/>
    </row>
    <row r="14" spans="1:7" x14ac:dyDescent="0.25">
      <c r="A14" s="35"/>
      <c r="B14" s="35"/>
      <c r="C14" s="35"/>
      <c r="D14" s="35"/>
      <c r="E14" s="35"/>
      <c r="F14" s="35"/>
      <c r="G14" s="36"/>
    </row>
    <row r="15" spans="1:7" x14ac:dyDescent="0.25">
      <c r="A15" s="35"/>
      <c r="B15" s="35"/>
      <c r="C15" s="35"/>
      <c r="D15" s="35"/>
      <c r="E15" s="35"/>
      <c r="F15" s="35"/>
      <c r="G15" s="36"/>
    </row>
    <row r="16" spans="1:7" x14ac:dyDescent="0.25">
      <c r="A16" s="35"/>
      <c r="B16" s="35"/>
      <c r="C16" s="35"/>
      <c r="D16" s="35"/>
      <c r="E16" s="35"/>
      <c r="F16" s="35"/>
      <c r="G16" s="36"/>
    </row>
    <row r="17" spans="1:7" x14ac:dyDescent="0.25">
      <c r="A17" s="35"/>
      <c r="B17" s="35"/>
      <c r="C17" s="35"/>
      <c r="D17" s="35"/>
      <c r="E17" s="35"/>
      <c r="F17" s="35"/>
      <c r="G17" s="36"/>
    </row>
    <row r="18" spans="1:7" x14ac:dyDescent="0.25">
      <c r="A18" s="35"/>
      <c r="B18" s="35"/>
      <c r="C18" s="35"/>
      <c r="D18" s="35"/>
      <c r="E18" s="35"/>
      <c r="F18" s="35"/>
      <c r="G18" s="36"/>
    </row>
    <row r="19" spans="1:7" x14ac:dyDescent="0.25">
      <c r="A19" s="35"/>
      <c r="B19" s="35"/>
      <c r="C19" s="35"/>
      <c r="D19" s="35"/>
      <c r="E19" s="35"/>
      <c r="F19" s="35"/>
      <c r="G19" s="36"/>
    </row>
    <row r="20" spans="1:7" x14ac:dyDescent="0.25">
      <c r="A20" s="35"/>
      <c r="B20" s="35"/>
      <c r="C20" s="35"/>
      <c r="D20" s="35"/>
      <c r="E20" s="35"/>
      <c r="F20" s="35"/>
      <c r="G20" s="36"/>
    </row>
    <row r="21" spans="1:7" x14ac:dyDescent="0.25">
      <c r="A21" s="35"/>
      <c r="B21" s="35"/>
      <c r="C21" s="35"/>
      <c r="D21" s="35"/>
      <c r="E21" s="35"/>
      <c r="F21" s="35"/>
      <c r="G21" s="36"/>
    </row>
    <row r="22" spans="1:7" x14ac:dyDescent="0.25">
      <c r="A22" s="35"/>
      <c r="B22" s="35"/>
      <c r="C22" s="35"/>
      <c r="D22" s="35"/>
      <c r="E22" s="35"/>
      <c r="F22" s="35"/>
      <c r="G22" s="36"/>
    </row>
    <row r="23" spans="1:7" x14ac:dyDescent="0.25">
      <c r="A23" s="35"/>
      <c r="B23" s="35"/>
      <c r="C23" s="35"/>
      <c r="D23" s="35"/>
      <c r="E23" s="35"/>
      <c r="F23" s="35"/>
      <c r="G23" s="36"/>
    </row>
    <row r="24" spans="1:7" x14ac:dyDescent="0.25">
      <c r="A24" s="35"/>
      <c r="B24" s="35"/>
      <c r="C24" s="35"/>
      <c r="D24" s="35"/>
      <c r="E24" s="35"/>
      <c r="F24" s="35"/>
      <c r="G24" s="36"/>
    </row>
    <row r="25" spans="1:7" x14ac:dyDescent="0.25">
      <c r="A25" s="35"/>
      <c r="B25" s="35"/>
      <c r="C25" s="35"/>
      <c r="D25" s="35"/>
      <c r="E25" s="35"/>
      <c r="F25" s="35"/>
      <c r="G25" s="36"/>
    </row>
    <row r="26" spans="1:7" x14ac:dyDescent="0.25">
      <c r="A26" s="35"/>
      <c r="B26" s="35"/>
      <c r="C26" s="35"/>
      <c r="D26" s="35"/>
      <c r="E26" s="35"/>
      <c r="F26" s="35"/>
      <c r="G26" s="36"/>
    </row>
    <row r="27" spans="1:7" x14ac:dyDescent="0.25">
      <c r="A27" s="35"/>
      <c r="B27" s="35"/>
      <c r="C27" s="35"/>
      <c r="D27" s="35"/>
      <c r="E27" s="35"/>
      <c r="F27" s="35"/>
      <c r="G27" s="36"/>
    </row>
    <row r="28" spans="1:7" x14ac:dyDescent="0.25">
      <c r="A28" s="35"/>
      <c r="B28" s="35"/>
      <c r="C28" s="35"/>
      <c r="D28" s="35"/>
      <c r="E28" s="35"/>
      <c r="F28" s="35"/>
      <c r="G28" s="36"/>
    </row>
    <row r="29" spans="1:7" x14ac:dyDescent="0.25">
      <c r="A29" s="35"/>
      <c r="B29" s="35"/>
      <c r="C29" s="35"/>
      <c r="D29" s="35"/>
      <c r="E29" s="35"/>
      <c r="F29" s="35"/>
      <c r="G29" s="36"/>
    </row>
    <row r="30" spans="1:7" x14ac:dyDescent="0.25">
      <c r="A30" s="35"/>
      <c r="B30" s="35"/>
      <c r="C30" s="35"/>
      <c r="D30" s="35"/>
      <c r="E30" s="35"/>
      <c r="F30" s="35"/>
      <c r="G30" s="36"/>
    </row>
    <row r="31" spans="1:7" x14ac:dyDescent="0.25">
      <c r="A31" s="35"/>
      <c r="B31" s="35"/>
      <c r="C31" s="35"/>
      <c r="D31" s="35"/>
      <c r="E31" s="35"/>
      <c r="F31" s="35"/>
      <c r="G31" s="36"/>
    </row>
    <row r="32" spans="1:7" x14ac:dyDescent="0.25">
      <c r="A32" s="35"/>
      <c r="B32" s="35"/>
      <c r="C32" s="35"/>
      <c r="D32" s="35"/>
      <c r="E32" s="35"/>
      <c r="F32" s="35"/>
      <c r="G32" s="36"/>
    </row>
    <row r="33" spans="1:7" x14ac:dyDescent="0.25">
      <c r="A33" s="35"/>
      <c r="B33" s="35"/>
      <c r="C33" s="35"/>
      <c r="D33" s="35"/>
      <c r="E33" s="35"/>
      <c r="F33" s="35"/>
      <c r="G33" s="36"/>
    </row>
    <row r="34" spans="1:7" x14ac:dyDescent="0.25">
      <c r="A34" s="35"/>
      <c r="B34" s="35"/>
      <c r="C34" s="35"/>
      <c r="D34" s="35"/>
      <c r="E34" s="35"/>
      <c r="F34" s="35"/>
      <c r="G34" s="36"/>
    </row>
    <row r="35" spans="1:7" x14ac:dyDescent="0.25">
      <c r="A35" s="35"/>
      <c r="B35" s="35"/>
      <c r="C35" s="35"/>
      <c r="D35" s="35"/>
      <c r="E35" s="35"/>
      <c r="F35" s="35"/>
      <c r="G35" s="36"/>
    </row>
    <row r="36" spans="1:7" x14ac:dyDescent="0.25">
      <c r="A36" s="35"/>
      <c r="B36" s="35"/>
      <c r="C36" s="35"/>
      <c r="D36" s="35"/>
      <c r="E36" s="35"/>
      <c r="F36" s="35"/>
      <c r="G36" s="36"/>
    </row>
    <row r="37" spans="1:7" x14ac:dyDescent="0.25">
      <c r="A37" s="35"/>
      <c r="B37" s="35"/>
      <c r="C37" s="35"/>
      <c r="D37" s="35"/>
      <c r="E37" s="35"/>
      <c r="F37" s="35"/>
      <c r="G37" s="36"/>
    </row>
    <row r="38" spans="1:7" x14ac:dyDescent="0.25">
      <c r="A38" s="35"/>
      <c r="B38" s="35"/>
      <c r="C38" s="35"/>
      <c r="D38" s="35"/>
      <c r="E38" s="35"/>
      <c r="F38" s="35"/>
      <c r="G38" s="36"/>
    </row>
    <row r="39" spans="1:7" x14ac:dyDescent="0.25">
      <c r="A39" s="35"/>
      <c r="B39" s="35"/>
      <c r="C39" s="35"/>
      <c r="D39" s="35"/>
      <c r="E39" s="35"/>
      <c r="F39" s="35"/>
      <c r="G39" s="36"/>
    </row>
    <row r="40" spans="1:7" x14ac:dyDescent="0.25">
      <c r="A40" s="35"/>
      <c r="B40" s="35"/>
      <c r="C40" s="35"/>
      <c r="D40" s="35"/>
      <c r="E40" s="35"/>
      <c r="F40" s="35"/>
      <c r="G40" s="36"/>
    </row>
    <row r="41" spans="1:7" x14ac:dyDescent="0.25">
      <c r="A41" s="35"/>
      <c r="B41" s="35"/>
      <c r="C41" s="35"/>
      <c r="D41" s="35"/>
      <c r="E41" s="35"/>
      <c r="F41" s="35"/>
      <c r="G41" s="36"/>
    </row>
    <row r="42" spans="1:7" x14ac:dyDescent="0.25">
      <c r="A42" s="35"/>
      <c r="B42" s="35"/>
      <c r="C42" s="35"/>
      <c r="D42" s="35"/>
      <c r="E42" s="35"/>
      <c r="F42" s="35"/>
      <c r="G42" s="36"/>
    </row>
    <row r="43" spans="1:7" x14ac:dyDescent="0.25">
      <c r="A43" s="35"/>
      <c r="B43" s="35"/>
      <c r="C43" s="35"/>
      <c r="D43" s="35"/>
      <c r="E43" s="35"/>
      <c r="F43" s="35"/>
      <c r="G43" s="36"/>
    </row>
    <row r="44" spans="1:7" x14ac:dyDescent="0.25">
      <c r="A44" s="35"/>
      <c r="B44" s="35"/>
      <c r="C44" s="35"/>
      <c r="D44" s="35"/>
      <c r="E44" s="35"/>
      <c r="F44" s="35"/>
      <c r="G44" s="36"/>
    </row>
    <row r="45" spans="1:7" x14ac:dyDescent="0.25">
      <c r="A45" s="35"/>
      <c r="B45" s="35"/>
      <c r="C45" s="35"/>
      <c r="D45" s="35"/>
      <c r="E45" s="35"/>
      <c r="F45" s="35"/>
      <c r="G45" s="36"/>
    </row>
    <row r="46" spans="1:7" x14ac:dyDescent="0.25">
      <c r="A46" s="35"/>
      <c r="B46" s="35"/>
      <c r="C46" s="35"/>
      <c r="D46" s="35"/>
      <c r="E46" s="35"/>
      <c r="F46" s="35"/>
      <c r="G46" s="36"/>
    </row>
    <row r="47" spans="1:7" x14ac:dyDescent="0.25">
      <c r="A47" s="35"/>
      <c r="B47" s="35"/>
      <c r="C47" s="35"/>
      <c r="D47" s="35"/>
      <c r="E47" s="35"/>
      <c r="F47" s="35"/>
      <c r="G47" s="36"/>
    </row>
    <row r="48" spans="1:7" x14ac:dyDescent="0.25">
      <c r="A48" s="35"/>
      <c r="B48" s="35"/>
      <c r="C48" s="35"/>
      <c r="D48" s="35"/>
      <c r="E48" s="35"/>
      <c r="F48" s="35"/>
      <c r="G48" s="36"/>
    </row>
    <row r="49" spans="1:7" x14ac:dyDescent="0.25">
      <c r="A49" s="35"/>
      <c r="B49" s="35"/>
      <c r="C49" s="35"/>
      <c r="D49" s="35"/>
      <c r="E49" s="35"/>
      <c r="F49" s="35"/>
      <c r="G49" s="36"/>
    </row>
    <row r="50" spans="1:7" x14ac:dyDescent="0.25">
      <c r="A50" s="35"/>
      <c r="B50" s="35"/>
      <c r="C50" s="35"/>
      <c r="D50" s="35"/>
      <c r="E50" s="35"/>
      <c r="F50" s="35"/>
      <c r="G50" s="36"/>
    </row>
    <row r="51" spans="1:7" x14ac:dyDescent="0.25">
      <c r="A51" s="35"/>
      <c r="B51" s="35"/>
      <c r="C51" s="35"/>
      <c r="D51" s="35"/>
      <c r="E51" s="35"/>
      <c r="F51" s="35"/>
      <c r="G51" s="36"/>
    </row>
    <row r="52" spans="1:7" x14ac:dyDescent="0.25">
      <c r="A52" s="35"/>
      <c r="B52" s="35"/>
      <c r="C52" s="35"/>
      <c r="D52" s="35"/>
      <c r="E52" s="35"/>
      <c r="F52" s="35"/>
      <c r="G52" s="36"/>
    </row>
    <row r="53" spans="1:7" x14ac:dyDescent="0.25">
      <c r="A53" s="35"/>
      <c r="B53" s="35"/>
      <c r="C53" s="35"/>
      <c r="D53" s="35"/>
      <c r="E53" s="35"/>
      <c r="F53" s="35"/>
      <c r="G53" s="36"/>
    </row>
    <row r="54" spans="1:7" x14ac:dyDescent="0.25">
      <c r="A54" s="35"/>
      <c r="B54" s="35"/>
      <c r="C54" s="35"/>
      <c r="D54" s="35"/>
      <c r="E54" s="35"/>
      <c r="F54" s="35"/>
      <c r="G54" s="36"/>
    </row>
    <row r="55" spans="1:7" x14ac:dyDescent="0.25">
      <c r="A55" s="35"/>
      <c r="B55" s="35"/>
      <c r="C55" s="35"/>
      <c r="D55" s="35"/>
      <c r="E55" s="35"/>
      <c r="F55" s="35"/>
      <c r="G55" s="36"/>
    </row>
    <row r="56" spans="1:7" x14ac:dyDescent="0.25">
      <c r="A56" s="35"/>
      <c r="B56" s="35"/>
      <c r="C56" s="35"/>
      <c r="D56" s="35"/>
      <c r="E56" s="35"/>
      <c r="F56" s="35"/>
      <c r="G56" s="36"/>
    </row>
    <row r="57" spans="1:7" x14ac:dyDescent="0.25">
      <c r="A57" s="35"/>
      <c r="B57" s="35"/>
      <c r="C57" s="35"/>
      <c r="D57" s="35"/>
      <c r="E57" s="35"/>
      <c r="F57" s="35"/>
      <c r="G57" s="36"/>
    </row>
    <row r="58" spans="1:7" x14ac:dyDescent="0.25">
      <c r="A58" s="35"/>
      <c r="B58" s="35"/>
      <c r="C58" s="35"/>
      <c r="D58" s="35"/>
      <c r="E58" s="35"/>
      <c r="F58" s="35"/>
      <c r="G58" s="36"/>
    </row>
    <row r="59" spans="1:7" x14ac:dyDescent="0.25">
      <c r="A59" s="35"/>
      <c r="B59" s="35"/>
      <c r="C59" s="35"/>
      <c r="D59" s="35"/>
      <c r="E59" s="35"/>
      <c r="F59" s="35"/>
      <c r="G59" s="36"/>
    </row>
    <row r="60" spans="1:7" x14ac:dyDescent="0.25">
      <c r="A60" s="35"/>
      <c r="B60" s="35"/>
      <c r="C60" s="35"/>
      <c r="D60" s="35"/>
      <c r="E60" s="35"/>
      <c r="F60" s="35"/>
      <c r="G60" s="36"/>
    </row>
    <row r="61" spans="1:7" x14ac:dyDescent="0.25">
      <c r="A61" s="35"/>
      <c r="B61" s="35"/>
      <c r="C61" s="35"/>
      <c r="D61" s="35"/>
      <c r="E61" s="35"/>
      <c r="F61" s="35"/>
      <c r="G61" s="36"/>
    </row>
    <row r="62" spans="1:7" x14ac:dyDescent="0.25">
      <c r="A62" s="35"/>
      <c r="B62" s="35"/>
      <c r="C62" s="35"/>
      <c r="D62" s="35"/>
      <c r="E62" s="35"/>
      <c r="F62" s="35"/>
      <c r="G62" s="36"/>
    </row>
    <row r="63" spans="1:7" x14ac:dyDescent="0.25">
      <c r="A63" s="35"/>
      <c r="B63" s="35"/>
      <c r="C63" s="35"/>
      <c r="D63" s="35"/>
      <c r="E63" s="35"/>
      <c r="F63" s="35"/>
      <c r="G63" s="36"/>
    </row>
    <row r="64" spans="1:7" x14ac:dyDescent="0.25">
      <c r="A64" s="35"/>
      <c r="B64" s="35"/>
      <c r="C64" s="35"/>
      <c r="D64" s="35"/>
      <c r="E64" s="35"/>
      <c r="F64" s="35"/>
      <c r="G64" s="36"/>
    </row>
    <row r="65" spans="1:7" x14ac:dyDescent="0.25">
      <c r="A65" s="35"/>
      <c r="B65" s="35"/>
      <c r="C65" s="35"/>
      <c r="D65" s="35"/>
      <c r="E65" s="35"/>
      <c r="F65" s="35"/>
      <c r="G65" s="36"/>
    </row>
    <row r="66" spans="1:7" x14ac:dyDescent="0.25">
      <c r="A66" s="35"/>
      <c r="B66" s="35"/>
      <c r="C66" s="35"/>
      <c r="D66" s="35"/>
      <c r="E66" s="35"/>
      <c r="F66" s="35"/>
      <c r="G66" s="36"/>
    </row>
    <row r="67" spans="1:7" x14ac:dyDescent="0.25">
      <c r="A67" s="35"/>
      <c r="B67" s="35"/>
      <c r="C67" s="35"/>
      <c r="D67" s="35"/>
      <c r="E67" s="35"/>
      <c r="F67" s="35"/>
      <c r="G67" s="36"/>
    </row>
    <row r="68" spans="1:7" x14ac:dyDescent="0.25">
      <c r="A68" s="35"/>
      <c r="B68" s="35"/>
      <c r="C68" s="35"/>
      <c r="D68" s="35"/>
      <c r="E68" s="35"/>
      <c r="F68" s="35"/>
      <c r="G68" s="36"/>
    </row>
    <row r="69" spans="1:7" x14ac:dyDescent="0.25">
      <c r="A69" s="35"/>
      <c r="B69" s="35"/>
      <c r="C69" s="35"/>
      <c r="D69" s="35"/>
      <c r="E69" s="35"/>
      <c r="F69" s="35"/>
      <c r="G69" s="36"/>
    </row>
    <row r="70" spans="1:7" x14ac:dyDescent="0.25">
      <c r="A70" s="35"/>
      <c r="B70" s="35"/>
      <c r="C70" s="35"/>
      <c r="D70" s="35"/>
      <c r="E70" s="35"/>
      <c r="F70" s="35"/>
      <c r="G70" s="36"/>
    </row>
    <row r="71" spans="1:7" x14ac:dyDescent="0.25">
      <c r="A71" s="35"/>
      <c r="B71" s="35"/>
      <c r="C71" s="35"/>
      <c r="D71" s="35"/>
      <c r="E71" s="35"/>
      <c r="F71" s="35"/>
      <c r="G71" s="36"/>
    </row>
    <row r="72" spans="1:7" x14ac:dyDescent="0.25">
      <c r="A72" s="35"/>
      <c r="B72" s="35"/>
      <c r="C72" s="35"/>
      <c r="D72" s="35"/>
      <c r="E72" s="35"/>
      <c r="F72" s="35"/>
      <c r="G72" s="36"/>
    </row>
    <row r="73" spans="1:7" x14ac:dyDescent="0.25">
      <c r="A73" s="35"/>
      <c r="B73" s="35"/>
      <c r="C73" s="35"/>
      <c r="D73" s="35"/>
      <c r="E73" s="35"/>
      <c r="F73" s="35"/>
      <c r="G73" s="36"/>
    </row>
    <row r="74" spans="1:7" x14ac:dyDescent="0.25">
      <c r="A74" s="35"/>
      <c r="B74" s="35"/>
      <c r="C74" s="35"/>
      <c r="D74" s="35"/>
      <c r="E74" s="35"/>
      <c r="F74" s="35"/>
      <c r="G74" s="36"/>
    </row>
    <row r="75" spans="1:7" x14ac:dyDescent="0.25">
      <c r="A75" s="35"/>
      <c r="B75" s="35"/>
      <c r="C75" s="35"/>
      <c r="D75" s="35"/>
      <c r="E75" s="35"/>
      <c r="F75" s="35"/>
      <c r="G75" s="36"/>
    </row>
    <row r="76" spans="1:7" x14ac:dyDescent="0.25">
      <c r="A76" s="35"/>
      <c r="B76" s="35"/>
      <c r="C76" s="35"/>
      <c r="D76" s="35"/>
      <c r="E76" s="35"/>
      <c r="F76" s="35"/>
      <c r="G76" s="36"/>
    </row>
    <row r="77" spans="1:7" x14ac:dyDescent="0.25">
      <c r="A77" s="35"/>
      <c r="B77" s="35"/>
      <c r="C77" s="35"/>
      <c r="D77" s="35"/>
      <c r="E77" s="35"/>
      <c r="F77" s="35"/>
      <c r="G77" s="36"/>
    </row>
    <row r="78" spans="1:7" x14ac:dyDescent="0.25">
      <c r="A78" s="35"/>
      <c r="B78" s="35"/>
      <c r="C78" s="35"/>
      <c r="D78" s="35"/>
      <c r="E78" s="35"/>
      <c r="F78" s="35"/>
      <c r="G78" s="36"/>
    </row>
    <row r="79" spans="1:7" x14ac:dyDescent="0.25">
      <c r="A79" s="35"/>
      <c r="B79" s="35"/>
      <c r="C79" s="35"/>
      <c r="D79" s="35"/>
      <c r="E79" s="35"/>
      <c r="F79" s="35"/>
      <c r="G79" s="36"/>
    </row>
    <row r="80" spans="1:7" x14ac:dyDescent="0.25">
      <c r="A80" s="35"/>
      <c r="B80" s="35"/>
      <c r="C80" s="35"/>
      <c r="D80" s="35"/>
      <c r="E80" s="35"/>
      <c r="F80" s="35"/>
      <c r="G80" s="36"/>
    </row>
    <row r="81" spans="1:7" x14ac:dyDescent="0.25">
      <c r="A81" s="35"/>
      <c r="B81" s="35"/>
      <c r="C81" s="35"/>
      <c r="D81" s="35"/>
      <c r="E81" s="35"/>
      <c r="F81" s="35"/>
      <c r="G81" s="36"/>
    </row>
    <row r="82" spans="1:7" x14ac:dyDescent="0.25">
      <c r="A82" s="35"/>
      <c r="B82" s="35"/>
      <c r="C82" s="35"/>
      <c r="D82" s="35"/>
      <c r="E82" s="35"/>
      <c r="F82" s="35"/>
      <c r="G82" s="36"/>
    </row>
    <row r="83" spans="1:7" s="39" customFormat="1" x14ac:dyDescent="0.25">
      <c r="A83" s="323" t="s">
        <v>102</v>
      </c>
      <c r="B83" s="324"/>
      <c r="C83" s="324"/>
      <c r="D83" s="324"/>
      <c r="E83" s="325"/>
      <c r="F83" s="37">
        <v>0</v>
      </c>
      <c r="G83" s="38">
        <v>0</v>
      </c>
    </row>
  </sheetData>
  <mergeCells count="3">
    <mergeCell ref="A1:G4"/>
    <mergeCell ref="A5:G5"/>
    <mergeCell ref="A83:E8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Instructivo Diligenciamiento</vt:lpstr>
      <vt:lpstr>PRESUPUESTO</vt:lpstr>
      <vt:lpstr>1. INFORMACION GENERAL</vt:lpstr>
      <vt:lpstr>2. REPORTE DE MATRICULAS</vt:lpstr>
      <vt:lpstr>RELACION - GASTOS</vt:lpstr>
      <vt:lpstr>'1. INFORMACION GENERAL'!Área_de_impresión</vt:lpstr>
      <vt:lpstr>'2. REPORTE DE MATRICULAS'!Área_de_impresión</vt:lpstr>
    </vt:vector>
  </TitlesOfParts>
  <LinksUpToDate>false</LinksUpToDate>
  <SharedDoc>false</SharedDoc>
  <HyperlinksChanged>false</HyperlinksChanged>
  <AppVersion>16.0300</AppVersion>
  <Company/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