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ejandro perez\Downloads\"/>
    </mc:Choice>
  </mc:AlternateContent>
  <xr:revisionPtr revIDLastSave="0" documentId="13_ncr:1_{25563B7B-4607-42CF-970E-A0C17393DD9A}" xr6:coauthVersionLast="47" xr6:coauthVersionMax="47" xr10:uidLastSave="{00000000-0000-0000-0000-000000000000}"/>
  <bookViews>
    <workbookView xWindow="-21720" yWindow="-15" windowWidth="21840" windowHeight="13140" tabRatio="855" xr2:uid="{9FBA4625-4AB5-4480-BBF0-AC76EB144CD0}"/>
  </bookViews>
  <sheets>
    <sheet name="CRITERIOS DE CALIFICACIÓN" sheetId="2" r:id="rId1"/>
    <sheet name="REQUISITOS MÍNIMOS" sheetId="14" state="hidden" r:id="rId2"/>
    <sheet name="ESTRATO" sheetId="3" r:id="rId3"/>
    <sheet name="MERITO ACADÉMICO" sheetId="4" r:id="rId4"/>
    <sheet name="PRIORIZACIÓN" sheetId="8" r:id="rId5"/>
  </sheets>
  <definedNames>
    <definedName name="_xlnm._FilterDatabase" localSheetId="1" hidden="1">'REQUISITOS MÍNIMOS'!$B$2:$F$15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2" i="4" l="1"/>
  <c r="C22" i="2"/>
  <c r="B5" i="3" l="1"/>
</calcChain>
</file>

<file path=xl/sharedStrings.xml><?xml version="1.0" encoding="utf-8"?>
<sst xmlns="http://schemas.openxmlformats.org/spreadsheetml/2006/main" count="120" uniqueCount="66">
  <si>
    <t>MERITO ACADÉMICO</t>
  </si>
  <si>
    <t>PUNTAJE</t>
  </si>
  <si>
    <t>SUBTOTAL</t>
  </si>
  <si>
    <t>SI</t>
  </si>
  <si>
    <t>No.</t>
  </si>
  <si>
    <t>NO</t>
  </si>
  <si>
    <t>TOTAL</t>
  </si>
  <si>
    <t>Ser ciudadano/a colombiano/a.</t>
  </si>
  <si>
    <t>Haber presentado la prueba Saber 11 o la prueba de estado equivalente.</t>
  </si>
  <si>
    <t>Ser bachiller.</t>
  </si>
  <si>
    <t>Pertenecer a los estratos 1, 2 y 3.</t>
  </si>
  <si>
    <t>REQUISITOS MÍNIMOS</t>
  </si>
  <si>
    <r>
      <t xml:space="preserve">Estar admitido/a en una Institución de Educación Superior, reconocida por el Ministerio de Educación Nacional o estar cursando algún semestre de </t>
    </r>
    <r>
      <rPr>
        <sz val="8"/>
        <color rgb="FFFF0000"/>
        <rFont val="Tahoma"/>
        <family val="2"/>
      </rPr>
      <t>pregrado</t>
    </r>
    <r>
      <rPr>
        <sz val="8"/>
        <color rgb="FF000000"/>
        <rFont val="Tahoma"/>
        <family val="2"/>
      </rPr>
      <t xml:space="preserve"> en una Institución de Educación Superior reconocida por el Ministerio de Educación Nacional en Colombia, para el semestre al cual se postula.</t>
    </r>
  </si>
  <si>
    <t>DOCUMENTO</t>
  </si>
  <si>
    <t>Recibo de Servicio Público de Energía</t>
  </si>
  <si>
    <t>Cédula de Ciudadanía</t>
  </si>
  <si>
    <t>CHECK LIST</t>
  </si>
  <si>
    <t>Certificación Bancaria</t>
  </si>
  <si>
    <t>No Aplica</t>
  </si>
  <si>
    <t>PRESENTADO POR:</t>
  </si>
  <si>
    <t>Postulante</t>
  </si>
  <si>
    <t>Cooperativa</t>
  </si>
  <si>
    <t>Documento soporte</t>
  </si>
  <si>
    <t>Encontrarse al día con los aportes a la cooperativa</t>
  </si>
  <si>
    <t>Acreditar la calidad de parentesco con el Asociado (a)</t>
  </si>
  <si>
    <t>Contar mínimo con seís meses como Asociado (a) de la cooperativa</t>
  </si>
  <si>
    <t>Registro Civil de Nacimiento</t>
  </si>
  <si>
    <t>Autorización Tratamiento de Datos Personales</t>
  </si>
  <si>
    <t>Estar admitido/a en una Institución Educativa, reconocida por el Ministerio de Educación Nacional y haber aprobado el año escolar inmediatamente anterior.</t>
  </si>
  <si>
    <t>Certificado de Admisión, Recibo de Matrícula y Boletín de Notas</t>
  </si>
  <si>
    <t>Solicitud por parte del Asociado (a) donde manifieste que cede su derecho a participar a uno de los miembros de su grupo familiar</t>
  </si>
  <si>
    <t xml:space="preserve">Contar con una Cuenta Bancaria </t>
  </si>
  <si>
    <t>Diligenciar el Formulario de Inscripción</t>
  </si>
  <si>
    <t>Contar con un deudor solidario</t>
  </si>
  <si>
    <t>Pueblos Indigenas</t>
  </si>
  <si>
    <t>Comunidades Negras-Afrocolombianas-Raizales-Palenqueros (NARP)</t>
  </si>
  <si>
    <t>Rrom o gitanos</t>
  </si>
  <si>
    <t>Ninguno</t>
  </si>
  <si>
    <t>POBLACION PERTENECIENTES A INDIGENAS, COMUNIDADES NEGRAS-AFROCOLOMBIANAS-RAIZALES-PALENQUEROS (NARP), RROM O GITANOS).</t>
  </si>
  <si>
    <t>POBLACIÓN VÍCTIMAS DEL CONFLICTO ARMADO</t>
  </si>
  <si>
    <t>RURAL</t>
  </si>
  <si>
    <t>URBANO</t>
  </si>
  <si>
    <t>Discapacidad física</t>
  </si>
  <si>
    <t>Discapacidad Auditiva</t>
  </si>
  <si>
    <t>Discapacidad visual</t>
  </si>
  <si>
    <t>sordoceguera</t>
  </si>
  <si>
    <t>Discapacidad intelectual</t>
  </si>
  <si>
    <t>Discapacidad psicosocial (mental)</t>
  </si>
  <si>
    <t>discapacidad múltiple</t>
  </si>
  <si>
    <t>Académica</t>
  </si>
  <si>
    <t>Cultural</t>
  </si>
  <si>
    <t>Deportivo</t>
  </si>
  <si>
    <t xml:space="preserve">Literarios </t>
  </si>
  <si>
    <t xml:space="preserve">ESTUDIANTES DE ZONA RURAL </t>
  </si>
  <si>
    <t>PERSONAS CON DISCAPACIDAD</t>
  </si>
  <si>
    <t>PERSONEROS Y CONTRALORES ESTUDIANTILES APARTIR DEL 2023</t>
  </si>
  <si>
    <t>POBLACIÓN CON RECONOCIMIENTO ACADEMICO, CULTURAL, DEPORTIVO</t>
  </si>
  <si>
    <t xml:space="preserve"> ESTRATO SOCIECONÓMICO</t>
  </si>
  <si>
    <t>ALTERNATIVA II
PROMEDIO ACADÉMICO -Niveles de formación Técnico Laboral en una Institución Educativa para el Trabajo y el Desarrollo Humano – IETDH</t>
  </si>
  <si>
    <t>ALTERNATIVA I
ICFES - Niveles de formación Técnico Profesional, Tecnológico y Profesional en una Institución de Educación Superior – IES</t>
  </si>
  <si>
    <t>PUNTAJE MAXIMO</t>
  </si>
  <si>
    <t>PUNTAJE MÁXIMO</t>
  </si>
  <si>
    <t>CRITERIOS MINIMOS DE CALIFACIÓN</t>
  </si>
  <si>
    <t>REQUISITO CALIFICABLE</t>
  </si>
  <si>
    <t>CRITERIOS DE PRIORIZACIÓN (Puntos adicionales)</t>
  </si>
  <si>
    <t>PERSONEROS Y CONTRALORES ESTUDIANTILES APARTIR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</si>
</sst>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0.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rial"/>
      <family val="2"/>
    </font>
    <font>
      <sz val="8"/>
      <color rgb="FF000000"/>
      <name val="Tahoma"/>
      <family val="2"/>
    </font>
    <font>
      <b/>
      <sz val="8"/>
      <color theme="0"/>
      <name val="Aptos Narrow"/>
      <family val="2"/>
      <scheme val="minor"/>
    </font>
    <font>
      <b/>
      <sz val="8"/>
      <color theme="0"/>
      <name val="Tahoma"/>
      <family val="2"/>
    </font>
    <font>
      <sz val="8"/>
      <color rgb="FFFF0000"/>
      <name val="Tahoma"/>
      <family val="2"/>
    </font>
    <font>
      <sz val="8"/>
      <name val="Tahoma"/>
      <family val="2"/>
    </font>
    <font>
      <sz val="11"/>
      <color theme="1"/>
      <name val="Aptos"/>
      <family val="2"/>
    </font>
    <font>
      <b/>
      <i/>
      <u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00206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9" fontId="0" fillId="0" borderId="0" xfId="0" applyNumberFormat="1"/>
    <xf numFmtId="0" fontId="2" fillId="0" borderId="12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/>
    </xf>
    <xf numFmtId="0" fontId="10" fillId="0" borderId="1" xfId="0" applyFont="1" applyBorder="1" applyAlignment="1">
      <alignment vertical="center"/>
    </xf>
    <xf numFmtId="9" fontId="0" fillId="0" borderId="0" xfId="1" applyFont="1"/>
    <xf numFmtId="44" fontId="0" fillId="0" borderId="0" xfId="2" applyFont="1"/>
    <xf numFmtId="44" fontId="0" fillId="0" borderId="0" xfId="0" applyNumberFormat="1"/>
    <xf numFmtId="10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7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164" fontId="0" fillId="0" borderId="3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2" fontId="0" fillId="0" borderId="0" xfId="0" applyNumberFormat="1"/>
    <xf numFmtId="2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Alignment="1">
      <alignment horizontal="center"/>
    </xf>
    <xf numFmtId="2" fontId="2" fillId="2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 applyAlignment="1">
      <alignment horizontal="center"/>
    </xf>
    <xf numFmtId="0" fontId="6" fillId="3" borderId="2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1" fontId="3" fillId="0" borderId="15" xfId="1" applyNumberFormat="1" applyFont="1" applyFill="1" applyBorder="1" applyAlignment="1">
      <alignment horizontal="center"/>
    </xf>
    <xf numFmtId="1" fontId="3" fillId="0" borderId="3" xfId="1" applyNumberFormat="1" applyFont="1" applyFill="1" applyBorder="1" applyAlignment="1" applyProtection="1">
      <alignment horizontal="center"/>
      <protection locked="0"/>
    </xf>
    <xf numFmtId="1" fontId="2" fillId="0" borderId="11" xfId="1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3" fillId="0" borderId="0" xfId="0" applyFont="1"/>
    <xf numFmtId="1" fontId="3" fillId="0" borderId="0" xfId="0" applyNumberFormat="1" applyFont="1" applyAlignment="1">
      <alignment horizontal="center"/>
    </xf>
    <xf numFmtId="1" fontId="3" fillId="0" borderId="3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/>
    </xf>
    <xf numFmtId="1" fontId="2" fillId="0" borderId="13" xfId="1" applyNumberFormat="1" applyFont="1" applyFill="1" applyBorder="1" applyAlignment="1" applyProtection="1">
      <alignment horizontal="center"/>
      <protection hidden="1"/>
    </xf>
    <xf numFmtId="0" fontId="11" fillId="0" borderId="0" xfId="0" applyFont="1"/>
    <xf numFmtId="0" fontId="10" fillId="0" borderId="7" xfId="0" applyFont="1" applyBorder="1" applyAlignment="1">
      <alignment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164" fontId="3" fillId="0" borderId="20" xfId="1" applyNumberFormat="1" applyFont="1" applyBorder="1" applyAlignment="1">
      <alignment horizontal="center" vertical="center"/>
    </xf>
    <xf numFmtId="164" fontId="3" fillId="0" borderId="21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 wrapText="1"/>
    </xf>
    <xf numFmtId="164" fontId="0" fillId="0" borderId="20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164" fontId="0" fillId="0" borderId="0" xfId="0" applyNumberFormat="1"/>
  </cellXfs>
  <cellStyles count="3">
    <cellStyle name="Moneda" xfId="2" builtinId="4"/>
    <cellStyle name="Normal" xfId="0" builtinId="0"/>
    <cellStyle name="Porcentaje" xfId="1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worksheets/sheet2.xml" Type="http://schemas.openxmlformats.org/officeDocument/2006/relationships/worksheet"/>
<Relationship Id="rId3" Target="worksheets/sheet3.xml" Type="http://schemas.openxmlformats.org/officeDocument/2006/relationships/worksheet"/>
<Relationship Id="rId4" Target="worksheets/sheet4.xml" Type="http://schemas.openxmlformats.org/officeDocument/2006/relationships/worksheet"/>
<Relationship Id="rId5" Target="worksheets/sheet5.xml" Type="http://schemas.openxmlformats.org/officeDocument/2006/relationships/worksheet"/>
<Relationship Id="rId6" Target="theme/theme1.xml" Type="http://schemas.openxmlformats.org/officeDocument/2006/relationships/theme"/>
<Relationship Id="rId7" Target="styles.xml" Type="http://schemas.openxmlformats.org/officeDocument/2006/relationships/styles"/>
<Relationship Id="rId8" Target="sharedStrings.xml" Type="http://schemas.openxmlformats.org/officeDocument/2006/relationships/sharedStrings"/>
<Relationship Id="rId9" Target="calcChain.xml" Type="http://schemas.openxmlformats.org/officeDocument/2006/relationships/calcChain"/>
</Relationships>
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/Relationships>

</file>

<file path=xl/drawings/_rels/drawing2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/Relationships>

</file>

<file path=xl/drawings/_rels/drawing3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/Relationships>

</file>

<file path=xl/drawings/_rels/drawing4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/Relationships>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267433</xdr:colOff>
      <xdr:row>2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5F3191-5F1A-53EC-5A98-5B363ED61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24625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342620</xdr:colOff>
      <xdr:row>2</xdr:row>
      <xdr:rowOff>17859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A07564-092C-61A7-5D84-CB9579DC8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4878900" cy="3988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9</xdr:col>
      <xdr:colOff>542925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869A03-F2B3-0474-7BC2-58932C738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6524625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78442</xdr:colOff>
      <xdr:row>0</xdr:row>
      <xdr:rowOff>67235</xdr:rowOff>
    </xdr:from>
    <xdr:to>
      <xdr:col>8</xdr:col>
      <xdr:colOff>305361</xdr:colOff>
      <xdr:row>3</xdr:row>
      <xdr:rowOff>29135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4AFD857-507B-A309-AF6F-45405FFFF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77" y="67235"/>
          <a:ext cx="6524625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no"?>
<Relationships xmlns="http://schemas.openxmlformats.org/package/2006/relationships">
<Relationship Id="rId1" Target="../drawings/drawing1.xml" Type="http://schemas.openxmlformats.org/officeDocument/2006/relationships/drawing"/>
</Relationships>

</file>

<file path=xl/worksheets/_rels/sheet3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2.xml" Type="http://schemas.openxmlformats.org/officeDocument/2006/relationships/drawing"/>
</Relationships>

</file>

<file path=xl/worksheets/_rels/sheet4.xml.rels><?xml version="1.0" encoding="UTF-8" standalone="no"?>
<Relationships xmlns="http://schemas.openxmlformats.org/package/2006/relationships">
<Relationship Id="rId1" Target="../drawings/drawing3.xml" Type="http://schemas.openxmlformats.org/officeDocument/2006/relationships/drawing"/>
</Relationships>

</file>

<file path=xl/worksheets/_rels/sheet5.xml.rels><?xml version="1.0" encoding="UTF-8" standalone="no"?>
<Relationships xmlns="http://schemas.openxmlformats.org/package/2006/relationships">
<Relationship Id="rId1" Target="../drawings/drawing4.xml" Type="http://schemas.openxmlformats.org/officeDocument/2006/relationships/drawing"/>
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C2AAD-0B1D-4C91-AFAD-AA5F78F41D9D}">
  <sheetPr>
    <tabColor rgb="FFFF0000"/>
  </sheetPr>
  <dimension ref="B5:F22"/>
  <sheetViews>
    <sheetView showGridLines="0" tabSelected="1" zoomScale="130" zoomScaleNormal="130" workbookViewId="0">
      <selection activeCell="B6" sqref="B6:C6"/>
    </sheetView>
  </sheetViews>
  <sheetFormatPr baseColWidth="10" defaultRowHeight="15" x14ac:dyDescent="0.25"/>
  <cols>
    <col min="1" max="1" width="6.140625" customWidth="1"/>
    <col min="2" max="2" width="53.42578125" customWidth="1"/>
    <col min="3" max="3" width="11.42578125" style="50"/>
    <col min="6" max="6" width="15.42578125" bestFit="1" customWidth="1"/>
  </cols>
  <sheetData>
    <row r="5" spans="2:6" ht="15.75" thickBot="1" x14ac:dyDescent="0.3"/>
    <row r="6" spans="2:6" ht="15.75" thickBot="1" x14ac:dyDescent="0.3">
      <c r="B6" s="67" t="s">
        <v>62</v>
      </c>
      <c r="C6" s="68"/>
    </row>
    <row r="7" spans="2:6" ht="22.5" x14ac:dyDescent="0.25">
      <c r="B7" s="51" t="s">
        <v>63</v>
      </c>
      <c r="C7" s="54" t="s">
        <v>61</v>
      </c>
    </row>
    <row r="8" spans="2:6" x14ac:dyDescent="0.25">
      <c r="B8" s="52" t="s">
        <v>0</v>
      </c>
      <c r="C8" s="55">
        <v>50</v>
      </c>
    </row>
    <row r="9" spans="2:6" ht="15.75" thickBot="1" x14ac:dyDescent="0.3">
      <c r="B9" s="53" t="s">
        <v>57</v>
      </c>
      <c r="C9" s="56">
        <v>20</v>
      </c>
      <c r="F9" s="34"/>
    </row>
    <row r="10" spans="2:6" ht="15.75" thickBot="1" x14ac:dyDescent="0.3">
      <c r="B10" s="16" t="s">
        <v>2</v>
      </c>
      <c r="C10" s="57">
        <v>70</v>
      </c>
      <c r="F10" s="35"/>
    </row>
    <row r="11" spans="2:6" ht="15.75" thickBot="1" x14ac:dyDescent="0.3">
      <c r="B11" s="15"/>
      <c r="C11" s="58"/>
    </row>
    <row r="12" spans="2:6" ht="15.75" thickBot="1" x14ac:dyDescent="0.3">
      <c r="B12" s="67" t="s">
        <v>64</v>
      </c>
      <c r="C12" s="68" t="s">
        <v>61</v>
      </c>
      <c r="F12" s="35"/>
    </row>
    <row r="13" spans="2:6" ht="22.5" x14ac:dyDescent="0.25">
      <c r="B13" s="51" t="s">
        <v>63</v>
      </c>
      <c r="C13" s="54" t="s">
        <v>61</v>
      </c>
      <c r="F13" s="35"/>
    </row>
    <row r="14" spans="2:6" ht="22.5" x14ac:dyDescent="0.25">
      <c r="B14" s="52" t="s">
        <v>38</v>
      </c>
      <c r="C14" s="69">
        <v>12.5</v>
      </c>
      <c r="D14" s="33"/>
    </row>
    <row r="15" spans="2:6" x14ac:dyDescent="0.25">
      <c r="B15" s="52" t="s">
        <v>39</v>
      </c>
      <c r="C15" s="70"/>
      <c r="D15" s="33"/>
      <c r="F15" s="35"/>
    </row>
    <row r="16" spans="2:6" x14ac:dyDescent="0.25">
      <c r="B16" s="52" t="s">
        <v>53</v>
      </c>
      <c r="C16" s="70"/>
      <c r="D16" s="33"/>
    </row>
    <row r="17" spans="2:4" x14ac:dyDescent="0.25">
      <c r="B17" s="52" t="s">
        <v>54</v>
      </c>
      <c r="C17" s="71"/>
      <c r="D17" s="33"/>
    </row>
    <row r="18" spans="2:4" x14ac:dyDescent="0.25">
      <c r="B18" s="52" t="s">
        <v>56</v>
      </c>
      <c r="C18" s="63">
        <v>12.5</v>
      </c>
      <c r="D18" s="33"/>
    </row>
    <row r="19" spans="2:4" ht="15.75" thickBot="1" x14ac:dyDescent="0.3">
      <c r="B19" s="52" t="s">
        <v>65</v>
      </c>
      <c r="C19" s="62">
        <v>5</v>
      </c>
      <c r="D19" s="33"/>
    </row>
    <row r="20" spans="2:4" ht="15.75" thickBot="1" x14ac:dyDescent="0.3">
      <c r="B20" s="16" t="s">
        <v>2</v>
      </c>
      <c r="C20" s="59">
        <v>30</v>
      </c>
    </row>
    <row r="21" spans="2:4" ht="15.75" thickBot="1" x14ac:dyDescent="0.3">
      <c r="B21" s="60"/>
      <c r="C21" s="61"/>
    </row>
    <row r="22" spans="2:4" ht="15.75" thickBot="1" x14ac:dyDescent="0.3">
      <c r="B22" s="18" t="s">
        <v>6</v>
      </c>
      <c r="C22" s="64">
        <f>+C10+C20</f>
        <v>100</v>
      </c>
    </row>
  </sheetData>
  <mergeCells count="3">
    <mergeCell ref="B6:C6"/>
    <mergeCell ref="C14:C17"/>
    <mergeCell ref="B12:C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AC902-C71D-4C9F-BF33-0C2F73E50A59}">
  <sheetPr>
    <tabColor rgb="FFFFFF00"/>
  </sheetPr>
  <dimension ref="B2:F17"/>
  <sheetViews>
    <sheetView showGridLines="0" zoomScaleNormal="100" workbookViewId="0">
      <selection activeCell="D26" sqref="D26"/>
    </sheetView>
  </sheetViews>
  <sheetFormatPr baseColWidth="10" defaultRowHeight="15" x14ac:dyDescent="0.25"/>
  <cols>
    <col min="2" max="2" width="3.42578125" style="1" bestFit="1" customWidth="1"/>
    <col min="3" max="3" width="68.5703125" customWidth="1"/>
    <col min="4" max="4" width="17.28515625" customWidth="1"/>
    <col min="5" max="5" width="46.85546875" customWidth="1"/>
  </cols>
  <sheetData>
    <row r="2" spans="2:6" ht="17.25" customHeight="1" x14ac:dyDescent="0.25">
      <c r="B2" s="24" t="s">
        <v>4</v>
      </c>
      <c r="C2" s="24" t="s">
        <v>11</v>
      </c>
      <c r="D2" s="24" t="s">
        <v>19</v>
      </c>
      <c r="E2" s="24" t="s">
        <v>13</v>
      </c>
      <c r="F2" s="24" t="s">
        <v>16</v>
      </c>
    </row>
    <row r="3" spans="2:6" x14ac:dyDescent="0.25">
      <c r="B3" s="21">
        <v>1</v>
      </c>
      <c r="C3" s="19" t="s">
        <v>7</v>
      </c>
      <c r="D3" s="21" t="s">
        <v>20</v>
      </c>
      <c r="E3" s="19" t="s">
        <v>15</v>
      </c>
      <c r="F3" s="19"/>
    </row>
    <row r="4" spans="2:6" x14ac:dyDescent="0.25">
      <c r="B4" s="21">
        <v>2</v>
      </c>
      <c r="C4" s="20" t="s">
        <v>10</v>
      </c>
      <c r="D4" s="26" t="s">
        <v>20</v>
      </c>
      <c r="E4" s="19" t="s">
        <v>14</v>
      </c>
      <c r="F4" s="19"/>
    </row>
    <row r="5" spans="2:6" x14ac:dyDescent="0.25">
      <c r="B5" s="21">
        <v>3</v>
      </c>
      <c r="C5" s="25" t="s">
        <v>9</v>
      </c>
      <c r="D5" s="27" t="s">
        <v>18</v>
      </c>
      <c r="E5" s="19" t="s">
        <v>18</v>
      </c>
      <c r="F5" s="19"/>
    </row>
    <row r="6" spans="2:6" x14ac:dyDescent="0.25">
      <c r="B6" s="21">
        <v>4</v>
      </c>
      <c r="C6" s="20" t="s">
        <v>8</v>
      </c>
      <c r="D6" s="26" t="s">
        <v>18</v>
      </c>
      <c r="E6" s="19" t="s">
        <v>18</v>
      </c>
      <c r="F6" s="19"/>
    </row>
    <row r="7" spans="2:6" ht="42" x14ac:dyDescent="0.25">
      <c r="B7" s="21">
        <v>5</v>
      </c>
      <c r="C7" s="20" t="s">
        <v>12</v>
      </c>
      <c r="D7" s="26" t="s">
        <v>18</v>
      </c>
      <c r="E7" s="19" t="s">
        <v>18</v>
      </c>
      <c r="F7" s="19"/>
    </row>
    <row r="8" spans="2:6" ht="21" x14ac:dyDescent="0.25">
      <c r="B8" s="21">
        <v>6</v>
      </c>
      <c r="C8" s="20" t="s">
        <v>28</v>
      </c>
      <c r="D8" s="26" t="s">
        <v>20</v>
      </c>
      <c r="E8" s="19" t="s">
        <v>29</v>
      </c>
      <c r="F8" s="19"/>
    </row>
    <row r="9" spans="2:6" x14ac:dyDescent="0.25">
      <c r="B9" s="21">
        <v>7</v>
      </c>
      <c r="C9" s="20" t="s">
        <v>31</v>
      </c>
      <c r="D9" s="26" t="s">
        <v>20</v>
      </c>
      <c r="E9" s="19" t="s">
        <v>17</v>
      </c>
      <c r="F9" s="19"/>
    </row>
    <row r="10" spans="2:6" x14ac:dyDescent="0.25">
      <c r="B10" s="21">
        <v>8</v>
      </c>
      <c r="C10" s="20" t="s">
        <v>25</v>
      </c>
      <c r="D10" s="26" t="s">
        <v>21</v>
      </c>
      <c r="E10" s="19" t="s">
        <v>22</v>
      </c>
      <c r="F10" s="19"/>
    </row>
    <row r="11" spans="2:6" x14ac:dyDescent="0.25">
      <c r="B11" s="21">
        <v>9</v>
      </c>
      <c r="C11" s="20" t="s">
        <v>23</v>
      </c>
      <c r="D11" s="26" t="s">
        <v>21</v>
      </c>
      <c r="E11" s="19" t="s">
        <v>22</v>
      </c>
      <c r="F11" s="19"/>
    </row>
    <row r="12" spans="2:6" x14ac:dyDescent="0.25">
      <c r="B12" s="21">
        <v>10</v>
      </c>
      <c r="C12" s="20" t="s">
        <v>24</v>
      </c>
      <c r="D12" s="26" t="s">
        <v>20</v>
      </c>
      <c r="E12" s="19" t="s">
        <v>26</v>
      </c>
      <c r="F12" s="19"/>
    </row>
    <row r="13" spans="2:6" x14ac:dyDescent="0.25">
      <c r="B13" s="21">
        <v>11</v>
      </c>
      <c r="C13" s="20" t="s">
        <v>32</v>
      </c>
      <c r="D13" s="26" t="s">
        <v>20</v>
      </c>
      <c r="E13" s="19" t="s">
        <v>22</v>
      </c>
      <c r="F13" s="19"/>
    </row>
    <row r="14" spans="2:6" ht="18.75" customHeight="1" x14ac:dyDescent="0.25">
      <c r="B14" s="21">
        <v>12</v>
      </c>
      <c r="C14" s="20" t="s">
        <v>27</v>
      </c>
      <c r="D14" s="26" t="s">
        <v>20</v>
      </c>
      <c r="E14" s="19" t="s">
        <v>22</v>
      </c>
      <c r="F14" s="19"/>
    </row>
    <row r="15" spans="2:6" ht="21" x14ac:dyDescent="0.25">
      <c r="B15" s="21">
        <v>13</v>
      </c>
      <c r="C15" s="20" t="s">
        <v>30</v>
      </c>
      <c r="D15" s="26" t="s">
        <v>18</v>
      </c>
      <c r="E15" s="19" t="s">
        <v>18</v>
      </c>
      <c r="F15" s="19"/>
    </row>
    <row r="16" spans="2:6" x14ac:dyDescent="0.25">
      <c r="B16" s="22"/>
      <c r="C16" s="23" t="s">
        <v>33</v>
      </c>
      <c r="D16" s="23"/>
    </row>
    <row r="17" spans="2:4" x14ac:dyDescent="0.25">
      <c r="B17" s="22"/>
      <c r="C17" s="23"/>
      <c r="D17" s="23"/>
    </row>
  </sheetData>
  <autoFilter ref="B2:F15" xr:uid="{D83AC902-C71D-4C9F-BF33-0C2F73E50A59}"/>
  <conditionalFormatting sqref="B3:B17">
    <cfRule type="duplicateValues" dxfId="7" priority="61"/>
    <cfRule type="duplicateValues" dxfId="6" priority="62"/>
  </conditionalFormatting>
  <conditionalFormatting sqref="B2:F2">
    <cfRule type="duplicateValues" dxfId="5" priority="5"/>
    <cfRule type="duplicateValues" dxfId="4" priority="6"/>
  </conditionalFormatting>
  <conditionalFormatting sqref="C3:C17">
    <cfRule type="duplicateValues" dxfId="3" priority="57"/>
    <cfRule type="duplicateValues" dxfId="2" priority="58"/>
  </conditionalFormatting>
  <conditionalFormatting sqref="F3:F15">
    <cfRule type="duplicateValues" dxfId="1" priority="65"/>
    <cfRule type="duplicateValues" dxfId="0" priority="66"/>
  </conditionalFormatting>
  <dataValidations count="2">
    <dataValidation type="list" allowBlank="1" showInputMessage="1" showErrorMessage="1" sqref="E3" xr:uid="{AD2E12AC-1598-49F2-AD14-04EDBC67B5A5}">
      <formula1>#REF!</formula1>
    </dataValidation>
    <dataValidation type="list" allowBlank="1" showInputMessage="1" showErrorMessage="1" sqref="E12:E15 D3:D15 E4:E9" xr:uid="{61D35761-8AA1-42AE-A7F6-EBB0B1E3A605}">
      <formula1>#REF!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7C4C7-085E-4206-A751-C35EB1043775}">
  <dimension ref="B4:D15"/>
  <sheetViews>
    <sheetView showGridLines="0" zoomScale="160" zoomScaleNormal="160" workbookViewId="0">
      <selection activeCell="B5" sqref="B5"/>
    </sheetView>
  </sheetViews>
  <sheetFormatPr baseColWidth="10" defaultRowHeight="15" x14ac:dyDescent="0.25"/>
  <cols>
    <col min="2" max="2" width="22.28515625" customWidth="1"/>
    <col min="4" max="4" width="11.42578125" customWidth="1"/>
  </cols>
  <sheetData>
    <row r="4" spans="2:4" ht="15.75" thickBot="1" x14ac:dyDescent="0.3"/>
    <row r="5" spans="2:4" ht="33" customHeight="1" x14ac:dyDescent="0.25">
      <c r="B5" s="4" t="str">
        <f>'CRITERIOS DE CALIFICACIÓN'!B9</f>
        <v xml:space="preserve"> ESTRATO SOCIECONÓMICO</v>
      </c>
      <c r="C5" s="5" t="s">
        <v>60</v>
      </c>
    </row>
    <row r="6" spans="2:4" x14ac:dyDescent="0.25">
      <c r="B6" s="2">
        <v>1</v>
      </c>
      <c r="C6" s="44">
        <v>20</v>
      </c>
    </row>
    <row r="7" spans="2:4" x14ac:dyDescent="0.25">
      <c r="B7" s="2">
        <v>2</v>
      </c>
      <c r="C7" s="44">
        <v>13.33</v>
      </c>
    </row>
    <row r="8" spans="2:4" ht="15.75" thickBot="1" x14ac:dyDescent="0.3">
      <c r="B8" s="3">
        <v>3</v>
      </c>
      <c r="C8" s="45">
        <v>6.67</v>
      </c>
    </row>
    <row r="11" spans="2:4" x14ac:dyDescent="0.25">
      <c r="C11" s="17"/>
    </row>
    <row r="15" spans="2:4" x14ac:dyDescent="0.25">
      <c r="D15" s="17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65190-00A8-448F-95A5-B645EB6A3072}">
  <dimension ref="B5:H252"/>
  <sheetViews>
    <sheetView showGridLines="0" zoomScaleNormal="100" workbookViewId="0">
      <pane ySplit="7" topLeftCell="A11" activePane="bottomLeft" state="frozen"/>
      <selection pane="bottomLeft" activeCell="H24" sqref="H24"/>
    </sheetView>
  </sheetViews>
  <sheetFormatPr baseColWidth="10" defaultRowHeight="15" x14ac:dyDescent="0.25"/>
  <cols>
    <col min="1" max="1" width="14.140625" customWidth="1"/>
    <col min="2" max="2" width="4.5703125" bestFit="1" customWidth="1"/>
    <col min="3" max="3" width="14.42578125" bestFit="1" customWidth="1"/>
    <col min="4" max="4" width="10" customWidth="1"/>
    <col min="5" max="5" width="7.140625" style="46" customWidth="1"/>
    <col min="6" max="6" width="4.5703125" bestFit="1" customWidth="1"/>
    <col min="7" max="7" width="14.42578125" bestFit="1" customWidth="1"/>
    <col min="8" max="8" width="10" bestFit="1" customWidth="1"/>
  </cols>
  <sheetData>
    <row r="5" spans="2:8" ht="15.75" thickBot="1" x14ac:dyDescent="0.3"/>
    <row r="6" spans="2:8" ht="63.75" customHeight="1" thickBot="1" x14ac:dyDescent="0.3">
      <c r="B6" s="67" t="s">
        <v>59</v>
      </c>
      <c r="C6" s="72"/>
      <c r="D6" s="73"/>
      <c r="F6" s="67" t="s">
        <v>58</v>
      </c>
      <c r="G6" s="72"/>
      <c r="H6" s="73"/>
    </row>
    <row r="7" spans="2:8" ht="29.25" customHeight="1" x14ac:dyDescent="0.25">
      <c r="B7" s="4" t="s">
        <v>4</v>
      </c>
      <c r="C7" s="10" t="s">
        <v>0</v>
      </c>
      <c r="D7" s="5" t="s">
        <v>1</v>
      </c>
      <c r="F7" s="4" t="s">
        <v>4</v>
      </c>
      <c r="G7" s="10" t="s">
        <v>0</v>
      </c>
      <c r="H7" s="5" t="s">
        <v>1</v>
      </c>
    </row>
    <row r="8" spans="2:8" x14ac:dyDescent="0.25">
      <c r="B8" s="6">
        <v>1</v>
      </c>
      <c r="C8" s="12">
        <v>500</v>
      </c>
      <c r="D8" s="44">
        <v>50</v>
      </c>
      <c r="F8" s="6">
        <v>1</v>
      </c>
      <c r="G8" s="12">
        <v>5</v>
      </c>
      <c r="H8" s="44">
        <v>50</v>
      </c>
    </row>
    <row r="9" spans="2:8" x14ac:dyDescent="0.25">
      <c r="B9" s="6">
        <v>2</v>
      </c>
      <c r="C9" s="12">
        <v>499</v>
      </c>
      <c r="D9" s="44">
        <v>49.795081967213115</v>
      </c>
      <c r="F9" s="6">
        <v>2</v>
      </c>
      <c r="G9" s="12">
        <v>4.9000000000000004</v>
      </c>
      <c r="H9" s="44">
        <v>46.875</v>
      </c>
    </row>
    <row r="10" spans="2:8" x14ac:dyDescent="0.25">
      <c r="B10" s="6">
        <v>3</v>
      </c>
      <c r="C10" s="12">
        <v>498</v>
      </c>
      <c r="D10" s="44">
        <v>49.590163934426236</v>
      </c>
      <c r="F10" s="6">
        <v>3</v>
      </c>
      <c r="G10" s="12">
        <v>4.8</v>
      </c>
      <c r="H10" s="44">
        <v>43.75</v>
      </c>
    </row>
    <row r="11" spans="2:8" x14ac:dyDescent="0.25">
      <c r="B11" s="6">
        <v>4</v>
      </c>
      <c r="C11" s="12">
        <v>497</v>
      </c>
      <c r="D11" s="44">
        <v>49.385245901639351</v>
      </c>
      <c r="F11" s="6">
        <v>4</v>
      </c>
      <c r="G11" s="12">
        <v>4.7</v>
      </c>
      <c r="H11" s="44">
        <v>40.625</v>
      </c>
    </row>
    <row r="12" spans="2:8" x14ac:dyDescent="0.25">
      <c r="B12" s="6">
        <v>5</v>
      </c>
      <c r="C12" s="12">
        <v>496</v>
      </c>
      <c r="D12" s="44">
        <v>49.180327868852473</v>
      </c>
      <c r="F12" s="6">
        <v>5</v>
      </c>
      <c r="G12" s="12">
        <v>4.5999999999999996</v>
      </c>
      <c r="H12" s="44">
        <v>37.5</v>
      </c>
    </row>
    <row r="13" spans="2:8" x14ac:dyDescent="0.25">
      <c r="B13" s="6">
        <v>6</v>
      </c>
      <c r="C13" s="12">
        <v>495</v>
      </c>
      <c r="D13" s="44">
        <v>48.975409836065587</v>
      </c>
      <c r="F13" s="6">
        <v>6</v>
      </c>
      <c r="G13" s="12">
        <v>4.5</v>
      </c>
      <c r="H13" s="44">
        <v>34.375</v>
      </c>
    </row>
    <row r="14" spans="2:8" x14ac:dyDescent="0.25">
      <c r="B14" s="6">
        <v>7</v>
      </c>
      <c r="C14" s="12">
        <v>494</v>
      </c>
      <c r="D14" s="44">
        <v>48.770491803278702</v>
      </c>
      <c r="F14" s="6">
        <v>7</v>
      </c>
      <c r="G14" s="12">
        <v>4.4000000000000004</v>
      </c>
      <c r="H14" s="44">
        <v>31.25</v>
      </c>
    </row>
    <row r="15" spans="2:8" x14ac:dyDescent="0.25">
      <c r="B15" s="6">
        <v>8</v>
      </c>
      <c r="C15" s="12">
        <v>493</v>
      </c>
      <c r="D15" s="44">
        <v>48.565573770491824</v>
      </c>
      <c r="F15" s="6">
        <v>8</v>
      </c>
      <c r="G15" s="12">
        <v>4.3</v>
      </c>
      <c r="H15" s="44">
        <v>28.125</v>
      </c>
    </row>
    <row r="16" spans="2:8" x14ac:dyDescent="0.25">
      <c r="B16" s="6">
        <v>9</v>
      </c>
      <c r="C16" s="12">
        <v>492</v>
      </c>
      <c r="D16" s="44">
        <v>48.360655737704938</v>
      </c>
      <c r="F16" s="6">
        <v>9</v>
      </c>
      <c r="G16" s="12">
        <v>4.2</v>
      </c>
      <c r="H16" s="44">
        <v>25</v>
      </c>
    </row>
    <row r="17" spans="2:8" x14ac:dyDescent="0.25">
      <c r="B17" s="6">
        <v>10</v>
      </c>
      <c r="C17" s="12">
        <v>491</v>
      </c>
      <c r="D17" s="44">
        <v>48.155737704918053</v>
      </c>
      <c r="F17" s="6">
        <v>10</v>
      </c>
      <c r="G17" s="12">
        <v>4.0999999999999996</v>
      </c>
      <c r="H17" s="44">
        <v>21.875</v>
      </c>
    </row>
    <row r="18" spans="2:8" x14ac:dyDescent="0.25">
      <c r="B18" s="6">
        <v>11</v>
      </c>
      <c r="C18" s="12">
        <v>490</v>
      </c>
      <c r="D18" s="44">
        <v>47.950819672131175</v>
      </c>
      <c r="F18" s="6">
        <v>11</v>
      </c>
      <c r="G18" s="12">
        <v>4</v>
      </c>
      <c r="H18" s="44">
        <v>18.75</v>
      </c>
    </row>
    <row r="19" spans="2:8" x14ac:dyDescent="0.25">
      <c r="B19" s="6">
        <v>12</v>
      </c>
      <c r="C19" s="12">
        <v>489</v>
      </c>
      <c r="D19" s="44">
        <v>47.745901639344289</v>
      </c>
      <c r="F19" s="6">
        <v>12</v>
      </c>
      <c r="G19" s="12">
        <v>3.9</v>
      </c>
      <c r="H19" s="44">
        <v>15.625</v>
      </c>
    </row>
    <row r="20" spans="2:8" x14ac:dyDescent="0.25">
      <c r="B20" s="6">
        <v>13</v>
      </c>
      <c r="C20" s="12">
        <v>488</v>
      </c>
      <c r="D20" s="44">
        <v>47.540983606557404</v>
      </c>
      <c r="F20" s="6">
        <v>13</v>
      </c>
      <c r="G20" s="12">
        <v>3.8</v>
      </c>
      <c r="H20" s="44">
        <v>12.5</v>
      </c>
    </row>
    <row r="21" spans="2:8" x14ac:dyDescent="0.25">
      <c r="B21" s="6">
        <v>14</v>
      </c>
      <c r="C21" s="12">
        <v>487</v>
      </c>
      <c r="D21" s="44">
        <v>47.336065573770526</v>
      </c>
      <c r="F21" s="6">
        <v>14</v>
      </c>
      <c r="G21" s="12">
        <v>3.7</v>
      </c>
      <c r="H21" s="44">
        <v>9.375</v>
      </c>
    </row>
    <row r="22" spans="2:8" x14ac:dyDescent="0.25">
      <c r="B22" s="6">
        <v>15</v>
      </c>
      <c r="C22" s="12">
        <v>486</v>
      </c>
      <c r="D22" s="44">
        <v>47.13114754098364</v>
      </c>
      <c r="F22" s="6">
        <v>15</v>
      </c>
      <c r="G22" s="12">
        <v>3.6</v>
      </c>
      <c r="H22" s="44">
        <v>6.25</v>
      </c>
    </row>
    <row r="23" spans="2:8" ht="15.75" thickBot="1" x14ac:dyDescent="0.3">
      <c r="B23" s="6">
        <v>16</v>
      </c>
      <c r="C23" s="12">
        <v>485</v>
      </c>
      <c r="D23" s="44">
        <v>46.926229508196762</v>
      </c>
      <c r="F23" s="7">
        <v>16</v>
      </c>
      <c r="G23" s="13">
        <v>3.5</v>
      </c>
      <c r="H23" s="45">
        <v>3.125</v>
      </c>
    </row>
    <row r="24" spans="2:8" x14ac:dyDescent="0.25">
      <c r="B24" s="6">
        <v>17</v>
      </c>
      <c r="C24" s="12">
        <v>484</v>
      </c>
      <c r="D24" s="44">
        <v>46.721311475409877</v>
      </c>
      <c r="F24" s="1"/>
      <c r="G24" s="1"/>
      <c r="H24" s="48"/>
    </row>
    <row r="25" spans="2:8" x14ac:dyDescent="0.25">
      <c r="B25" s="6">
        <v>18</v>
      </c>
      <c r="C25" s="12">
        <v>483</v>
      </c>
      <c r="D25" s="44">
        <v>46.516393442622991</v>
      </c>
      <c r="F25" s="1"/>
      <c r="G25" s="1"/>
      <c r="H25" s="36"/>
    </row>
    <row r="26" spans="2:8" x14ac:dyDescent="0.25">
      <c r="B26" s="6">
        <v>19</v>
      </c>
      <c r="C26" s="12">
        <v>482</v>
      </c>
      <c r="D26" s="44">
        <v>46.311475409836113</v>
      </c>
      <c r="F26" s="1"/>
      <c r="G26" s="1"/>
      <c r="H26" s="36"/>
    </row>
    <row r="27" spans="2:8" x14ac:dyDescent="0.25">
      <c r="B27" s="6">
        <v>20</v>
      </c>
      <c r="C27" s="12">
        <v>481</v>
      </c>
      <c r="D27" s="44">
        <v>46.106557377049228</v>
      </c>
      <c r="F27" s="1"/>
      <c r="G27" s="1"/>
      <c r="H27" s="36"/>
    </row>
    <row r="28" spans="2:8" x14ac:dyDescent="0.25">
      <c r="B28" s="6">
        <v>21</v>
      </c>
      <c r="C28" s="12">
        <v>480</v>
      </c>
      <c r="D28" s="44">
        <v>45.90163934426235</v>
      </c>
      <c r="F28" s="1"/>
      <c r="G28" s="1"/>
      <c r="H28" s="36"/>
    </row>
    <row r="29" spans="2:8" x14ac:dyDescent="0.25">
      <c r="B29" s="6">
        <v>22</v>
      </c>
      <c r="C29" s="12">
        <v>479</v>
      </c>
      <c r="D29" s="44">
        <v>45.696721311475464</v>
      </c>
      <c r="F29" s="1"/>
      <c r="G29" s="1"/>
      <c r="H29" s="36"/>
    </row>
    <row r="30" spans="2:8" x14ac:dyDescent="0.25">
      <c r="B30" s="6">
        <v>23</v>
      </c>
      <c r="C30" s="12">
        <v>478</v>
      </c>
      <c r="D30" s="44">
        <v>45.491803278688579</v>
      </c>
      <c r="F30" s="1"/>
      <c r="G30" s="1"/>
      <c r="H30" s="36"/>
    </row>
    <row r="31" spans="2:8" x14ac:dyDescent="0.25">
      <c r="B31" s="6">
        <v>24</v>
      </c>
      <c r="C31" s="12">
        <v>477</v>
      </c>
      <c r="D31" s="44">
        <v>45.286885245901701</v>
      </c>
      <c r="F31" s="1"/>
      <c r="G31" s="1"/>
      <c r="H31" s="36"/>
    </row>
    <row r="32" spans="2:8" x14ac:dyDescent="0.25">
      <c r="B32" s="6">
        <v>25</v>
      </c>
      <c r="C32" s="12">
        <v>476</v>
      </c>
      <c r="D32" s="44">
        <v>45.081967213114815</v>
      </c>
      <c r="F32" s="1"/>
      <c r="G32" s="1"/>
      <c r="H32" s="36"/>
    </row>
    <row r="33" spans="2:8" x14ac:dyDescent="0.25">
      <c r="B33" s="6">
        <v>26</v>
      </c>
      <c r="C33" s="12">
        <v>475</v>
      </c>
      <c r="D33" s="44">
        <v>44.87704918032793</v>
      </c>
      <c r="F33" s="1"/>
      <c r="G33" s="1"/>
      <c r="H33" s="36"/>
    </row>
    <row r="34" spans="2:8" x14ac:dyDescent="0.25">
      <c r="B34" s="6">
        <v>27</v>
      </c>
      <c r="C34" s="12">
        <v>474</v>
      </c>
      <c r="D34" s="44">
        <v>44.672131147541052</v>
      </c>
      <c r="F34" s="1"/>
      <c r="G34" s="1"/>
      <c r="H34" s="36"/>
    </row>
    <row r="35" spans="2:8" x14ac:dyDescent="0.25">
      <c r="B35" s="6">
        <v>28</v>
      </c>
      <c r="C35" s="12">
        <v>473</v>
      </c>
      <c r="D35" s="44">
        <v>44.467213114754166</v>
      </c>
      <c r="F35" s="1"/>
      <c r="G35" s="1"/>
      <c r="H35" s="36"/>
    </row>
    <row r="36" spans="2:8" x14ac:dyDescent="0.25">
      <c r="B36" s="6">
        <v>29</v>
      </c>
      <c r="C36" s="12">
        <v>472</v>
      </c>
      <c r="D36" s="44">
        <v>44.262295081967281</v>
      </c>
      <c r="F36" s="1"/>
      <c r="G36" s="1"/>
      <c r="H36" s="36"/>
    </row>
    <row r="37" spans="2:8" x14ac:dyDescent="0.25">
      <c r="B37" s="6">
        <v>30</v>
      </c>
      <c r="C37" s="12">
        <v>471</v>
      </c>
      <c r="D37" s="44">
        <v>44.057377049180403</v>
      </c>
      <c r="F37" s="1"/>
      <c r="G37" s="1"/>
      <c r="H37" s="36"/>
    </row>
    <row r="38" spans="2:8" x14ac:dyDescent="0.25">
      <c r="B38" s="6">
        <v>31</v>
      </c>
      <c r="C38" s="12">
        <v>470</v>
      </c>
      <c r="D38" s="44">
        <v>43.852459016393517</v>
      </c>
      <c r="F38" s="1"/>
      <c r="G38" s="1"/>
      <c r="H38" s="36"/>
    </row>
    <row r="39" spans="2:8" x14ac:dyDescent="0.25">
      <c r="B39" s="6">
        <v>32</v>
      </c>
      <c r="C39" s="12">
        <v>469</v>
      </c>
      <c r="D39" s="44">
        <v>43.647540983606639</v>
      </c>
      <c r="F39" s="1"/>
      <c r="G39" s="1"/>
      <c r="H39" s="36"/>
    </row>
    <row r="40" spans="2:8" x14ac:dyDescent="0.25">
      <c r="B40" s="6">
        <v>33</v>
      </c>
      <c r="C40" s="12">
        <v>468</v>
      </c>
      <c r="D40" s="44">
        <v>43.442622950819754</v>
      </c>
      <c r="F40" s="1"/>
      <c r="G40" s="1"/>
      <c r="H40" s="36"/>
    </row>
    <row r="41" spans="2:8" x14ac:dyDescent="0.25">
      <c r="B41" s="6">
        <v>34</v>
      </c>
      <c r="C41" s="12">
        <v>467</v>
      </c>
      <c r="D41" s="44">
        <v>43.237704918032868</v>
      </c>
      <c r="F41" s="1"/>
      <c r="G41" s="1"/>
      <c r="H41" s="36"/>
    </row>
    <row r="42" spans="2:8" x14ac:dyDescent="0.25">
      <c r="B42" s="6">
        <v>35</v>
      </c>
      <c r="C42" s="12">
        <v>466</v>
      </c>
      <c r="D42" s="44">
        <v>43.03278688524599</v>
      </c>
      <c r="F42" s="1"/>
      <c r="G42" s="1"/>
      <c r="H42" s="36"/>
    </row>
    <row r="43" spans="2:8" x14ac:dyDescent="0.25">
      <c r="B43" s="6">
        <v>36</v>
      </c>
      <c r="C43" s="12">
        <v>465</v>
      </c>
      <c r="D43" s="44">
        <v>42.827868852459105</v>
      </c>
      <c r="F43" s="1"/>
      <c r="G43" s="1"/>
      <c r="H43" s="36"/>
    </row>
    <row r="44" spans="2:8" x14ac:dyDescent="0.25">
      <c r="B44" s="6">
        <v>37</v>
      </c>
      <c r="C44" s="12">
        <v>464</v>
      </c>
      <c r="D44" s="44">
        <v>42.622950819672226</v>
      </c>
      <c r="F44" s="1"/>
      <c r="G44" s="1"/>
      <c r="H44" s="36"/>
    </row>
    <row r="45" spans="2:8" x14ac:dyDescent="0.25">
      <c r="B45" s="6">
        <v>38</v>
      </c>
      <c r="C45" s="12">
        <v>463</v>
      </c>
      <c r="D45" s="44">
        <v>42.418032786885341</v>
      </c>
      <c r="F45" s="1"/>
      <c r="G45" s="1"/>
      <c r="H45" s="36"/>
    </row>
    <row r="46" spans="2:8" x14ac:dyDescent="0.25">
      <c r="B46" s="6">
        <v>39</v>
      </c>
      <c r="C46" s="12">
        <v>462</v>
      </c>
      <c r="D46" s="44">
        <v>42.213114754098456</v>
      </c>
      <c r="F46" s="1"/>
      <c r="G46" s="1"/>
      <c r="H46" s="36"/>
    </row>
    <row r="47" spans="2:8" x14ac:dyDescent="0.25">
      <c r="B47" s="6">
        <v>40</v>
      </c>
      <c r="C47" s="12">
        <v>461</v>
      </c>
      <c r="D47" s="44">
        <v>42.008196721311577</v>
      </c>
      <c r="F47" s="1"/>
      <c r="G47" s="1"/>
      <c r="H47" s="36"/>
    </row>
    <row r="48" spans="2:8" x14ac:dyDescent="0.25">
      <c r="B48" s="6">
        <v>41</v>
      </c>
      <c r="C48" s="12">
        <v>460</v>
      </c>
      <c r="D48" s="44">
        <v>41.803278688524692</v>
      </c>
      <c r="F48" s="1"/>
      <c r="G48" s="1"/>
      <c r="H48" s="36"/>
    </row>
    <row r="49" spans="2:8" x14ac:dyDescent="0.25">
      <c r="B49" s="6">
        <v>42</v>
      </c>
      <c r="C49" s="12">
        <v>459</v>
      </c>
      <c r="D49" s="44">
        <v>41.598360655737807</v>
      </c>
      <c r="F49" s="1"/>
      <c r="G49" s="1"/>
      <c r="H49" s="37"/>
    </row>
    <row r="50" spans="2:8" x14ac:dyDescent="0.25">
      <c r="B50" s="6">
        <v>43</v>
      </c>
      <c r="C50" s="12">
        <v>458</v>
      </c>
      <c r="D50" s="44">
        <v>41.393442622950928</v>
      </c>
    </row>
    <row r="51" spans="2:8" x14ac:dyDescent="0.25">
      <c r="B51" s="6">
        <v>44</v>
      </c>
      <c r="C51" s="12">
        <v>457</v>
      </c>
      <c r="D51" s="44">
        <v>41.188524590164043</v>
      </c>
    </row>
    <row r="52" spans="2:8" x14ac:dyDescent="0.25">
      <c r="B52" s="6">
        <v>45</v>
      </c>
      <c r="C52" s="12">
        <v>456</v>
      </c>
      <c r="D52" s="44">
        <v>40.983606557377158</v>
      </c>
    </row>
    <row r="53" spans="2:8" x14ac:dyDescent="0.25">
      <c r="B53" s="6">
        <v>46</v>
      </c>
      <c r="C53" s="12">
        <v>455</v>
      </c>
      <c r="D53" s="44">
        <v>40.778688524590279</v>
      </c>
    </row>
    <row r="54" spans="2:8" x14ac:dyDescent="0.25">
      <c r="B54" s="6">
        <v>47</v>
      </c>
      <c r="C54" s="12">
        <v>454</v>
      </c>
      <c r="D54" s="44">
        <v>40.573770491803394</v>
      </c>
    </row>
    <row r="55" spans="2:8" x14ac:dyDescent="0.25">
      <c r="B55" s="6">
        <v>48</v>
      </c>
      <c r="C55" s="12">
        <v>453</v>
      </c>
      <c r="D55" s="44">
        <v>40.368852459016516</v>
      </c>
    </row>
    <row r="56" spans="2:8" x14ac:dyDescent="0.25">
      <c r="B56" s="6">
        <v>49</v>
      </c>
      <c r="C56" s="12">
        <v>452</v>
      </c>
      <c r="D56" s="44">
        <v>40.163934426229631</v>
      </c>
    </row>
    <row r="57" spans="2:8" x14ac:dyDescent="0.25">
      <c r="B57" s="6">
        <v>50</v>
      </c>
      <c r="C57" s="12">
        <v>451</v>
      </c>
      <c r="D57" s="44">
        <v>39.959016393442745</v>
      </c>
    </row>
    <row r="58" spans="2:8" x14ac:dyDescent="0.25">
      <c r="B58" s="6">
        <v>51</v>
      </c>
      <c r="C58" s="12">
        <v>450</v>
      </c>
      <c r="D58" s="44">
        <v>39.754098360655867</v>
      </c>
    </row>
    <row r="59" spans="2:8" x14ac:dyDescent="0.25">
      <c r="B59" s="6">
        <v>52</v>
      </c>
      <c r="C59" s="12">
        <v>449</v>
      </c>
      <c r="D59" s="44">
        <v>39.549180327868982</v>
      </c>
    </row>
    <row r="60" spans="2:8" x14ac:dyDescent="0.25">
      <c r="B60" s="6">
        <v>53</v>
      </c>
      <c r="C60" s="12">
        <v>448</v>
      </c>
      <c r="D60" s="44">
        <v>39.344262295082103</v>
      </c>
    </row>
    <row r="61" spans="2:8" x14ac:dyDescent="0.25">
      <c r="B61" s="6">
        <v>54</v>
      </c>
      <c r="C61" s="12">
        <v>447</v>
      </c>
      <c r="D61" s="44">
        <v>39.139344262295218</v>
      </c>
    </row>
    <row r="62" spans="2:8" x14ac:dyDescent="0.25">
      <c r="B62" s="6">
        <v>55</v>
      </c>
      <c r="C62" s="12">
        <v>446</v>
      </c>
      <c r="D62" s="44">
        <v>38.934426229508333</v>
      </c>
    </row>
    <row r="63" spans="2:8" x14ac:dyDescent="0.25">
      <c r="B63" s="6">
        <v>56</v>
      </c>
      <c r="C63" s="12">
        <v>445</v>
      </c>
      <c r="D63" s="44">
        <v>38.729508196721454</v>
      </c>
    </row>
    <row r="64" spans="2:8" x14ac:dyDescent="0.25">
      <c r="B64" s="6">
        <v>57</v>
      </c>
      <c r="C64" s="12">
        <v>444</v>
      </c>
      <c r="D64" s="44">
        <v>38.524590163934569</v>
      </c>
    </row>
    <row r="65" spans="2:4" x14ac:dyDescent="0.25">
      <c r="B65" s="6">
        <v>58</v>
      </c>
      <c r="C65" s="12">
        <v>443</v>
      </c>
      <c r="D65" s="44">
        <v>38.319672131147684</v>
      </c>
    </row>
    <row r="66" spans="2:4" x14ac:dyDescent="0.25">
      <c r="B66" s="6">
        <v>59</v>
      </c>
      <c r="C66" s="12">
        <v>442</v>
      </c>
      <c r="D66" s="44">
        <v>38.114754098360805</v>
      </c>
    </row>
    <row r="67" spans="2:4" x14ac:dyDescent="0.25">
      <c r="B67" s="6">
        <v>60</v>
      </c>
      <c r="C67" s="12">
        <v>441</v>
      </c>
      <c r="D67" s="44">
        <v>37.90983606557392</v>
      </c>
    </row>
    <row r="68" spans="2:4" x14ac:dyDescent="0.25">
      <c r="B68" s="6">
        <v>61</v>
      </c>
      <c r="C68" s="12">
        <v>440</v>
      </c>
      <c r="D68" s="44">
        <v>37.704918032787035</v>
      </c>
    </row>
    <row r="69" spans="2:4" x14ac:dyDescent="0.25">
      <c r="B69" s="6">
        <v>62</v>
      </c>
      <c r="C69" s="12">
        <v>439</v>
      </c>
      <c r="D69" s="44">
        <v>37.500000000000156</v>
      </c>
    </row>
    <row r="70" spans="2:4" x14ac:dyDescent="0.25">
      <c r="B70" s="6">
        <v>63</v>
      </c>
      <c r="C70" s="12">
        <v>438</v>
      </c>
      <c r="D70" s="44">
        <v>37.295081967213271</v>
      </c>
    </row>
    <row r="71" spans="2:4" x14ac:dyDescent="0.25">
      <c r="B71" s="6">
        <v>64</v>
      </c>
      <c r="C71" s="12">
        <v>437</v>
      </c>
      <c r="D71" s="44">
        <v>37.090163934426393</v>
      </c>
    </row>
    <row r="72" spans="2:4" x14ac:dyDescent="0.25">
      <c r="B72" s="6">
        <v>65</v>
      </c>
      <c r="C72" s="12">
        <v>436</v>
      </c>
      <c r="D72" s="44">
        <v>36.885245901639507</v>
      </c>
    </row>
    <row r="73" spans="2:4" x14ac:dyDescent="0.25">
      <c r="B73" s="6">
        <v>66</v>
      </c>
      <c r="C73" s="12">
        <v>435</v>
      </c>
      <c r="D73" s="44">
        <v>36.680327868852622</v>
      </c>
    </row>
    <row r="74" spans="2:4" x14ac:dyDescent="0.25">
      <c r="B74" s="6">
        <v>67</v>
      </c>
      <c r="C74" s="12">
        <v>434</v>
      </c>
      <c r="D74" s="44">
        <v>36.475409836065744</v>
      </c>
    </row>
    <row r="75" spans="2:4" x14ac:dyDescent="0.25">
      <c r="B75" s="6">
        <v>68</v>
      </c>
      <c r="C75" s="12">
        <v>433</v>
      </c>
      <c r="D75" s="44">
        <v>36.270491803278858</v>
      </c>
    </row>
    <row r="76" spans="2:4" x14ac:dyDescent="0.25">
      <c r="B76" s="6">
        <v>69</v>
      </c>
      <c r="C76" s="12">
        <v>432</v>
      </c>
      <c r="D76" s="44">
        <v>36.06557377049198</v>
      </c>
    </row>
    <row r="77" spans="2:4" x14ac:dyDescent="0.25">
      <c r="B77" s="6">
        <v>70</v>
      </c>
      <c r="C77" s="12">
        <v>431</v>
      </c>
      <c r="D77" s="44">
        <v>35.860655737705095</v>
      </c>
    </row>
    <row r="78" spans="2:4" x14ac:dyDescent="0.25">
      <c r="B78" s="6">
        <v>71</v>
      </c>
      <c r="C78" s="12">
        <v>430</v>
      </c>
      <c r="D78" s="44">
        <v>35.655737704918209</v>
      </c>
    </row>
    <row r="79" spans="2:4" x14ac:dyDescent="0.25">
      <c r="B79" s="6">
        <v>72</v>
      </c>
      <c r="C79" s="12">
        <v>429</v>
      </c>
      <c r="D79" s="44">
        <v>35.450819672131331</v>
      </c>
    </row>
    <row r="80" spans="2:4" x14ac:dyDescent="0.25">
      <c r="B80" s="6">
        <v>73</v>
      </c>
      <c r="C80" s="12">
        <v>428</v>
      </c>
      <c r="D80" s="44">
        <v>35.245901639344446</v>
      </c>
    </row>
    <row r="81" spans="2:4" x14ac:dyDescent="0.25">
      <c r="B81" s="6">
        <v>74</v>
      </c>
      <c r="C81" s="12">
        <v>427</v>
      </c>
      <c r="D81" s="44">
        <v>35.04098360655756</v>
      </c>
    </row>
    <row r="82" spans="2:4" x14ac:dyDescent="0.25">
      <c r="B82" s="6">
        <v>75</v>
      </c>
      <c r="C82" s="12">
        <v>426</v>
      </c>
      <c r="D82" s="44">
        <v>34.836065573770682</v>
      </c>
    </row>
    <row r="83" spans="2:4" x14ac:dyDescent="0.25">
      <c r="B83" s="6">
        <v>76</v>
      </c>
      <c r="C83" s="12">
        <v>425</v>
      </c>
      <c r="D83" s="44">
        <v>34.631147540983797</v>
      </c>
    </row>
    <row r="84" spans="2:4" x14ac:dyDescent="0.25">
      <c r="B84" s="6">
        <v>77</v>
      </c>
      <c r="C84" s="12">
        <v>424</v>
      </c>
      <c r="D84" s="44">
        <v>34.426229508196911</v>
      </c>
    </row>
    <row r="85" spans="2:4" x14ac:dyDescent="0.25">
      <c r="B85" s="6">
        <v>78</v>
      </c>
      <c r="C85" s="12">
        <v>423</v>
      </c>
      <c r="D85" s="44">
        <v>34.221311475410033</v>
      </c>
    </row>
    <row r="86" spans="2:4" x14ac:dyDescent="0.25">
      <c r="B86" s="6">
        <v>79</v>
      </c>
      <c r="C86" s="12">
        <v>422</v>
      </c>
      <c r="D86" s="44">
        <v>34.016393442623148</v>
      </c>
    </row>
    <row r="87" spans="2:4" x14ac:dyDescent="0.25">
      <c r="B87" s="6">
        <v>80</v>
      </c>
      <c r="C87" s="12">
        <v>421</v>
      </c>
      <c r="D87" s="44">
        <v>33.81147540983627</v>
      </c>
    </row>
    <row r="88" spans="2:4" x14ac:dyDescent="0.25">
      <c r="B88" s="6">
        <v>81</v>
      </c>
      <c r="C88" s="12">
        <v>420</v>
      </c>
      <c r="D88" s="44">
        <v>33.606557377049384</v>
      </c>
    </row>
    <row r="89" spans="2:4" x14ac:dyDescent="0.25">
      <c r="B89" s="6">
        <v>82</v>
      </c>
      <c r="C89" s="12">
        <v>419</v>
      </c>
      <c r="D89" s="44">
        <v>33.401639344262499</v>
      </c>
    </row>
    <row r="90" spans="2:4" x14ac:dyDescent="0.25">
      <c r="B90" s="6">
        <v>83</v>
      </c>
      <c r="C90" s="12">
        <v>418</v>
      </c>
      <c r="D90" s="44">
        <v>33.196721311475621</v>
      </c>
    </row>
    <row r="91" spans="2:4" x14ac:dyDescent="0.25">
      <c r="B91" s="6">
        <v>84</v>
      </c>
      <c r="C91" s="12">
        <v>417</v>
      </c>
      <c r="D91" s="44">
        <v>32.991803278688735</v>
      </c>
    </row>
    <row r="92" spans="2:4" x14ac:dyDescent="0.25">
      <c r="B92" s="6">
        <v>85</v>
      </c>
      <c r="C92" s="12">
        <v>416</v>
      </c>
      <c r="D92" s="44">
        <v>32.786885245901857</v>
      </c>
    </row>
    <row r="93" spans="2:4" x14ac:dyDescent="0.25">
      <c r="B93" s="6">
        <v>86</v>
      </c>
      <c r="C93" s="12">
        <v>415</v>
      </c>
      <c r="D93" s="44">
        <v>32.581967213114972</v>
      </c>
    </row>
    <row r="94" spans="2:4" x14ac:dyDescent="0.25">
      <c r="B94" s="6">
        <v>87</v>
      </c>
      <c r="C94" s="12">
        <v>414</v>
      </c>
      <c r="D94" s="44">
        <v>32.377049180328086</v>
      </c>
    </row>
    <row r="95" spans="2:4" x14ac:dyDescent="0.25">
      <c r="B95" s="6">
        <v>88</v>
      </c>
      <c r="C95" s="12">
        <v>413</v>
      </c>
      <c r="D95" s="44">
        <v>32.172131147541208</v>
      </c>
    </row>
    <row r="96" spans="2:4" x14ac:dyDescent="0.25">
      <c r="B96" s="6">
        <v>89</v>
      </c>
      <c r="C96" s="12">
        <v>412</v>
      </c>
      <c r="D96" s="44">
        <v>31.967213114754323</v>
      </c>
    </row>
    <row r="97" spans="2:4" x14ac:dyDescent="0.25">
      <c r="B97" s="6">
        <v>90</v>
      </c>
      <c r="C97" s="12">
        <v>411</v>
      </c>
      <c r="D97" s="44">
        <v>31.762295081967441</v>
      </c>
    </row>
    <row r="98" spans="2:4" x14ac:dyDescent="0.25">
      <c r="B98" s="6">
        <v>91</v>
      </c>
      <c r="C98" s="12">
        <v>410</v>
      </c>
      <c r="D98" s="44">
        <v>31.557377049180559</v>
      </c>
    </row>
    <row r="99" spans="2:4" x14ac:dyDescent="0.25">
      <c r="B99" s="6">
        <v>92</v>
      </c>
      <c r="C99" s="12">
        <v>409</v>
      </c>
      <c r="D99" s="44">
        <v>31.352459016393674</v>
      </c>
    </row>
    <row r="100" spans="2:4" x14ac:dyDescent="0.25">
      <c r="B100" s="6">
        <v>93</v>
      </c>
      <c r="C100" s="12">
        <v>408</v>
      </c>
      <c r="D100" s="44">
        <v>31.147540983606792</v>
      </c>
    </row>
    <row r="101" spans="2:4" x14ac:dyDescent="0.25">
      <c r="B101" s="6">
        <v>94</v>
      </c>
      <c r="C101" s="12">
        <v>407</v>
      </c>
      <c r="D101" s="44">
        <v>30.94262295081991</v>
      </c>
    </row>
    <row r="102" spans="2:4" x14ac:dyDescent="0.25">
      <c r="B102" s="6">
        <v>95</v>
      </c>
      <c r="C102" s="12">
        <v>406</v>
      </c>
      <c r="D102" s="44">
        <v>30.737704918033025</v>
      </c>
    </row>
    <row r="103" spans="2:4" x14ac:dyDescent="0.25">
      <c r="B103" s="6">
        <v>96</v>
      </c>
      <c r="C103" s="12">
        <v>405</v>
      </c>
      <c r="D103" s="44">
        <v>30.532786885246143</v>
      </c>
    </row>
    <row r="104" spans="2:4" x14ac:dyDescent="0.25">
      <c r="B104" s="6">
        <v>97</v>
      </c>
      <c r="C104" s="12">
        <v>404</v>
      </c>
      <c r="D104" s="44">
        <v>30.327868852459261</v>
      </c>
    </row>
    <row r="105" spans="2:4" x14ac:dyDescent="0.25">
      <c r="B105" s="6">
        <v>98</v>
      </c>
      <c r="C105" s="12">
        <v>403</v>
      </c>
      <c r="D105" s="44">
        <v>30.122950819672379</v>
      </c>
    </row>
    <row r="106" spans="2:4" x14ac:dyDescent="0.25">
      <c r="B106" s="6">
        <v>99</v>
      </c>
      <c r="C106" s="12">
        <v>402</v>
      </c>
      <c r="D106" s="44">
        <v>29.918032786885497</v>
      </c>
    </row>
    <row r="107" spans="2:4" x14ac:dyDescent="0.25">
      <c r="B107" s="6">
        <v>100</v>
      </c>
      <c r="C107" s="12">
        <v>401</v>
      </c>
      <c r="D107" s="44">
        <v>29.713114754098612</v>
      </c>
    </row>
    <row r="108" spans="2:4" x14ac:dyDescent="0.25">
      <c r="B108" s="6">
        <v>101</v>
      </c>
      <c r="C108" s="12">
        <v>400</v>
      </c>
      <c r="D108" s="44">
        <v>29.50819672131173</v>
      </c>
    </row>
    <row r="109" spans="2:4" x14ac:dyDescent="0.25">
      <c r="B109" s="6">
        <v>102</v>
      </c>
      <c r="C109" s="12">
        <v>399</v>
      </c>
      <c r="D109" s="44">
        <v>29.303278688524848</v>
      </c>
    </row>
    <row r="110" spans="2:4" x14ac:dyDescent="0.25">
      <c r="B110" s="6">
        <v>103</v>
      </c>
      <c r="C110" s="12">
        <v>398</v>
      </c>
      <c r="D110" s="44">
        <v>29.098360655737963</v>
      </c>
    </row>
    <row r="111" spans="2:4" x14ac:dyDescent="0.25">
      <c r="B111" s="6">
        <v>104</v>
      </c>
      <c r="C111" s="12">
        <v>397</v>
      </c>
      <c r="D111" s="44">
        <v>28.893442622951081</v>
      </c>
    </row>
    <row r="112" spans="2:4" x14ac:dyDescent="0.25">
      <c r="B112" s="6">
        <v>105</v>
      </c>
      <c r="C112" s="12">
        <v>396</v>
      </c>
      <c r="D112" s="44">
        <v>28.688524590164199</v>
      </c>
    </row>
    <row r="113" spans="2:4" x14ac:dyDescent="0.25">
      <c r="B113" s="6">
        <v>106</v>
      </c>
      <c r="C113" s="12">
        <v>395</v>
      </c>
      <c r="D113" s="44">
        <v>28.483606557377318</v>
      </c>
    </row>
    <row r="114" spans="2:4" x14ac:dyDescent="0.25">
      <c r="B114" s="6">
        <v>107</v>
      </c>
      <c r="C114" s="12">
        <v>394</v>
      </c>
      <c r="D114" s="44">
        <v>28.278688524590436</v>
      </c>
    </row>
    <row r="115" spans="2:4" x14ac:dyDescent="0.25">
      <c r="B115" s="6">
        <v>108</v>
      </c>
      <c r="C115" s="12">
        <v>393</v>
      </c>
      <c r="D115" s="44">
        <v>28.07377049180355</v>
      </c>
    </row>
    <row r="116" spans="2:4" x14ac:dyDescent="0.25">
      <c r="B116" s="6">
        <v>109</v>
      </c>
      <c r="C116" s="12">
        <v>392</v>
      </c>
      <c r="D116" s="44">
        <v>27.868852459016669</v>
      </c>
    </row>
    <row r="117" spans="2:4" x14ac:dyDescent="0.25">
      <c r="B117" s="6">
        <v>110</v>
      </c>
      <c r="C117" s="12">
        <v>391</v>
      </c>
      <c r="D117" s="44">
        <v>27.663934426229787</v>
      </c>
    </row>
    <row r="118" spans="2:4" x14ac:dyDescent="0.25">
      <c r="B118" s="6">
        <v>111</v>
      </c>
      <c r="C118" s="12">
        <v>390</v>
      </c>
      <c r="D118" s="44">
        <v>27.459016393442901</v>
      </c>
    </row>
    <row r="119" spans="2:4" x14ac:dyDescent="0.25">
      <c r="B119" s="6">
        <v>112</v>
      </c>
      <c r="C119" s="12">
        <v>389</v>
      </c>
      <c r="D119" s="44">
        <v>27.25409836065602</v>
      </c>
    </row>
    <row r="120" spans="2:4" x14ac:dyDescent="0.25">
      <c r="B120" s="6">
        <v>113</v>
      </c>
      <c r="C120" s="12">
        <v>388</v>
      </c>
      <c r="D120" s="44">
        <v>27.049180327869138</v>
      </c>
    </row>
    <row r="121" spans="2:4" x14ac:dyDescent="0.25">
      <c r="B121" s="6">
        <v>114</v>
      </c>
      <c r="C121" s="12">
        <v>387</v>
      </c>
      <c r="D121" s="44">
        <v>26.844262295082256</v>
      </c>
    </row>
    <row r="122" spans="2:4" x14ac:dyDescent="0.25">
      <c r="B122" s="6">
        <v>115</v>
      </c>
      <c r="C122" s="12">
        <v>386</v>
      </c>
      <c r="D122" s="44">
        <v>26.639344262295374</v>
      </c>
    </row>
    <row r="123" spans="2:4" x14ac:dyDescent="0.25">
      <c r="B123" s="6">
        <v>116</v>
      </c>
      <c r="C123" s="12">
        <v>385</v>
      </c>
      <c r="D123" s="44">
        <v>26.434426229508489</v>
      </c>
    </row>
    <row r="124" spans="2:4" x14ac:dyDescent="0.25">
      <c r="B124" s="6">
        <v>117</v>
      </c>
      <c r="C124" s="12">
        <v>384</v>
      </c>
      <c r="D124" s="44">
        <v>26.229508196721607</v>
      </c>
    </row>
    <row r="125" spans="2:4" x14ac:dyDescent="0.25">
      <c r="B125" s="6">
        <v>118</v>
      </c>
      <c r="C125" s="12">
        <v>383</v>
      </c>
      <c r="D125" s="44">
        <v>26.024590163934725</v>
      </c>
    </row>
    <row r="126" spans="2:4" x14ac:dyDescent="0.25">
      <c r="B126" s="6">
        <v>119</v>
      </c>
      <c r="C126" s="12">
        <v>382</v>
      </c>
      <c r="D126" s="44">
        <v>25.81967213114784</v>
      </c>
    </row>
    <row r="127" spans="2:4" x14ac:dyDescent="0.25">
      <c r="B127" s="6">
        <v>120</v>
      </c>
      <c r="C127" s="12">
        <v>381</v>
      </c>
      <c r="D127" s="44">
        <v>25.614754098360958</v>
      </c>
    </row>
    <row r="128" spans="2:4" x14ac:dyDescent="0.25">
      <c r="B128" s="6">
        <v>121</v>
      </c>
      <c r="C128" s="12">
        <v>380</v>
      </c>
      <c r="D128" s="44">
        <v>25.409836065574076</v>
      </c>
    </row>
    <row r="129" spans="2:4" x14ac:dyDescent="0.25">
      <c r="B129" s="6">
        <v>122</v>
      </c>
      <c r="C129" s="12">
        <v>379</v>
      </c>
      <c r="D129" s="44">
        <v>25.204918032787194</v>
      </c>
    </row>
    <row r="130" spans="2:4" x14ac:dyDescent="0.25">
      <c r="B130" s="6">
        <v>123</v>
      </c>
      <c r="C130" s="12">
        <v>378</v>
      </c>
      <c r="D130" s="44">
        <v>25.000000000000313</v>
      </c>
    </row>
    <row r="131" spans="2:4" x14ac:dyDescent="0.25">
      <c r="B131" s="6">
        <v>124</v>
      </c>
      <c r="C131" s="12">
        <v>377</v>
      </c>
      <c r="D131" s="44">
        <v>24.795081967213424</v>
      </c>
    </row>
    <row r="132" spans="2:4" x14ac:dyDescent="0.25">
      <c r="B132" s="6">
        <v>125</v>
      </c>
      <c r="C132" s="12">
        <v>376</v>
      </c>
      <c r="D132" s="44">
        <v>24.590163934426538</v>
      </c>
    </row>
    <row r="133" spans="2:4" x14ac:dyDescent="0.25">
      <c r="B133" s="6">
        <v>126</v>
      </c>
      <c r="C133" s="12">
        <v>375</v>
      </c>
      <c r="D133" s="44">
        <v>24.385245901639653</v>
      </c>
    </row>
    <row r="134" spans="2:4" x14ac:dyDescent="0.25">
      <c r="B134" s="6">
        <v>127</v>
      </c>
      <c r="C134" s="12">
        <v>374</v>
      </c>
      <c r="D134" s="44">
        <v>24.180327868852768</v>
      </c>
    </row>
    <row r="135" spans="2:4" x14ac:dyDescent="0.25">
      <c r="B135" s="6">
        <v>128</v>
      </c>
      <c r="C135" s="12">
        <v>373</v>
      </c>
      <c r="D135" s="44">
        <v>23.975409836065882</v>
      </c>
    </row>
    <row r="136" spans="2:4" x14ac:dyDescent="0.25">
      <c r="B136" s="6">
        <v>129</v>
      </c>
      <c r="C136" s="12">
        <v>372</v>
      </c>
      <c r="D136" s="44">
        <v>23.770491803278997</v>
      </c>
    </row>
    <row r="137" spans="2:4" x14ac:dyDescent="0.25">
      <c r="B137" s="6">
        <v>130</v>
      </c>
      <c r="C137" s="12">
        <v>371</v>
      </c>
      <c r="D137" s="44">
        <v>23.565573770492112</v>
      </c>
    </row>
    <row r="138" spans="2:4" x14ac:dyDescent="0.25">
      <c r="B138" s="6">
        <v>131</v>
      </c>
      <c r="C138" s="12">
        <v>370</v>
      </c>
      <c r="D138" s="44">
        <v>23.360655737705226</v>
      </c>
    </row>
    <row r="139" spans="2:4" x14ac:dyDescent="0.25">
      <c r="B139" s="6">
        <v>132</v>
      </c>
      <c r="C139" s="12">
        <v>369</v>
      </c>
      <c r="D139" s="44">
        <v>23.155737704918341</v>
      </c>
    </row>
    <row r="140" spans="2:4" x14ac:dyDescent="0.25">
      <c r="B140" s="6">
        <v>133</v>
      </c>
      <c r="C140" s="12">
        <v>368</v>
      </c>
      <c r="D140" s="44">
        <v>22.950819672131455</v>
      </c>
    </row>
    <row r="141" spans="2:4" x14ac:dyDescent="0.25">
      <c r="B141" s="6">
        <v>134</v>
      </c>
      <c r="C141" s="12">
        <v>367</v>
      </c>
      <c r="D141" s="44">
        <v>22.74590163934457</v>
      </c>
    </row>
    <row r="142" spans="2:4" x14ac:dyDescent="0.25">
      <c r="B142" s="6">
        <v>135</v>
      </c>
      <c r="C142" s="12">
        <v>366</v>
      </c>
      <c r="D142" s="44">
        <v>22.540983606557685</v>
      </c>
    </row>
    <row r="143" spans="2:4" x14ac:dyDescent="0.25">
      <c r="B143" s="6">
        <v>136</v>
      </c>
      <c r="C143" s="12">
        <v>365</v>
      </c>
      <c r="D143" s="44">
        <v>22.336065573770799</v>
      </c>
    </row>
    <row r="144" spans="2:4" x14ac:dyDescent="0.25">
      <c r="B144" s="6">
        <v>137</v>
      </c>
      <c r="C144" s="12">
        <v>364</v>
      </c>
      <c r="D144" s="44">
        <v>22.131147540983914</v>
      </c>
    </row>
    <row r="145" spans="2:4" x14ac:dyDescent="0.25">
      <c r="B145" s="6">
        <v>138</v>
      </c>
      <c r="C145" s="12">
        <v>363</v>
      </c>
      <c r="D145" s="44">
        <v>21.926229508197029</v>
      </c>
    </row>
    <row r="146" spans="2:4" x14ac:dyDescent="0.25">
      <c r="B146" s="6">
        <v>139</v>
      </c>
      <c r="C146" s="12">
        <v>362</v>
      </c>
      <c r="D146" s="44">
        <v>21.721311475410143</v>
      </c>
    </row>
    <row r="147" spans="2:4" x14ac:dyDescent="0.25">
      <c r="B147" s="6">
        <v>140</v>
      </c>
      <c r="C147" s="12">
        <v>361</v>
      </c>
      <c r="D147" s="44">
        <v>21.516393442623258</v>
      </c>
    </row>
    <row r="148" spans="2:4" x14ac:dyDescent="0.25">
      <c r="B148" s="6">
        <v>141</v>
      </c>
      <c r="C148" s="12">
        <v>360</v>
      </c>
      <c r="D148" s="44">
        <v>21.311475409836373</v>
      </c>
    </row>
    <row r="149" spans="2:4" x14ac:dyDescent="0.25">
      <c r="B149" s="6">
        <v>142</v>
      </c>
      <c r="C149" s="12">
        <v>359</v>
      </c>
      <c r="D149" s="44">
        <v>21.106557377049487</v>
      </c>
    </row>
    <row r="150" spans="2:4" x14ac:dyDescent="0.25">
      <c r="B150" s="6">
        <v>143</v>
      </c>
      <c r="C150" s="12">
        <v>358</v>
      </c>
      <c r="D150" s="44">
        <v>20.901639344262602</v>
      </c>
    </row>
    <row r="151" spans="2:4" x14ac:dyDescent="0.25">
      <c r="B151" s="6">
        <v>144</v>
      </c>
      <c r="C151" s="12">
        <v>357</v>
      </c>
      <c r="D151" s="44">
        <v>20.696721311475716</v>
      </c>
    </row>
    <row r="152" spans="2:4" x14ac:dyDescent="0.25">
      <c r="B152" s="6">
        <v>145</v>
      </c>
      <c r="C152" s="12">
        <v>356</v>
      </c>
      <c r="D152" s="44">
        <v>20.491803278688831</v>
      </c>
    </row>
    <row r="153" spans="2:4" x14ac:dyDescent="0.25">
      <c r="B153" s="6">
        <v>146</v>
      </c>
      <c r="C153" s="12">
        <v>355</v>
      </c>
      <c r="D153" s="44">
        <v>20.286885245901946</v>
      </c>
    </row>
    <row r="154" spans="2:4" x14ac:dyDescent="0.25">
      <c r="B154" s="6">
        <v>147</v>
      </c>
      <c r="C154" s="12">
        <v>354</v>
      </c>
      <c r="D154" s="44">
        <v>20.08196721311506</v>
      </c>
    </row>
    <row r="155" spans="2:4" x14ac:dyDescent="0.25">
      <c r="B155" s="6">
        <v>148</v>
      </c>
      <c r="C155" s="12">
        <v>353</v>
      </c>
      <c r="D155" s="44">
        <v>19.877049180328175</v>
      </c>
    </row>
    <row r="156" spans="2:4" x14ac:dyDescent="0.25">
      <c r="B156" s="6">
        <v>149</v>
      </c>
      <c r="C156" s="12">
        <v>352</v>
      </c>
      <c r="D156" s="44">
        <v>19.67213114754129</v>
      </c>
    </row>
    <row r="157" spans="2:4" x14ac:dyDescent="0.25">
      <c r="B157" s="6">
        <v>150</v>
      </c>
      <c r="C157" s="12">
        <v>351</v>
      </c>
      <c r="D157" s="44">
        <v>19.467213114754404</v>
      </c>
    </row>
    <row r="158" spans="2:4" x14ac:dyDescent="0.25">
      <c r="B158" s="6">
        <v>151</v>
      </c>
      <c r="C158" s="12">
        <v>350</v>
      </c>
      <c r="D158" s="44">
        <v>19.262295081967519</v>
      </c>
    </row>
    <row r="159" spans="2:4" x14ac:dyDescent="0.25">
      <c r="B159" s="6">
        <v>152</v>
      </c>
      <c r="C159" s="12">
        <v>349</v>
      </c>
      <c r="D159" s="44">
        <v>19.057377049180634</v>
      </c>
    </row>
    <row r="160" spans="2:4" x14ac:dyDescent="0.25">
      <c r="B160" s="6">
        <v>153</v>
      </c>
      <c r="C160" s="12">
        <v>348</v>
      </c>
      <c r="D160" s="44">
        <v>18.852459016393748</v>
      </c>
    </row>
    <row r="161" spans="2:4" x14ac:dyDescent="0.25">
      <c r="B161" s="6">
        <v>154</v>
      </c>
      <c r="C161" s="12">
        <v>347</v>
      </c>
      <c r="D161" s="44">
        <v>18.647540983606863</v>
      </c>
    </row>
    <row r="162" spans="2:4" x14ac:dyDescent="0.25">
      <c r="B162" s="6">
        <v>155</v>
      </c>
      <c r="C162" s="12">
        <v>346</v>
      </c>
      <c r="D162" s="44">
        <v>18.442622950819974</v>
      </c>
    </row>
    <row r="163" spans="2:4" x14ac:dyDescent="0.25">
      <c r="B163" s="6">
        <v>156</v>
      </c>
      <c r="C163" s="12">
        <v>345</v>
      </c>
      <c r="D163" s="44">
        <v>18.237704918033089</v>
      </c>
    </row>
    <row r="164" spans="2:4" x14ac:dyDescent="0.25">
      <c r="B164" s="6">
        <v>157</v>
      </c>
      <c r="C164" s="12">
        <v>344</v>
      </c>
      <c r="D164" s="44">
        <v>18.032786885246203</v>
      </c>
    </row>
    <row r="165" spans="2:4" x14ac:dyDescent="0.25">
      <c r="B165" s="6">
        <v>158</v>
      </c>
      <c r="C165" s="12">
        <v>343</v>
      </c>
      <c r="D165" s="44">
        <v>17.827868852459318</v>
      </c>
    </row>
    <row r="166" spans="2:4" x14ac:dyDescent="0.25">
      <c r="B166" s="6">
        <v>159</v>
      </c>
      <c r="C166" s="12">
        <v>342</v>
      </c>
      <c r="D166" s="44">
        <v>17.622950819672432</v>
      </c>
    </row>
    <row r="167" spans="2:4" x14ac:dyDescent="0.25">
      <c r="B167" s="6">
        <v>160</v>
      </c>
      <c r="C167" s="12">
        <v>341</v>
      </c>
      <c r="D167" s="44">
        <v>17.418032786885547</v>
      </c>
    </row>
    <row r="168" spans="2:4" x14ac:dyDescent="0.25">
      <c r="B168" s="6">
        <v>161</v>
      </c>
      <c r="C168" s="12">
        <v>340</v>
      </c>
      <c r="D168" s="44">
        <v>17.213114754098662</v>
      </c>
    </row>
    <row r="169" spans="2:4" x14ac:dyDescent="0.25">
      <c r="B169" s="6">
        <v>162</v>
      </c>
      <c r="C169" s="12">
        <v>339</v>
      </c>
      <c r="D169" s="44">
        <v>17.008196721311776</v>
      </c>
    </row>
    <row r="170" spans="2:4" x14ac:dyDescent="0.25">
      <c r="B170" s="6">
        <v>163</v>
      </c>
      <c r="C170" s="12">
        <v>338</v>
      </c>
      <c r="D170" s="44">
        <v>16.803278688524891</v>
      </c>
    </row>
    <row r="171" spans="2:4" x14ac:dyDescent="0.25">
      <c r="B171" s="6">
        <v>164</v>
      </c>
      <c r="C171" s="12">
        <v>337</v>
      </c>
      <c r="D171" s="44">
        <v>16.598360655738006</v>
      </c>
    </row>
    <row r="172" spans="2:4" x14ac:dyDescent="0.25">
      <c r="B172" s="6">
        <v>165</v>
      </c>
      <c r="C172" s="12">
        <v>336</v>
      </c>
      <c r="D172" s="44">
        <v>16.39344262295112</v>
      </c>
    </row>
    <row r="173" spans="2:4" x14ac:dyDescent="0.25">
      <c r="B173" s="6">
        <v>166</v>
      </c>
      <c r="C173" s="12">
        <v>335</v>
      </c>
      <c r="D173" s="44">
        <v>16.188524590164235</v>
      </c>
    </row>
    <row r="174" spans="2:4" x14ac:dyDescent="0.25">
      <c r="B174" s="6">
        <v>167</v>
      </c>
      <c r="C174" s="12">
        <v>334</v>
      </c>
      <c r="D174" s="44">
        <v>15.98360655737735</v>
      </c>
    </row>
    <row r="175" spans="2:4" x14ac:dyDescent="0.25">
      <c r="B175" s="6">
        <v>168</v>
      </c>
      <c r="C175" s="12">
        <v>333</v>
      </c>
      <c r="D175" s="44">
        <v>15.778688524590464</v>
      </c>
    </row>
    <row r="176" spans="2:4" x14ac:dyDescent="0.25">
      <c r="B176" s="6">
        <v>169</v>
      </c>
      <c r="C176" s="12">
        <v>332</v>
      </c>
      <c r="D176" s="44">
        <v>15.573770491803579</v>
      </c>
    </row>
    <row r="177" spans="2:4" x14ac:dyDescent="0.25">
      <c r="B177" s="6">
        <v>170</v>
      </c>
      <c r="C177" s="12">
        <v>331</v>
      </c>
      <c r="D177" s="44">
        <v>15.368852459016694</v>
      </c>
    </row>
    <row r="178" spans="2:4" x14ac:dyDescent="0.25">
      <c r="B178" s="6">
        <v>171</v>
      </c>
      <c r="C178" s="12">
        <v>330</v>
      </c>
      <c r="D178" s="44">
        <v>15.163934426229808</v>
      </c>
    </row>
    <row r="179" spans="2:4" x14ac:dyDescent="0.25">
      <c r="B179" s="6">
        <v>172</v>
      </c>
      <c r="C179" s="12">
        <v>329</v>
      </c>
      <c r="D179" s="44">
        <v>14.959016393442923</v>
      </c>
    </row>
    <row r="180" spans="2:4" x14ac:dyDescent="0.25">
      <c r="B180" s="6">
        <v>173</v>
      </c>
      <c r="C180" s="12">
        <v>328</v>
      </c>
      <c r="D180" s="44">
        <v>14.754098360656037</v>
      </c>
    </row>
    <row r="181" spans="2:4" x14ac:dyDescent="0.25">
      <c r="B181" s="6">
        <v>174</v>
      </c>
      <c r="C181" s="12">
        <v>327</v>
      </c>
      <c r="D181" s="44">
        <v>14.549180327869152</v>
      </c>
    </row>
    <row r="182" spans="2:4" x14ac:dyDescent="0.25">
      <c r="B182" s="6">
        <v>175</v>
      </c>
      <c r="C182" s="12">
        <v>326</v>
      </c>
      <c r="D182" s="44">
        <v>14.344262295082267</v>
      </c>
    </row>
    <row r="183" spans="2:4" x14ac:dyDescent="0.25">
      <c r="B183" s="6">
        <v>176</v>
      </c>
      <c r="C183" s="12">
        <v>325</v>
      </c>
      <c r="D183" s="44">
        <v>14.139344262295381</v>
      </c>
    </row>
    <row r="184" spans="2:4" x14ac:dyDescent="0.25">
      <c r="B184" s="6">
        <v>177</v>
      </c>
      <c r="C184" s="12">
        <v>324</v>
      </c>
      <c r="D184" s="44">
        <v>13.934426229508496</v>
      </c>
    </row>
    <row r="185" spans="2:4" x14ac:dyDescent="0.25">
      <c r="B185" s="6">
        <v>178</v>
      </c>
      <c r="C185" s="12">
        <v>323</v>
      </c>
      <c r="D185" s="44">
        <v>13.729508196721611</v>
      </c>
    </row>
    <row r="186" spans="2:4" x14ac:dyDescent="0.25">
      <c r="B186" s="6">
        <v>179</v>
      </c>
      <c r="C186" s="12">
        <v>322</v>
      </c>
      <c r="D186" s="44">
        <v>13.524590163934725</v>
      </c>
    </row>
    <row r="187" spans="2:4" x14ac:dyDescent="0.25">
      <c r="B187" s="6">
        <v>180</v>
      </c>
      <c r="C187" s="12">
        <v>321</v>
      </c>
      <c r="D187" s="44">
        <v>13.319672131147838</v>
      </c>
    </row>
    <row r="188" spans="2:4" x14ac:dyDescent="0.25">
      <c r="B188" s="6">
        <v>181</v>
      </c>
      <c r="C188" s="12">
        <v>320</v>
      </c>
      <c r="D188" s="44">
        <v>13.114754098360953</v>
      </c>
    </row>
    <row r="189" spans="2:4" x14ac:dyDescent="0.25">
      <c r="B189" s="6">
        <v>182</v>
      </c>
      <c r="C189" s="12">
        <v>319</v>
      </c>
      <c r="D189" s="44">
        <v>12.909836065574067</v>
      </c>
    </row>
    <row r="190" spans="2:4" x14ac:dyDescent="0.25">
      <c r="B190" s="6">
        <v>183</v>
      </c>
      <c r="C190" s="12">
        <v>318</v>
      </c>
      <c r="D190" s="44">
        <v>12.704918032787182</v>
      </c>
    </row>
    <row r="191" spans="2:4" x14ac:dyDescent="0.25">
      <c r="B191" s="6">
        <v>184</v>
      </c>
      <c r="C191" s="12">
        <v>317</v>
      </c>
      <c r="D191" s="44">
        <v>12.500000000000297</v>
      </c>
    </row>
    <row r="192" spans="2:4" x14ac:dyDescent="0.25">
      <c r="B192" s="6">
        <v>185</v>
      </c>
      <c r="C192" s="12">
        <v>316</v>
      </c>
      <c r="D192" s="44">
        <v>12.295081967213411</v>
      </c>
    </row>
    <row r="193" spans="2:4" x14ac:dyDescent="0.25">
      <c r="B193" s="6">
        <v>186</v>
      </c>
      <c r="C193" s="12">
        <v>315</v>
      </c>
      <c r="D193" s="44">
        <v>12.090163934426526</v>
      </c>
    </row>
    <row r="194" spans="2:4" x14ac:dyDescent="0.25">
      <c r="B194" s="6">
        <v>187</v>
      </c>
      <c r="C194" s="12">
        <v>314</v>
      </c>
      <c r="D194" s="44">
        <v>11.885245901639641</v>
      </c>
    </row>
    <row r="195" spans="2:4" x14ac:dyDescent="0.25">
      <c r="B195" s="6">
        <v>188</v>
      </c>
      <c r="C195" s="12">
        <v>313</v>
      </c>
      <c r="D195" s="44">
        <v>11.680327868852755</v>
      </c>
    </row>
    <row r="196" spans="2:4" x14ac:dyDescent="0.25">
      <c r="B196" s="6">
        <v>189</v>
      </c>
      <c r="C196" s="12">
        <v>312</v>
      </c>
      <c r="D196" s="44">
        <v>11.47540983606587</v>
      </c>
    </row>
    <row r="197" spans="2:4" x14ac:dyDescent="0.25">
      <c r="B197" s="6">
        <v>190</v>
      </c>
      <c r="C197" s="12">
        <v>311</v>
      </c>
      <c r="D197" s="44">
        <v>11.270491803278984</v>
      </c>
    </row>
    <row r="198" spans="2:4" x14ac:dyDescent="0.25">
      <c r="B198" s="6">
        <v>191</v>
      </c>
      <c r="C198" s="12">
        <v>310</v>
      </c>
      <c r="D198" s="44">
        <v>11.065573770492099</v>
      </c>
    </row>
    <row r="199" spans="2:4" x14ac:dyDescent="0.25">
      <c r="B199" s="6">
        <v>192</v>
      </c>
      <c r="C199" s="12">
        <v>309</v>
      </c>
      <c r="D199" s="44">
        <v>10.860655737705214</v>
      </c>
    </row>
    <row r="200" spans="2:4" x14ac:dyDescent="0.25">
      <c r="B200" s="6">
        <v>193</v>
      </c>
      <c r="C200" s="12">
        <v>308</v>
      </c>
      <c r="D200" s="44">
        <v>10.655737704918328</v>
      </c>
    </row>
    <row r="201" spans="2:4" x14ac:dyDescent="0.25">
      <c r="B201" s="6">
        <v>194</v>
      </c>
      <c r="C201" s="12">
        <v>307</v>
      </c>
      <c r="D201" s="44">
        <v>10.450819672131443</v>
      </c>
    </row>
    <row r="202" spans="2:4" x14ac:dyDescent="0.25">
      <c r="B202" s="6">
        <v>195</v>
      </c>
      <c r="C202" s="12">
        <v>306</v>
      </c>
      <c r="D202" s="44">
        <v>10.245901639344556</v>
      </c>
    </row>
    <row r="203" spans="2:4" x14ac:dyDescent="0.25">
      <c r="B203" s="6">
        <v>196</v>
      </c>
      <c r="C203" s="12">
        <v>305</v>
      </c>
      <c r="D203" s="44">
        <v>10.040983606557671</v>
      </c>
    </row>
    <row r="204" spans="2:4" x14ac:dyDescent="0.25">
      <c r="B204" s="6">
        <v>197</v>
      </c>
      <c r="C204" s="12">
        <v>304</v>
      </c>
      <c r="D204" s="44">
        <v>9.8360655737707852</v>
      </c>
    </row>
    <row r="205" spans="2:4" x14ac:dyDescent="0.25">
      <c r="B205" s="6">
        <v>198</v>
      </c>
      <c r="C205" s="12">
        <v>303</v>
      </c>
      <c r="D205" s="44">
        <v>9.6311475409838998</v>
      </c>
    </row>
    <row r="206" spans="2:4" x14ac:dyDescent="0.25">
      <c r="B206" s="6">
        <v>199</v>
      </c>
      <c r="C206" s="12">
        <v>302</v>
      </c>
      <c r="D206" s="44">
        <v>9.4262295081970144</v>
      </c>
    </row>
    <row r="207" spans="2:4" x14ac:dyDescent="0.25">
      <c r="B207" s="6">
        <v>200</v>
      </c>
      <c r="C207" s="12">
        <v>301</v>
      </c>
      <c r="D207" s="44">
        <v>9.2213114754101291</v>
      </c>
    </row>
    <row r="208" spans="2:4" x14ac:dyDescent="0.25">
      <c r="B208" s="6">
        <v>201</v>
      </c>
      <c r="C208" s="12">
        <v>300</v>
      </c>
      <c r="D208" s="44">
        <v>9.0163934426232437</v>
      </c>
    </row>
    <row r="209" spans="2:4" x14ac:dyDescent="0.25">
      <c r="B209" s="6">
        <v>202</v>
      </c>
      <c r="C209" s="12">
        <v>299</v>
      </c>
      <c r="D209" s="44">
        <v>8.8114754098363584</v>
      </c>
    </row>
    <row r="210" spans="2:4" x14ac:dyDescent="0.25">
      <c r="B210" s="6">
        <v>203</v>
      </c>
      <c r="C210" s="12">
        <v>298</v>
      </c>
      <c r="D210" s="44">
        <v>8.606557377049473</v>
      </c>
    </row>
    <row r="211" spans="2:4" x14ac:dyDescent="0.25">
      <c r="B211" s="6">
        <v>204</v>
      </c>
      <c r="C211" s="12">
        <v>297</v>
      </c>
      <c r="D211" s="44">
        <v>8.4016393442625876</v>
      </c>
    </row>
    <row r="212" spans="2:4" x14ac:dyDescent="0.25">
      <c r="B212" s="6">
        <v>205</v>
      </c>
      <c r="C212" s="12">
        <v>296</v>
      </c>
      <c r="D212" s="44">
        <v>8.1967213114757023</v>
      </c>
    </row>
    <row r="213" spans="2:4" x14ac:dyDescent="0.25">
      <c r="B213" s="6">
        <v>206</v>
      </c>
      <c r="C213" s="12">
        <v>295</v>
      </c>
      <c r="D213" s="44">
        <v>7.9918032786888169</v>
      </c>
    </row>
    <row r="214" spans="2:4" x14ac:dyDescent="0.25">
      <c r="B214" s="6">
        <v>207</v>
      </c>
      <c r="C214" s="12">
        <v>294</v>
      </c>
      <c r="D214" s="44">
        <v>7.7868852459019315</v>
      </c>
    </row>
    <row r="215" spans="2:4" x14ac:dyDescent="0.25">
      <c r="B215" s="6">
        <v>208</v>
      </c>
      <c r="C215" s="12">
        <v>293</v>
      </c>
      <c r="D215" s="44">
        <v>7.5819672131150453</v>
      </c>
    </row>
    <row r="216" spans="2:4" x14ac:dyDescent="0.25">
      <c r="B216" s="6">
        <v>209</v>
      </c>
      <c r="C216" s="12">
        <v>292</v>
      </c>
      <c r="D216" s="44">
        <v>7.3770491803281599</v>
      </c>
    </row>
    <row r="217" spans="2:4" x14ac:dyDescent="0.25">
      <c r="B217" s="6">
        <v>210</v>
      </c>
      <c r="C217" s="12">
        <v>291</v>
      </c>
      <c r="D217" s="44">
        <v>7.1721311475412746</v>
      </c>
    </row>
    <row r="218" spans="2:4" x14ac:dyDescent="0.25">
      <c r="B218" s="6">
        <v>211</v>
      </c>
      <c r="C218" s="12">
        <v>290</v>
      </c>
      <c r="D218" s="44">
        <v>6.9672131147543892</v>
      </c>
    </row>
    <row r="219" spans="2:4" x14ac:dyDescent="0.25">
      <c r="B219" s="6">
        <v>212</v>
      </c>
      <c r="C219" s="12">
        <v>289</v>
      </c>
      <c r="D219" s="44">
        <v>6.7622950819675038</v>
      </c>
    </row>
    <row r="220" spans="2:4" x14ac:dyDescent="0.25">
      <c r="B220" s="6">
        <v>213</v>
      </c>
      <c r="C220" s="12">
        <v>288</v>
      </c>
      <c r="D220" s="44">
        <v>6.5573770491806185</v>
      </c>
    </row>
    <row r="221" spans="2:4" x14ac:dyDescent="0.25">
      <c r="B221" s="6">
        <v>214</v>
      </c>
      <c r="C221" s="12">
        <v>287</v>
      </c>
      <c r="D221" s="44">
        <v>6.3524590163937331</v>
      </c>
    </row>
    <row r="222" spans="2:4" x14ac:dyDescent="0.25">
      <c r="B222" s="6">
        <v>215</v>
      </c>
      <c r="C222" s="12">
        <v>286</v>
      </c>
      <c r="D222" s="44">
        <v>6.1475409836068469</v>
      </c>
    </row>
    <row r="223" spans="2:4" x14ac:dyDescent="0.25">
      <c r="B223" s="6">
        <v>216</v>
      </c>
      <c r="C223" s="12">
        <v>285</v>
      </c>
      <c r="D223" s="44">
        <v>5.9426229508199615</v>
      </c>
    </row>
    <row r="224" spans="2:4" x14ac:dyDescent="0.25">
      <c r="B224" s="6">
        <v>217</v>
      </c>
      <c r="C224" s="12">
        <v>284</v>
      </c>
      <c r="D224" s="44">
        <v>5.7377049180330761</v>
      </c>
    </row>
    <row r="225" spans="2:4" x14ac:dyDescent="0.25">
      <c r="B225" s="6">
        <v>218</v>
      </c>
      <c r="C225" s="12">
        <v>283</v>
      </c>
      <c r="D225" s="44">
        <v>5.5327868852461908</v>
      </c>
    </row>
    <row r="226" spans="2:4" x14ac:dyDescent="0.25">
      <c r="B226" s="6">
        <v>219</v>
      </c>
      <c r="C226" s="12">
        <v>282</v>
      </c>
      <c r="D226" s="44">
        <v>5.3278688524593054</v>
      </c>
    </row>
    <row r="227" spans="2:4" x14ac:dyDescent="0.25">
      <c r="B227" s="6">
        <v>220</v>
      </c>
      <c r="C227" s="12">
        <v>281</v>
      </c>
      <c r="D227" s="44">
        <v>5.1229508196724201</v>
      </c>
    </row>
    <row r="228" spans="2:4" x14ac:dyDescent="0.25">
      <c r="B228" s="6">
        <v>221</v>
      </c>
      <c r="C228" s="12">
        <v>280</v>
      </c>
      <c r="D228" s="44">
        <v>4.9180327868855347</v>
      </c>
    </row>
    <row r="229" spans="2:4" x14ac:dyDescent="0.25">
      <c r="B229" s="6">
        <v>222</v>
      </c>
      <c r="C229" s="12">
        <v>279</v>
      </c>
      <c r="D229" s="44">
        <v>4.7131147540986493</v>
      </c>
    </row>
    <row r="230" spans="2:4" x14ac:dyDescent="0.25">
      <c r="B230" s="6">
        <v>223</v>
      </c>
      <c r="C230" s="12">
        <v>278</v>
      </c>
      <c r="D230" s="44">
        <v>4.508196721311764</v>
      </c>
    </row>
    <row r="231" spans="2:4" x14ac:dyDescent="0.25">
      <c r="B231" s="6">
        <v>224</v>
      </c>
      <c r="C231" s="12">
        <v>277</v>
      </c>
      <c r="D231" s="44">
        <v>4.3032786885248777</v>
      </c>
    </row>
    <row r="232" spans="2:4" x14ac:dyDescent="0.25">
      <c r="B232" s="6">
        <v>225</v>
      </c>
      <c r="C232" s="12">
        <v>276</v>
      </c>
      <c r="D232" s="44">
        <v>4.0983606557379924</v>
      </c>
    </row>
    <row r="233" spans="2:4" x14ac:dyDescent="0.25">
      <c r="B233" s="6">
        <v>226</v>
      </c>
      <c r="C233" s="12">
        <v>275</v>
      </c>
      <c r="D233" s="44">
        <v>3.893442622951107</v>
      </c>
    </row>
    <row r="234" spans="2:4" x14ac:dyDescent="0.25">
      <c r="B234" s="6">
        <v>227</v>
      </c>
      <c r="C234" s="12">
        <v>274</v>
      </c>
      <c r="D234" s="44">
        <v>3.6885245901642216</v>
      </c>
    </row>
    <row r="235" spans="2:4" x14ac:dyDescent="0.25">
      <c r="B235" s="6">
        <v>228</v>
      </c>
      <c r="C235" s="12">
        <v>273</v>
      </c>
      <c r="D235" s="44">
        <v>3.4836065573773363</v>
      </c>
    </row>
    <row r="236" spans="2:4" x14ac:dyDescent="0.25">
      <c r="B236" s="6">
        <v>229</v>
      </c>
      <c r="C236" s="12">
        <v>272</v>
      </c>
      <c r="D236" s="44">
        <v>3.2786885245904509</v>
      </c>
    </row>
    <row r="237" spans="2:4" x14ac:dyDescent="0.25">
      <c r="B237" s="6">
        <v>230</v>
      </c>
      <c r="C237" s="12">
        <v>271</v>
      </c>
      <c r="D237" s="44">
        <v>3.0737704918035655</v>
      </c>
    </row>
    <row r="238" spans="2:4" x14ac:dyDescent="0.25">
      <c r="B238" s="6">
        <v>231</v>
      </c>
      <c r="C238" s="12">
        <v>270</v>
      </c>
      <c r="D238" s="44">
        <v>2.8688524590166806</v>
      </c>
    </row>
    <row r="239" spans="2:4" x14ac:dyDescent="0.25">
      <c r="B239" s="6">
        <v>232</v>
      </c>
      <c r="C239" s="12">
        <v>269</v>
      </c>
      <c r="D239" s="44">
        <v>2.6639344262297953</v>
      </c>
    </row>
    <row r="240" spans="2:4" x14ac:dyDescent="0.25">
      <c r="B240" s="6">
        <v>233</v>
      </c>
      <c r="C240" s="12">
        <v>268</v>
      </c>
      <c r="D240" s="44">
        <v>2.4590163934429103</v>
      </c>
    </row>
    <row r="241" spans="2:4" x14ac:dyDescent="0.25">
      <c r="B241" s="6">
        <v>234</v>
      </c>
      <c r="C241" s="12">
        <v>267</v>
      </c>
      <c r="D241" s="44">
        <v>2.254098360656025</v>
      </c>
    </row>
    <row r="242" spans="2:4" x14ac:dyDescent="0.25">
      <c r="B242" s="6">
        <v>235</v>
      </c>
      <c r="C242" s="12">
        <v>266</v>
      </c>
      <c r="D242" s="44">
        <v>2.0491803278691401</v>
      </c>
    </row>
    <row r="243" spans="2:4" x14ac:dyDescent="0.25">
      <c r="B243" s="6">
        <v>236</v>
      </c>
      <c r="C243" s="12">
        <v>265</v>
      </c>
      <c r="D243" s="44">
        <v>1.8442622950822547</v>
      </c>
    </row>
    <row r="244" spans="2:4" x14ac:dyDescent="0.25">
      <c r="B244" s="6">
        <v>237</v>
      </c>
      <c r="C244" s="12">
        <v>264</v>
      </c>
      <c r="D244" s="44">
        <v>1.6393442622953698</v>
      </c>
    </row>
    <row r="245" spans="2:4" x14ac:dyDescent="0.25">
      <c r="B245" s="6">
        <v>238</v>
      </c>
      <c r="C245" s="12">
        <v>263</v>
      </c>
      <c r="D245" s="44">
        <v>1.4344262295084844</v>
      </c>
    </row>
    <row r="246" spans="2:4" x14ac:dyDescent="0.25">
      <c r="B246" s="6">
        <v>239</v>
      </c>
      <c r="C246" s="12">
        <v>262</v>
      </c>
      <c r="D246" s="44">
        <v>1.2295081967215991</v>
      </c>
    </row>
    <row r="247" spans="2:4" x14ac:dyDescent="0.25">
      <c r="B247" s="6">
        <v>240</v>
      </c>
      <c r="C247" s="12">
        <v>261</v>
      </c>
      <c r="D247" s="44">
        <v>1.0245901639347137</v>
      </c>
    </row>
    <row r="248" spans="2:4" x14ac:dyDescent="0.25">
      <c r="B248" s="6">
        <v>241</v>
      </c>
      <c r="C248" s="12">
        <v>260</v>
      </c>
      <c r="D248" s="44">
        <v>0.81967213114782844</v>
      </c>
    </row>
    <row r="249" spans="2:4" x14ac:dyDescent="0.25">
      <c r="B249" s="6">
        <v>242</v>
      </c>
      <c r="C249" s="12">
        <v>259</v>
      </c>
      <c r="D249" s="44">
        <v>0.61475409836094319</v>
      </c>
    </row>
    <row r="250" spans="2:4" x14ac:dyDescent="0.25">
      <c r="B250" s="6">
        <v>243</v>
      </c>
      <c r="C250" s="12">
        <v>258</v>
      </c>
      <c r="D250" s="44">
        <v>0.40983606557405788</v>
      </c>
    </row>
    <row r="251" spans="2:4" x14ac:dyDescent="0.25">
      <c r="B251" s="6">
        <v>244</v>
      </c>
      <c r="C251" s="12">
        <v>257</v>
      </c>
      <c r="D251" s="44">
        <v>0.2049180327871726</v>
      </c>
    </row>
    <row r="252" spans="2:4" x14ac:dyDescent="0.25">
      <c r="D252" s="81">
        <f>SUM(D8:D251)</f>
        <v>6125.0000000000546</v>
      </c>
    </row>
  </sheetData>
  <mergeCells count="2">
    <mergeCell ref="F6:H6"/>
    <mergeCell ref="B6:D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B212A-6234-4BF7-A218-4A8A3549EDFC}">
  <dimension ref="B6:M34"/>
  <sheetViews>
    <sheetView showGridLines="0" zoomScale="85" zoomScaleNormal="85" workbookViewId="0">
      <selection activeCell="B8" sqref="B8:D8"/>
    </sheetView>
  </sheetViews>
  <sheetFormatPr baseColWidth="10" defaultRowHeight="15" x14ac:dyDescent="0.25"/>
  <cols>
    <col min="1" max="1" width="3.85546875" customWidth="1"/>
    <col min="2" max="2" width="4.5703125" bestFit="1" customWidth="1"/>
    <col min="3" max="3" width="43.7109375" customWidth="1"/>
    <col min="4" max="4" width="10" style="46" bestFit="1" customWidth="1"/>
    <col min="5" max="5" width="2.7109375" bestFit="1" customWidth="1"/>
    <col min="6" max="6" width="3.5703125" customWidth="1"/>
    <col min="8" max="8" width="18.42578125" customWidth="1"/>
    <col min="10" max="10" width="3.7109375" customWidth="1"/>
    <col min="12" max="12" width="17" bestFit="1" customWidth="1"/>
  </cols>
  <sheetData>
    <row r="6" spans="2:13" ht="16.5" x14ac:dyDescent="0.3">
      <c r="C6" s="65" t="s">
        <v>64</v>
      </c>
    </row>
    <row r="7" spans="2:13" ht="15.75" thickBot="1" x14ac:dyDescent="0.3"/>
    <row r="8" spans="2:13" ht="42.75" customHeight="1" thickBot="1" x14ac:dyDescent="0.3">
      <c r="B8" s="67" t="s">
        <v>38</v>
      </c>
      <c r="C8" s="74"/>
      <c r="D8" s="68"/>
      <c r="G8" s="67" t="s">
        <v>56</v>
      </c>
      <c r="H8" s="74"/>
      <c r="I8" s="68"/>
      <c r="K8" s="67" t="s">
        <v>55</v>
      </c>
      <c r="L8" s="74"/>
      <c r="M8" s="68"/>
    </row>
    <row r="9" spans="2:13" ht="67.5" customHeight="1" thickBot="1" x14ac:dyDescent="0.3">
      <c r="B9" s="4" t="s">
        <v>4</v>
      </c>
      <c r="C9" s="10" t="s">
        <v>38</v>
      </c>
      <c r="D9" s="47" t="s">
        <v>1</v>
      </c>
      <c r="E9" s="15"/>
      <c r="F9" s="15"/>
      <c r="G9" s="28" t="s">
        <v>4</v>
      </c>
      <c r="H9" s="29" t="s">
        <v>56</v>
      </c>
      <c r="I9" s="30" t="s">
        <v>1</v>
      </c>
      <c r="J9" s="15"/>
      <c r="K9" s="4" t="s">
        <v>4</v>
      </c>
      <c r="L9" s="10" t="s">
        <v>65</v>
      </c>
      <c r="M9" s="5" t="s">
        <v>1</v>
      </c>
    </row>
    <row r="10" spans="2:13" x14ac:dyDescent="0.25">
      <c r="B10" s="2">
        <v>1</v>
      </c>
      <c r="C10" s="9" t="s">
        <v>34</v>
      </c>
      <c r="D10" s="75">
        <v>12.5</v>
      </c>
      <c r="G10" s="31">
        <v>1</v>
      </c>
      <c r="H10" s="66" t="s">
        <v>49</v>
      </c>
      <c r="I10" s="78">
        <v>12.5</v>
      </c>
      <c r="K10" s="2">
        <v>1</v>
      </c>
      <c r="L10" s="8" t="s">
        <v>3</v>
      </c>
      <c r="M10" s="44">
        <v>5</v>
      </c>
    </row>
    <row r="11" spans="2:13" ht="15.75" thickBot="1" x14ac:dyDescent="0.3">
      <c r="B11" s="2">
        <v>2</v>
      </c>
      <c r="C11" s="9" t="s">
        <v>35</v>
      </c>
      <c r="D11" s="76"/>
      <c r="G11" s="2">
        <v>2</v>
      </c>
      <c r="H11" s="32" t="s">
        <v>50</v>
      </c>
      <c r="I11" s="79"/>
      <c r="K11" s="3">
        <v>2</v>
      </c>
      <c r="L11" s="14" t="s">
        <v>5</v>
      </c>
      <c r="M11" s="45">
        <v>0</v>
      </c>
    </row>
    <row r="12" spans="2:13" x14ac:dyDescent="0.25">
      <c r="B12" s="2">
        <v>3</v>
      </c>
      <c r="C12" s="9" t="s">
        <v>36</v>
      </c>
      <c r="D12" s="77"/>
      <c r="G12" s="2">
        <v>3</v>
      </c>
      <c r="H12" s="32" t="s">
        <v>51</v>
      </c>
      <c r="I12" s="79"/>
    </row>
    <row r="13" spans="2:13" ht="15.75" thickBot="1" x14ac:dyDescent="0.3">
      <c r="B13" s="3">
        <v>4</v>
      </c>
      <c r="C13" s="11" t="s">
        <v>37</v>
      </c>
      <c r="D13" s="45">
        <v>0</v>
      </c>
      <c r="G13" s="2">
        <v>4</v>
      </c>
      <c r="H13" s="32" t="s">
        <v>52</v>
      </c>
      <c r="I13" s="79"/>
    </row>
    <row r="14" spans="2:13" ht="17.25" customHeight="1" thickBot="1" x14ac:dyDescent="0.3">
      <c r="B14" s="38"/>
      <c r="C14" s="39"/>
      <c r="D14" s="48"/>
      <c r="G14" s="3">
        <v>5</v>
      </c>
      <c r="H14" s="11" t="s">
        <v>37</v>
      </c>
      <c r="I14" s="45">
        <v>0</v>
      </c>
    </row>
    <row r="15" spans="2:13" ht="15.75" thickBot="1" x14ac:dyDescent="0.3">
      <c r="B15" s="67" t="s">
        <v>39</v>
      </c>
      <c r="C15" s="74"/>
      <c r="D15" s="68"/>
    </row>
    <row r="16" spans="2:13" ht="24" customHeight="1" x14ac:dyDescent="0.25">
      <c r="B16" s="4" t="s">
        <v>4</v>
      </c>
      <c r="C16" s="10" t="s">
        <v>39</v>
      </c>
      <c r="D16" s="47" t="s">
        <v>1</v>
      </c>
    </row>
    <row r="17" spans="2:4" x14ac:dyDescent="0.25">
      <c r="B17" s="2">
        <v>1</v>
      </c>
      <c r="C17" s="8" t="s">
        <v>3</v>
      </c>
      <c r="D17" s="44">
        <v>12.5</v>
      </c>
    </row>
    <row r="18" spans="2:4" ht="15.75" thickBot="1" x14ac:dyDescent="0.3">
      <c r="B18" s="3">
        <v>2</v>
      </c>
      <c r="C18" s="14" t="s">
        <v>5</v>
      </c>
      <c r="D18" s="45">
        <v>0</v>
      </c>
    </row>
    <row r="19" spans="2:4" ht="15.75" thickBot="1" x14ac:dyDescent="0.3"/>
    <row r="20" spans="2:4" ht="15.75" thickBot="1" x14ac:dyDescent="0.3">
      <c r="B20" s="80" t="s">
        <v>53</v>
      </c>
      <c r="C20" s="72"/>
      <c r="D20" s="73"/>
    </row>
    <row r="21" spans="2:4" x14ac:dyDescent="0.25">
      <c r="B21" s="4" t="s">
        <v>4</v>
      </c>
      <c r="C21" s="10" t="s">
        <v>53</v>
      </c>
      <c r="D21" s="47" t="s">
        <v>1</v>
      </c>
    </row>
    <row r="22" spans="2:4" x14ac:dyDescent="0.25">
      <c r="B22" s="2">
        <v>1</v>
      </c>
      <c r="C22" s="8" t="s">
        <v>40</v>
      </c>
      <c r="D22" s="44">
        <v>12.5</v>
      </c>
    </row>
    <row r="23" spans="2:4" ht="15.75" thickBot="1" x14ac:dyDescent="0.3">
      <c r="B23" s="3">
        <v>2</v>
      </c>
      <c r="C23" s="14" t="s">
        <v>41</v>
      </c>
      <c r="D23" s="45">
        <v>0</v>
      </c>
    </row>
    <row r="24" spans="2:4" ht="15.75" thickBot="1" x14ac:dyDescent="0.3"/>
    <row r="25" spans="2:4" ht="15.75" thickBot="1" x14ac:dyDescent="0.3">
      <c r="B25" s="67" t="s">
        <v>54</v>
      </c>
      <c r="C25" s="74"/>
      <c r="D25" s="68"/>
    </row>
    <row r="26" spans="2:4" ht="15.75" thickBot="1" x14ac:dyDescent="0.3">
      <c r="B26" s="28" t="s">
        <v>4</v>
      </c>
      <c r="C26" s="29" t="s">
        <v>54</v>
      </c>
      <c r="D26" s="49" t="s">
        <v>1</v>
      </c>
    </row>
    <row r="27" spans="2:4" x14ac:dyDescent="0.25">
      <c r="B27" s="31">
        <v>1</v>
      </c>
      <c r="C27" s="40" t="s">
        <v>42</v>
      </c>
      <c r="D27" s="75">
        <v>12.5</v>
      </c>
    </row>
    <row r="28" spans="2:4" x14ac:dyDescent="0.25">
      <c r="B28" s="2">
        <v>2</v>
      </c>
      <c r="C28" s="41" t="s">
        <v>43</v>
      </c>
      <c r="D28" s="76"/>
    </row>
    <row r="29" spans="2:4" x14ac:dyDescent="0.25">
      <c r="B29" s="2">
        <v>3</v>
      </c>
      <c r="C29" s="41" t="s">
        <v>44</v>
      </c>
      <c r="D29" s="76"/>
    </row>
    <row r="30" spans="2:4" x14ac:dyDescent="0.25">
      <c r="B30" s="2">
        <v>4</v>
      </c>
      <c r="C30" s="42" t="s">
        <v>45</v>
      </c>
      <c r="D30" s="76"/>
    </row>
    <row r="31" spans="2:4" x14ac:dyDescent="0.25">
      <c r="B31" s="2">
        <v>5</v>
      </c>
      <c r="C31" s="42" t="s">
        <v>46</v>
      </c>
      <c r="D31" s="76"/>
    </row>
    <row r="32" spans="2:4" x14ac:dyDescent="0.25">
      <c r="B32" s="2">
        <v>6</v>
      </c>
      <c r="C32" s="42" t="s">
        <v>47</v>
      </c>
      <c r="D32" s="76"/>
    </row>
    <row r="33" spans="2:4" x14ac:dyDescent="0.25">
      <c r="B33" s="2">
        <v>7</v>
      </c>
      <c r="C33" s="42" t="s">
        <v>48</v>
      </c>
      <c r="D33" s="77"/>
    </row>
    <row r="34" spans="2:4" ht="15.75" thickBot="1" x14ac:dyDescent="0.3">
      <c r="B34" s="3">
        <v>8</v>
      </c>
      <c r="C34" s="43" t="s">
        <v>37</v>
      </c>
      <c r="D34" s="45">
        <v>0</v>
      </c>
    </row>
  </sheetData>
  <mergeCells count="9">
    <mergeCell ref="K8:M8"/>
    <mergeCell ref="D27:D33"/>
    <mergeCell ref="D10:D12"/>
    <mergeCell ref="I10:I13"/>
    <mergeCell ref="G8:I8"/>
    <mergeCell ref="B8:D8"/>
    <mergeCell ref="B15:D15"/>
    <mergeCell ref="B20:D20"/>
    <mergeCell ref="B25:D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2">
      <vt:variant>
        <vt:lpstr>Hojas de cálculo</vt:lpstr>
      </vt:variant>
      <vt:variant>
        <vt:i4>5</vt:i4>
      </vt:variant>
    </vt:vector>
  </HeadingPairs>
  <TitlesOfParts>
    <vt:vector baseType="lpstr" size="5">
      <vt:lpstr>CRITERIOS DE CALIFICACIÓN</vt:lpstr>
      <vt:lpstr>REQUISITOS MÍNIMOS</vt:lpstr>
      <vt:lpstr>ESTRATO</vt:lpstr>
      <vt:lpstr>MERITO ACADÉMICO</vt:lpstr>
      <vt:lpstr>PRIORIZACIÓN</vt:lpstr>
    </vt:vector>
  </TitlesOfParts>
  <Company/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